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6" autoFilterDateGrouping="1" firstSheet="0" minimized="0" showHorizontalScroll="1" showSheetTabs="1" showVerticalScroll="1" tabRatio="600" visibility="visible"/>
  </bookViews>
  <sheets>
    <sheet name="ИНСТРУКЦИЯ" sheetId="1" r:id="rId4"/>
    <sheet name="НДС" sheetId="2" state="hidden" r:id="rId5"/>
    <sheet name="Штраф 2.5" sheetId="3" state="hidden" r:id="rId6"/>
    <sheet name="Штраф 10" sheetId="4" state="hidden" r:id="rId7"/>
    <sheet name="Реквизиты(Реестр получателей)" sheetId="5" r:id="rId8"/>
    <sheet name="С раб.тетрадями" sheetId="6" r:id="rId9"/>
    <sheet name="Бланк заказа БИНОМ 2017" sheetId="7" r:id="rId10"/>
    <sheet name="Спецификация" sheetId="8" r:id="rId11"/>
    <sheet name="Контракт по 44 ФЗ" sheetId="9" r:id="rId12"/>
    <sheet name=" Договор по 44 ФЗ" sheetId="10" r:id="rId13"/>
    <sheet name="Договор по 223 ФЗ" sheetId="11" r:id="rId14"/>
  </sheets>
  <definedNames>
    <definedName name="Регион" localSheetId="4">'Реквизиты(Реестр получателей)'!$GR$79:$GR$165</definedName>
    <definedName name="_xlnm._FilterDatabase" localSheetId="5" hidden="1">'С раб.тетрадями'!$A$1:$FG$113</definedName>
    <definedName name="_xlnm._FilterDatabase" localSheetId="6" hidden="1">'Бланк заказа БИНОМ 2017'!$A$9:$IV$287</definedName>
    <definedName name="_xlnm._FilterDatabase" localSheetId="7" hidden="1">'Спецификация'!$A$4:$M$261</definedName>
    <definedName name="_xlnm.Print_Area" localSheetId="7">'Спецификация'!$A$1:$L$274</definedName>
    <definedName name="_xlnm.Print_Area" localSheetId="8">'Контракт по 44 ФЗ'!$A$1:$O$114</definedName>
    <definedName name="_xlnm.Print_Area" localSheetId="9">' Договор по 44 ФЗ'!$A$1:$O$114</definedName>
    <definedName name="_xlnm.Print_Area" localSheetId="10">'Договор по 223 ФЗ'!$A$1:$O$114</definedName>
  </definedNames>
  <calcPr calcId="999999" calcMode="auto" calcCompleted="0" fullCalcOnLoad="1"/>
</workbook>
</file>

<file path=xl/sharedStrings.xml><?xml version="1.0" encoding="utf-8"?>
<sst xmlns="http://schemas.openxmlformats.org/spreadsheetml/2006/main" uniqueCount="1662">
  <si>
    <t>ИНСТРУКЦИЯ</t>
  </si>
  <si>
    <t>1. Заполнение реквизитов.</t>
  </si>
  <si>
    <t xml:space="preserve">   1.1.  Открыть лист "Реквизиты(Реестр получателей)".</t>
  </si>
  <si>
    <r>
      <t xml:space="preserve">   1.2. Заполнить ячейки в столбце </t>
    </r>
    <r>
      <rPr>
        <rFont val="Times New Roman"/>
        <b val="true"/>
        <i val="false"/>
        <strike val="false"/>
        <color rgb="FF000000"/>
        <sz val="12"/>
        <u val="none"/>
      </rPr>
      <t xml:space="preserve">"Данные Заказчика"</t>
    </r>
    <r>
      <rPr>
        <rFont val="Times New Roman"/>
        <b val="false"/>
        <i val="false"/>
        <strike val="false"/>
        <color rgb="FF000000"/>
        <sz val="12"/>
        <u val="none"/>
      </rPr>
      <t xml:space="preserve">, выделенные синим цветом  (данные реквизитыбудут  заполнятся в Контракте (Договоре)</t>
    </r>
    <r>
      <rPr>
        <rFont val="Times New Roman"/>
        <b val="false"/>
        <i val="false"/>
        <strike val="false"/>
        <color rgb="FFFF0000"/>
        <sz val="12"/>
        <u val="none"/>
      </rPr>
      <t xml:space="preserve"> </t>
    </r>
  </si>
  <si>
    <t>2. Заполнение Бланка заказа (для Спецификации).</t>
  </si>
  <si>
    <t xml:space="preserve">   2.1.  Открыть лист "Бланк заказа БИНОМ 2017".</t>
  </si>
  <si>
    <r>
      <t xml:space="preserve">   2.2. Заполнить столбец </t>
    </r>
    <r>
      <rPr>
        <rFont val="Times New Roman"/>
        <b val="true"/>
        <i val="false"/>
        <strike val="false"/>
        <color rgb="FF000000"/>
        <sz val="12"/>
        <u val="none"/>
      </rPr>
      <t xml:space="preserve">"Заказ,экз./ комплект" , </t>
    </r>
    <r>
      <rPr>
        <rFont val="Times New Roman"/>
        <b val="false"/>
        <i val="false"/>
        <strike val="false"/>
        <color rgb="FF000000"/>
        <sz val="12"/>
        <u val="none"/>
      </rPr>
      <t xml:space="preserve">указав необходимое количество  выбранных учебников </t>
    </r>
    <r>
      <rPr>
        <rFont val="Times New Roman"/>
        <b val="true"/>
        <i val="false"/>
        <strike val="false"/>
        <color rgb="FFFF0000"/>
        <sz val="12"/>
        <u val="none"/>
      </rPr>
      <t xml:space="preserve">(ИНН и Получатель переносятся автоматически!</t>
    </r>
    <r>
      <rPr>
        <rFont val="Times New Roman"/>
        <b val="true"/>
        <i val="false"/>
        <strike val="false"/>
        <color rgb="FFFF0000"/>
        <sz val="12"/>
        <u val="none"/>
      </rPr>
      <t xml:space="preserve">)</t>
    </r>
    <r>
      <rPr>
        <rFont val="Times New Roman"/>
        <b val="false"/>
        <i val="false"/>
        <strike val="false"/>
        <color rgb="FF000000"/>
        <sz val="12"/>
        <u val="none"/>
      </rPr>
      <t xml:space="preserve">.</t>
    </r>
  </si>
  <si>
    <t>3. ПЕЧАТЬ СПЕЦИФИКАЦИЯ</t>
  </si>
  <si>
    <t>3.1. Спецификация заполняется автоматически на основании "Бланка заказа БИНОМ 2017"</t>
  </si>
  <si>
    <t xml:space="preserve">3.2. Для печати Спецификации необходимо: </t>
  </si>
  <si>
    <t xml:space="preserve">   3.2.1. Использовать фильтр по заполненным ячейкам в столбец "Кол-во экземпляров", выбрав галочкой только с цифрами и пустые, снять галочку с "0" значением;</t>
  </si>
  <si>
    <t xml:space="preserve">   3.2.2. Изменить столбец "№ п/п ", проставив строго по порядку.</t>
  </si>
  <si>
    <t>4. ПЕЧАТЬ Контракта (Договора)</t>
  </si>
  <si>
    <t>4.1. Формы Контрактов и Договоров заполняются автоматически на основании введеных данных в "Реквизиты (Реест получателей)" и "Бланк заказа БИНОМ 2017"</t>
  </si>
  <si>
    <t>4.2. Контракт заключается с единственным поставщиком на основании ФЗ-44 ст.93( пункты 14,5,4) или на основании ФЗ-223, указывается на листе  "Реквизиты (Реестр получателей)"</t>
  </si>
  <si>
    <t xml:space="preserve">4.3.В зависимости от выбранной форма Контракт или Договор, выводится на печать. </t>
  </si>
  <si>
    <t>ЗАПРЕЩАЕТСЯ:</t>
  </si>
  <si>
    <t>- добавлять строки;</t>
  </si>
  <si>
    <t>- добавлять/ удалять абзацы;</t>
  </si>
  <si>
    <t>- выполнять правки;</t>
  </si>
  <si>
    <t>- изменять данные в ячейках.</t>
  </si>
  <si>
    <t xml:space="preserve"> НЕОБХОДИМЫЕ ИЗМНЕНИЯ ОБГОВАРИВАЮТСЯ ДОПОЛНИТЕЛЬНО.</t>
  </si>
  <si>
    <t xml:space="preserve"> </t>
  </si>
  <si>
    <t>один</t>
  </si>
  <si>
    <t>два</t>
  </si>
  <si>
    <t>три</t>
  </si>
  <si>
    <t>четыре</t>
  </si>
  <si>
    <t>пять</t>
  </si>
  <si>
    <t>шесть</t>
  </si>
  <si>
    <t>семь</t>
  </si>
  <si>
    <t>восемь</t>
  </si>
  <si>
    <t>девять</t>
  </si>
  <si>
    <t>десять</t>
  </si>
  <si>
    <t>одиннадцать</t>
  </si>
  <si>
    <t>двенадцать</t>
  </si>
  <si>
    <t>тринадцать</t>
  </si>
  <si>
    <t>четырнадцать</t>
  </si>
  <si>
    <t>пятнадцать</t>
  </si>
  <si>
    <t>шестнадцать</t>
  </si>
  <si>
    <t>семнадцать</t>
  </si>
  <si>
    <t>восемнадцать</t>
  </si>
  <si>
    <t>девятнадцать</t>
  </si>
  <si>
    <t>двадцать</t>
  </si>
  <si>
    <t>тридцать</t>
  </si>
  <si>
    <t>сорок</t>
  </si>
  <si>
    <t>пятьдесят</t>
  </si>
  <si>
    <t>шестьдесят</t>
  </si>
  <si>
    <t>семьдесят</t>
  </si>
  <si>
    <t>восемьдесят</t>
  </si>
  <si>
    <t>девяносто</t>
  </si>
  <si>
    <t>сто</t>
  </si>
  <si>
    <t>двести</t>
  </si>
  <si>
    <t>триста</t>
  </si>
  <si>
    <t>четыреста</t>
  </si>
  <si>
    <t>пятьсот</t>
  </si>
  <si>
    <t>шестьсот</t>
  </si>
  <si>
    <t>семьсот</t>
  </si>
  <si>
    <t>восемьсот</t>
  </si>
  <si>
    <t>девятьсот</t>
  </si>
  <si>
    <t>одна тысяча</t>
  </si>
  <si>
    <t>две тысячи</t>
  </si>
  <si>
    <t>три тысячи</t>
  </si>
  <si>
    <t>четыре тысячи</t>
  </si>
  <si>
    <t>пять тысяч</t>
  </si>
  <si>
    <t>шесть тысяч</t>
  </si>
  <si>
    <t>семь тысяч</t>
  </si>
  <si>
    <t>восемь тысяч</t>
  </si>
  <si>
    <t>девять тысяч</t>
  </si>
  <si>
    <t>один миллион</t>
  </si>
  <si>
    <t>два миллиона</t>
  </si>
  <si>
    <t>три миллиона</t>
  </si>
  <si>
    <t>четыре миллиона</t>
  </si>
  <si>
    <t>пять миллионов</t>
  </si>
  <si>
    <t>шесть миллионов</t>
  </si>
  <si>
    <t>семь миллионов</t>
  </si>
  <si>
    <t>восемь миллионов</t>
  </si>
  <si>
    <t>девять миллионов</t>
  </si>
  <si>
    <t>рублей</t>
  </si>
  <si>
    <t>рубль</t>
  </si>
  <si>
    <t>рубля</t>
  </si>
  <si>
    <t>НДС 10%</t>
  </si>
  <si>
    <t xml:space="preserve">Сумма контракта до 3 млн. </t>
  </si>
  <si>
    <t>Штраф 2,5%</t>
  </si>
  <si>
    <t>Штраф 10 %</t>
  </si>
  <si>
    <t>получатель 1</t>
  </si>
  <si>
    <t>получатель 2</t>
  </si>
  <si>
    <t>получатель 3</t>
  </si>
  <si>
    <t>получатель 4</t>
  </si>
  <si>
    <t>получатель 5</t>
  </si>
  <si>
    <t>получатель 6</t>
  </si>
  <si>
    <t>получатель 7</t>
  </si>
  <si>
    <t>получатель 8</t>
  </si>
  <si>
    <t>получатель 9</t>
  </si>
  <si>
    <t>получатель 10</t>
  </si>
  <si>
    <t>получатель 11</t>
  </si>
  <si>
    <t>получатель 12</t>
  </si>
  <si>
    <t>получатель 13</t>
  </si>
  <si>
    <t>получатель 14</t>
  </si>
  <si>
    <t>получатель 15</t>
  </si>
  <si>
    <t>получатель 16</t>
  </si>
  <si>
    <t>получатель 17</t>
  </si>
  <si>
    <t>получатель 18</t>
  </si>
  <si>
    <t>получатель 19</t>
  </si>
  <si>
    <t>получатель 20</t>
  </si>
  <si>
    <t>получатель 21</t>
  </si>
  <si>
    <t>получатель 22</t>
  </si>
  <si>
    <t>получатель 23</t>
  </si>
  <si>
    <t>получатель 24</t>
  </si>
  <si>
    <t>получатель 25</t>
  </si>
  <si>
    <t>получатель 26</t>
  </si>
  <si>
    <t>получатель 27</t>
  </si>
  <si>
    <t>получатель 28</t>
  </si>
  <si>
    <t>получатель 29</t>
  </si>
  <si>
    <t>получатель 30</t>
  </si>
  <si>
    <t>получатель 31</t>
  </si>
  <si>
    <t>получатель 32</t>
  </si>
  <si>
    <t>получатель 33</t>
  </si>
  <si>
    <t>получатель 34</t>
  </si>
  <si>
    <t>получатель 35</t>
  </si>
  <si>
    <t>получатель 36</t>
  </si>
  <si>
    <t>получатель 37</t>
  </si>
  <si>
    <t>получатель 38</t>
  </si>
  <si>
    <t>получатель 39</t>
  </si>
  <si>
    <t>получатель 40</t>
  </si>
  <si>
    <t>получатель 41</t>
  </si>
  <si>
    <t>получатель 42</t>
  </si>
  <si>
    <t>получатель 43</t>
  </si>
  <si>
    <t>получатель 44</t>
  </si>
  <si>
    <t>получатель 45</t>
  </si>
  <si>
    <t>получатель 46</t>
  </si>
  <si>
    <t>получатель 47</t>
  </si>
  <si>
    <t>получатель 48</t>
  </si>
  <si>
    <t>получатель 49</t>
  </si>
  <si>
    <t>получатель 50</t>
  </si>
  <si>
    <t>получатель 51</t>
  </si>
  <si>
    <t>получатель 52</t>
  </si>
  <si>
    <t>получатель 53</t>
  </si>
  <si>
    <t>получатель 54</t>
  </si>
  <si>
    <t>получатель 55</t>
  </si>
  <si>
    <t>получатель 56</t>
  </si>
  <si>
    <t>получатель 57</t>
  </si>
  <si>
    <t>получатель 58</t>
  </si>
  <si>
    <t>получатель 59</t>
  </si>
  <si>
    <t>получатель 60</t>
  </si>
  <si>
    <t>получатель 61</t>
  </si>
  <si>
    <t>получатель 62</t>
  </si>
  <si>
    <t>получатель 63</t>
  </si>
  <si>
    <t>получатель 64</t>
  </si>
  <si>
    <t>Образец заполнения</t>
  </si>
  <si>
    <t>Реквизиты</t>
  </si>
  <si>
    <t>Данные Заказчика</t>
  </si>
  <si>
    <t>Мурманская область</t>
  </si>
  <si>
    <t>Регион (выбрать из списка)</t>
  </si>
  <si>
    <t>Новосибирская обл. (Сиб.ф.о.)</t>
  </si>
  <si>
    <t>Мурманск</t>
  </si>
  <si>
    <t>Район/Город/Поселок и т.д.</t>
  </si>
  <si>
    <t>Новосибирск</t>
  </si>
  <si>
    <t>Бюджетная образовательная организация средняя школа №19</t>
  </si>
  <si>
    <t>Полное название организации (Заказчика)</t>
  </si>
  <si>
    <t>муниципальное автономное общеобразовательное учреждение города Новосибирска "Средняя общеобразовательная школа № 212"</t>
  </si>
  <si>
    <t>БОУ СОШ №19</t>
  </si>
  <si>
    <t>Краткое название организации (Заказчика)</t>
  </si>
  <si>
    <t>МАОУ СОШ № 212</t>
  </si>
  <si>
    <t>Муниципальный Контракт</t>
  </si>
  <si>
    <t>Наименование документа: Контракт, Муниципальный контракт и т.д.</t>
  </si>
  <si>
    <t>Договор</t>
  </si>
  <si>
    <r>
      <t xml:space="preserve">Указать необходимый номер и пункт ФЗ по которому заключается Контракт(Договор):                                                                           -п. 14 ч.1 ст.93 ФЗ-44 (</t>
    </r>
    <r>
      <rPr>
        <rFont val="Times New Roman"/>
        <b val="true"/>
        <i val="false"/>
        <strike val="false"/>
        <color rgb="FFFF0000"/>
        <sz val="11"/>
        <u val="none"/>
      </rPr>
      <t xml:space="preserve">указать  14</t>
    </r>
    <r>
      <rPr>
        <rFont val="Times New Roman"/>
        <b val="true"/>
        <i val="false"/>
        <strike val="false"/>
        <color rgb="FF000000"/>
        <sz val="11"/>
        <u val="none"/>
      </rPr>
      <t xml:space="preserve">)</t>
    </r>
    <r>
      <rPr>
        <rFont val="Times New Roman"/>
        <b val="true"/>
        <i val="false"/>
        <strike val="false"/>
        <color rgb="FF000000"/>
        <sz val="11"/>
        <u val="none"/>
      </rPr>
      <t xml:space="preserve">
-п. 5 ч.1 ст.93 ФЗ-44 (</t>
    </r>
    <r>
      <rPr>
        <rFont val="Times New Roman"/>
        <b val="true"/>
        <i val="false"/>
        <strike val="false"/>
        <color rgb="FFFF0000"/>
        <sz val="11"/>
        <u val="none"/>
      </rPr>
      <t xml:space="preserve">указать  5</t>
    </r>
    <r>
      <rPr>
        <rFont val="Times New Roman"/>
        <b val="true"/>
        <i val="false"/>
        <strike val="false"/>
        <color rgb="FF000000"/>
        <sz val="11"/>
        <u val="none"/>
      </rPr>
      <t xml:space="preserve">)
-п. 4 ч.1 ст.93 ФЗ-44 (</t>
    </r>
    <r>
      <rPr>
        <rFont val="Times New Roman"/>
        <b val="true"/>
        <i val="false"/>
        <strike val="false"/>
        <color rgb="FFFF0000"/>
        <sz val="11"/>
        <u val="none"/>
      </rPr>
      <t xml:space="preserve">указать  4</t>
    </r>
    <r>
      <rPr>
        <rFont val="Times New Roman"/>
        <b val="true"/>
        <i val="false"/>
        <strike val="false"/>
        <color rgb="FF000000"/>
        <sz val="11"/>
        <u val="none"/>
      </rPr>
      <t xml:space="preserve">)</t>
    </r>
    <r>
      <rPr>
        <rFont val="Times New Roman"/>
        <b val="true"/>
        <i val="false"/>
        <strike val="false"/>
        <color rgb="FF000000"/>
        <sz val="11"/>
        <u val="none"/>
      </rPr>
      <t xml:space="preserve">
- 223-ФЗ (</t>
    </r>
    <r>
      <rPr>
        <rFont val="Times New Roman"/>
        <b val="true"/>
        <i val="false"/>
        <strike val="false"/>
        <color rgb="FFFF0000"/>
        <sz val="11"/>
        <u val="none"/>
      </rPr>
      <t xml:space="preserve"> указать 223</t>
    </r>
    <r>
      <rPr>
        <rFont val="Times New Roman"/>
        <b val="true"/>
        <i val="false"/>
        <strike val="false"/>
        <color rgb="FF000000"/>
        <sz val="11"/>
        <u val="none"/>
      </rPr>
      <t xml:space="preserve">) </t>
    </r>
  </si>
  <si>
    <t>Директора Иванова Ивана Ивановича</t>
  </si>
  <si>
    <t>Должность, ФИО в родительном падеже (полностью)</t>
  </si>
  <si>
    <t>Директора Шульги Дмитрия Алексеевича</t>
  </si>
  <si>
    <t>Директор Иванов И. И.</t>
  </si>
  <si>
    <t xml:space="preserve">Должность, Фамилия и инициалы директора в именительном падеже </t>
  </si>
  <si>
    <t>Директор Д.А. Шульга</t>
  </si>
  <si>
    <t>Устава</t>
  </si>
  <si>
    <t xml:space="preserve">Действует на основании </t>
  </si>
  <si>
    <t>355000, Мурманская область, город Мурманск, ул. Ленина, д. 40</t>
  </si>
  <si>
    <t>Адрес фактический/юридический заказчика</t>
  </si>
  <si>
    <t>630032, Новосибирская область, Новосибирск, микрорайон Горский      , д.71</t>
  </si>
  <si>
    <t>г. Мурманск, ул. Ленина, д. 40.</t>
  </si>
  <si>
    <t>Адрес поставки</t>
  </si>
  <si>
    <t>00000000</t>
  </si>
  <si>
    <t>ОГРН Заказчика</t>
  </si>
  <si>
    <t xml:space="preserve"> 1165476135549 </t>
  </si>
  <si>
    <t>ИНН Заказчика</t>
  </si>
  <si>
    <t xml:space="preserve"> 5404040047 </t>
  </si>
  <si>
    <t>КПП Заказчика</t>
  </si>
  <si>
    <t xml:space="preserve"> 540401001 </t>
  </si>
  <si>
    <t>11111111</t>
  </si>
  <si>
    <t>ОКПО Заказчика</t>
  </si>
  <si>
    <t xml:space="preserve"> 03753415 </t>
  </si>
  <si>
    <t>4600005458</t>
  </si>
  <si>
    <t>Лицевой счет</t>
  </si>
  <si>
    <t xml:space="preserve"> 014.03.242.8 </t>
  </si>
  <si>
    <t>306000000000000000</t>
  </si>
  <si>
    <t>Расчетный счет</t>
  </si>
  <si>
    <t xml:space="preserve"> 40701810800043000002 </t>
  </si>
  <si>
    <t>Отделение Сбербанка</t>
  </si>
  <si>
    <t>Наименование банка</t>
  </si>
  <si>
    <t>Банк Сибирское ГУ Банка России города Новосибирск</t>
  </si>
  <si>
    <t>22222222</t>
  </si>
  <si>
    <t>БИК</t>
  </si>
  <si>
    <t>8-(965)-244-5544</t>
  </si>
  <si>
    <r>
      <t xml:space="preserve">Телефон Заказчика_</t>
    </r>
    <r>
      <rPr>
        <rFont val="Times New Roman"/>
        <b val="true"/>
        <i val="false"/>
        <strike val="false"/>
        <color rgb="FFFF0000"/>
        <sz val="11"/>
        <u val="none"/>
      </rPr>
      <t xml:space="preserve">ОБЯЗАТЕЛЬНО С КОДОМ ГОРОДА</t>
    </r>
  </si>
  <si>
    <t>(383)240-85-23, 8(913)-487-73-57</t>
  </si>
  <si>
    <t>19school@mail.ru</t>
  </si>
  <si>
    <t>E-mail Заказчика</t>
  </si>
  <si>
    <t>sch_212_nsk@nios.ru</t>
  </si>
  <si>
    <t>Дополнительные значения и изменения,если необходимо Заказчику</t>
  </si>
  <si>
    <t>Алтайский край (Сиб.ф.о.)</t>
  </si>
  <si>
    <t>Амурская обл. (Дальнев. ф.о.)</t>
  </si>
  <si>
    <t>Архангельская обл.(Сев-Зап ф.о.)</t>
  </si>
  <si>
    <t>Астраханская обл.(Южн. ф.о.)</t>
  </si>
  <si>
    <t>Белгородская обл (Центр. ф.о.)</t>
  </si>
  <si>
    <t>Брянская обл.(Центр. ф.о.)</t>
  </si>
  <si>
    <t>Владимирская обл. (Центр. ф.о.)</t>
  </si>
  <si>
    <t>Волгоградская обл.(Приволж. ф.о.)</t>
  </si>
  <si>
    <t>Вологодская обл. ( Сев-Зап. ф.о.)</t>
  </si>
  <si>
    <t>Воронежская обл.(Центр.ф.о.)</t>
  </si>
  <si>
    <t>Еврейский а.о. (Дальнев. ф.о.)</t>
  </si>
  <si>
    <t>Ивановская обл. (Центр. ф.о.)</t>
  </si>
  <si>
    <t>Иркутская обл.(Сиб.ф.о.)</t>
  </si>
  <si>
    <t>Калиниградская обл. (Сев.-Зап. ф.о.)</t>
  </si>
  <si>
    <t>Калужская обл. (Центр. ф.о.)</t>
  </si>
  <si>
    <t>Камчатский край (Дальнев. ф.о.)</t>
  </si>
  <si>
    <t>Кемеровская обл.(Сиб. ф.о.)</t>
  </si>
  <si>
    <t>Кировская обл.(Приволж.ф.о.)</t>
  </si>
  <si>
    <t>Костромская обл.(Центр. ф.о.)</t>
  </si>
  <si>
    <t>Краснодарский край (Южн. ф.о.)</t>
  </si>
  <si>
    <t>Красноярский край (Сиб. ф.о.)</t>
  </si>
  <si>
    <t>Курганская обл. (Урал. ф.о.)</t>
  </si>
  <si>
    <t>Курская обл. (Центр. ф.о.)</t>
  </si>
  <si>
    <t>Ленинградская обл. (Сев.-Зап. ф.о.)</t>
  </si>
  <si>
    <t>Липецкая  обл.(Центр. ф.о.)</t>
  </si>
  <si>
    <t>Магаданская обл  (Урал. ф.о.)</t>
  </si>
  <si>
    <t>Москва (Центр. ф.о.)</t>
  </si>
  <si>
    <t>Московская обл.(Центр. ф.о.)</t>
  </si>
  <si>
    <t>Мурманская обл. (Сев-Зап.ф.о.)</t>
  </si>
  <si>
    <t>Нижегородская обл. (Приволж. ф.о.)</t>
  </si>
  <si>
    <t>Ненецкий а.о. (Сев.Зап. ф.о.)</t>
  </si>
  <si>
    <t>Новгородская обл.(Сев.Зап. ф.о.)</t>
  </si>
  <si>
    <t>Омская обл. (Сиб.ф.о.)</t>
  </si>
  <si>
    <t>Оренбургская обл.( Приволж. ф.о.)</t>
  </si>
  <si>
    <t>Орловская обл. (Центр. ф.о.)</t>
  </si>
  <si>
    <t>Пензенская обл.(Приволж. ф.о.)</t>
  </si>
  <si>
    <t>Пермский край (Приволж. ф.о.)</t>
  </si>
  <si>
    <t>Приморский край (Дальнев.ф.о.)</t>
  </si>
  <si>
    <t>Псковская обл. (Сев.-Зап. ф.о.)</t>
  </si>
  <si>
    <t>Республика Адыгея (Южн. ф. о.)</t>
  </si>
  <si>
    <t>Республика Алтай (Сиб.ф.о.)</t>
  </si>
  <si>
    <t>Республика Башкортостан (Приволж. ф.о.)</t>
  </si>
  <si>
    <t>Республика Бурятия( Сиб. ф..о)</t>
  </si>
  <si>
    <t>Республика Дагестан (Южн. ф.о.)</t>
  </si>
  <si>
    <t>Республика Ингушетия (Сев.Кавказ.ф.о.)</t>
  </si>
  <si>
    <t>Республика Кабардино-Балкария (Сев.Кавказ.ф.о.)</t>
  </si>
  <si>
    <t>Республика Калмыкия (Южн.ф.о.)</t>
  </si>
  <si>
    <t>Республика Карачаево-Черкессия (Сев.Кавказ.ф.о.)</t>
  </si>
  <si>
    <t>Республика Карелия (Сев-Зап ф.о.)</t>
  </si>
  <si>
    <t>Республика Коми (Сев.-Зап. ф.о.)</t>
  </si>
  <si>
    <t>Республика Крым (Крымский ф.о.)</t>
  </si>
  <si>
    <t>Республика Марий ЭЛ (Прив. ф.о.)</t>
  </si>
  <si>
    <t>Республика Мордовия (Привол.ф.о)</t>
  </si>
  <si>
    <t>Республика САХА(Дальн.ф.о)</t>
  </si>
  <si>
    <t>Республика Северная Осетия-Алания( Сев.Кавказ ф.о.)</t>
  </si>
  <si>
    <t>Республика Татарстан (Приволж. ф.о.)</t>
  </si>
  <si>
    <t>Республика Тыва (Сиб. ф.о.)</t>
  </si>
  <si>
    <t>Республика Удмуртия (Привож. ф.о.)</t>
  </si>
  <si>
    <t>Республика Хакасия ( Сиб. ф.о.)</t>
  </si>
  <si>
    <t>Республика Чувашия (Приволж. а.о.)</t>
  </si>
  <si>
    <t>Ростовская обл. (Южн. ф.о.)</t>
  </si>
  <si>
    <t>Рязанская обл. (Центр. ф.о.)</t>
  </si>
  <si>
    <t>Самарская обл.(Приволж. ф.о.)</t>
  </si>
  <si>
    <t>Санкт-Петербург (Сев.-Зап. ф.о.)</t>
  </si>
  <si>
    <t>Саратовская обл (Приволж.ф.о.)</t>
  </si>
  <si>
    <t>Сахалинская обл (Дальн ф.о.)</t>
  </si>
  <si>
    <t>Свердловская обл. (Урал. ф.о.)</t>
  </si>
  <si>
    <t>Смоленская обл. (Центр. ф.о.)</t>
  </si>
  <si>
    <t>Ставропольский край (Сев.Кавказ.ф.о.)</t>
  </si>
  <si>
    <t>Тамбовская обл. (Центр. ф.о.)</t>
  </si>
  <si>
    <t>Тверская обл.( Центр. ф.о.)</t>
  </si>
  <si>
    <t>Томская обл. (Центр. ф.о.)</t>
  </si>
  <si>
    <t>Тульская обл.(Центр.ф. о.)</t>
  </si>
  <si>
    <t>Тюменская обл. (Урал.ф.о.)</t>
  </si>
  <si>
    <t>Ульяновская обл.(Приволж. ф.о.)</t>
  </si>
  <si>
    <t>Хабаровский край(Дальнев. ф.о.)</t>
  </si>
  <si>
    <t>Ханты-Мансийский а.о.(Урал. ф.о.)</t>
  </si>
  <si>
    <t>Челябинская обл. (Урал. ф.о.)</t>
  </si>
  <si>
    <t>Чеченская Республика (Сев.Кавказ.ф.о.)</t>
  </si>
  <si>
    <t>Читинская обл. (Сиб.ф.о.)</t>
  </si>
  <si>
    <t>Чукотский а.о. (Дальн. ф.о.)</t>
  </si>
  <si>
    <t>Ямало-Ненецкий а.о.(Урал.ф.о.)</t>
  </si>
  <si>
    <t>Ярославская обл. (Центр. ф.о.)</t>
  </si>
  <si>
    <t>НАЖМИТЕ НА ЯЧЕЙКУ</t>
  </si>
  <si>
    <t>Федеральный перечень учебников, рекомендуемых к использованию при реализации имеющих государственную аккредитацию образовательных программ начального общего, основного общего, среднего общего образования</t>
  </si>
  <si>
    <t>ИНН</t>
  </si>
  <si>
    <t>ООО "БИНОМ. Лаборатория знаний"</t>
  </si>
  <si>
    <t>Строка заполняется автоматически</t>
  </si>
  <si>
    <t>получатель 65</t>
  </si>
  <si>
    <t>получатель 66</t>
  </si>
  <si>
    <t>получатель 67</t>
  </si>
  <si>
    <t>получатель 68</t>
  </si>
  <si>
    <t>получатель 69</t>
  </si>
  <si>
    <t>получатель 70</t>
  </si>
  <si>
    <t>получатель 71</t>
  </si>
  <si>
    <t>получатель 72</t>
  </si>
  <si>
    <t>получатель 73</t>
  </si>
  <si>
    <t>получатель 74</t>
  </si>
  <si>
    <t>получатель 75</t>
  </si>
  <si>
    <t>Строка для ручного ввода</t>
  </si>
  <si>
    <t>Регион  город  район</t>
  </si>
  <si>
    <t xml:space="preserve">Получатель 1 </t>
  </si>
  <si>
    <t>Получатель 2</t>
  </si>
  <si>
    <t>Получатель 3</t>
  </si>
  <si>
    <t>Получатель 4</t>
  </si>
  <si>
    <t>Получатель 5</t>
  </si>
  <si>
    <t>Получатель 6</t>
  </si>
  <si>
    <t>Получатель 7</t>
  </si>
  <si>
    <t>Получатель 8</t>
  </si>
  <si>
    <t>Получатель 9</t>
  </si>
  <si>
    <t>Получатель 10</t>
  </si>
  <si>
    <t>Получатель 11</t>
  </si>
  <si>
    <t>Получатель 12</t>
  </si>
  <si>
    <t>Получатель 13</t>
  </si>
  <si>
    <t>Получатель 14</t>
  </si>
  <si>
    <t>Получатель 15</t>
  </si>
  <si>
    <t>Получатель 16</t>
  </si>
  <si>
    <t>Получатель 17</t>
  </si>
  <si>
    <t>Получатель 18</t>
  </si>
  <si>
    <t>Получатель 19</t>
  </si>
  <si>
    <t>Получатель 20</t>
  </si>
  <si>
    <t>Получатель 21</t>
  </si>
  <si>
    <t>Получатель 22</t>
  </si>
  <si>
    <t>Получатель 23</t>
  </si>
  <si>
    <t>Получатель 24</t>
  </si>
  <si>
    <t>Получатель 25</t>
  </si>
  <si>
    <t>Получатель 26</t>
  </si>
  <si>
    <t>Получатель 27</t>
  </si>
  <si>
    <t>Получатель 28</t>
  </si>
  <si>
    <t>Получатель 29</t>
  </si>
  <si>
    <t>Получатель 30</t>
  </si>
  <si>
    <t>Получатель 31</t>
  </si>
  <si>
    <t>Получатель 32</t>
  </si>
  <si>
    <t>Получатель 33</t>
  </si>
  <si>
    <t>Получатель 34</t>
  </si>
  <si>
    <t>Получатель 35</t>
  </si>
  <si>
    <t>Получатель 36</t>
  </si>
  <si>
    <t>Получатель 37</t>
  </si>
  <si>
    <t>Получатель 38</t>
  </si>
  <si>
    <t>Получатель 39</t>
  </si>
  <si>
    <t>Получатель 40</t>
  </si>
  <si>
    <t>Получатель 41</t>
  </si>
  <si>
    <t>Получатель 42</t>
  </si>
  <si>
    <t>Получатель 43</t>
  </si>
  <si>
    <t>Получатель 44</t>
  </si>
  <si>
    <t>Получатель 45</t>
  </si>
  <si>
    <t>Получатель 46</t>
  </si>
  <si>
    <t>Получатель 47</t>
  </si>
  <si>
    <t>Получатель 48</t>
  </si>
  <si>
    <t>Получатель 49</t>
  </si>
  <si>
    <t>Получатель 50</t>
  </si>
  <si>
    <t>Получатель 51</t>
  </si>
  <si>
    <t>Получатель 52</t>
  </si>
  <si>
    <t>Получатель 53</t>
  </si>
  <si>
    <t>Получатель 54</t>
  </si>
  <si>
    <t>Получатель 55</t>
  </si>
  <si>
    <t>Получатель 56</t>
  </si>
  <si>
    <t>Получатель 57</t>
  </si>
  <si>
    <t>Получатель 58</t>
  </si>
  <si>
    <t>Получатель 59</t>
  </si>
  <si>
    <t>Получатель 60</t>
  </si>
  <si>
    <t>Получатель 61</t>
  </si>
  <si>
    <t>Получатель 62</t>
  </si>
  <si>
    <t>Получатель 63</t>
  </si>
  <si>
    <t>Получатель 64</t>
  </si>
  <si>
    <t>Получатель 65</t>
  </si>
  <si>
    <t>Получатель 66</t>
  </si>
  <si>
    <t>Получатель 67</t>
  </si>
  <si>
    <t>Получатель 68</t>
  </si>
  <si>
    <t>Получатель 69</t>
  </si>
  <si>
    <t>Получатель 70</t>
  </si>
  <si>
    <t>Получатель 71</t>
  </si>
  <si>
    <t>Получатель 72</t>
  </si>
  <si>
    <t>Получатель 73</t>
  </si>
  <si>
    <t>Получатель 74</t>
  </si>
  <si>
    <t>Получатель 75</t>
  </si>
  <si>
    <t>Порядковый номер учебника</t>
  </si>
  <si>
    <t>Код 1С</t>
  </si>
  <si>
    <t>Автор/авторский коллектив</t>
  </si>
  <si>
    <t>Наименование учебника</t>
  </si>
  <si>
    <t>Класс</t>
  </si>
  <si>
    <t>Линия УМК</t>
  </si>
  <si>
    <t>Год издания</t>
  </si>
  <si>
    <t xml:space="preserve">Цена с НДС, руб. </t>
  </si>
  <si>
    <t>Система</t>
  </si>
  <si>
    <t xml:space="preserve"> Итого заказ (количество экз)</t>
  </si>
  <si>
    <t>Сумма (руб.)</t>
  </si>
  <si>
    <t>Заказ , экз./ комплект.</t>
  </si>
  <si>
    <t>Сумма, руб.</t>
  </si>
  <si>
    <t>1. Учебники, рекомендуемые к использованию при реализации обязательной части основной образовательной программы</t>
  </si>
  <si>
    <t>1.2.3. Математика и информатика (предметная область)</t>
  </si>
  <si>
    <t>1.2.3.7. Математика (учебный предмет)</t>
  </si>
  <si>
    <t>1.2.3.1.7.1</t>
  </si>
  <si>
    <t>Учебник</t>
  </si>
  <si>
    <t>2П131-01</t>
  </si>
  <si>
    <t>Дорофеев Г.В., Петерсон Л.Г.</t>
  </si>
  <si>
    <t>Математика:  5 класс (в двух частях). Ч.1</t>
  </si>
  <si>
    <t>2016-2017</t>
  </si>
  <si>
    <t>2П132-01</t>
  </si>
  <si>
    <t>Математика:  5 класс (в двух частях). Ч.2</t>
  </si>
  <si>
    <t>1.2.3.1.7.2</t>
  </si>
  <si>
    <t>2П133-01</t>
  </si>
  <si>
    <t>Математика:  6 класс (в трех частях). Ч.1</t>
  </si>
  <si>
    <t>2П134-01</t>
  </si>
  <si>
    <t>Математика:  6 класс (в трех частях). Ч.2</t>
  </si>
  <si>
    <t>1.2.3.1.7.3</t>
  </si>
  <si>
    <t>2П135-01</t>
  </si>
  <si>
    <t>Математика:  6 класс (в трех частях). Ч.3</t>
  </si>
  <si>
    <t>1.2.3.7. Геометрия (учебный предмет)</t>
  </si>
  <si>
    <t>1.2.3.3.4.1</t>
  </si>
  <si>
    <t>3Г027-01</t>
  </si>
  <si>
    <t>Глейзер Г.Д.</t>
  </si>
  <si>
    <t xml:space="preserve"> Геометрия: учебник для 7 класса </t>
  </si>
  <si>
    <t>УМК Глейзер (7-9)</t>
  </si>
  <si>
    <t>1.2.3.3.4.2</t>
  </si>
  <si>
    <t>3Г028-01</t>
  </si>
  <si>
    <t xml:space="preserve"> Геометрия: учебник для 8 класса </t>
  </si>
  <si>
    <t>1.2.3.3.4.3</t>
  </si>
  <si>
    <t>3Г029-01</t>
  </si>
  <si>
    <t xml:space="preserve"> Геометрия: учебник для 9 класса </t>
  </si>
  <si>
    <t>1.2.3.4. Информатика (учебный предмет)</t>
  </si>
  <si>
    <t>1.2.3.4.1.1</t>
  </si>
  <si>
    <t>1Б008-01</t>
  </si>
  <si>
    <t>Босова Л.Л., Босова А.Ю.</t>
  </si>
  <si>
    <t xml:space="preserve"> Информатика:  учебник для 5 класса</t>
  </si>
  <si>
    <t>УМК Босова (5-9)</t>
  </si>
  <si>
    <t>РТ</t>
  </si>
  <si>
    <t>1Б200-02</t>
  </si>
  <si>
    <t xml:space="preserve">Информатика: рабочая тетрадь для 5 класса (в двух частях). Ч. 1 </t>
  </si>
  <si>
    <t>1Б201-02</t>
  </si>
  <si>
    <t>Информатика: рабочая тетрадь для 5 класса (в двух частях). Ч. 2</t>
  </si>
  <si>
    <t>1.2.3.4.1.2</t>
  </si>
  <si>
    <t>1Б009-01</t>
  </si>
  <si>
    <t xml:space="preserve"> Информатика: учебник для 6 класса</t>
  </si>
  <si>
    <t>1Б202-02</t>
  </si>
  <si>
    <t xml:space="preserve">Информатика: рабочая тетрадь для 6 класса (в двух частях). Ч. 1 </t>
  </si>
  <si>
    <t>1Б203-02</t>
  </si>
  <si>
    <t>Информатика: рабочая тетрадь для 6 класса (в двух частях). Ч. 2</t>
  </si>
  <si>
    <t>1.2.3.4.1.3</t>
  </si>
  <si>
    <t>1Б010-01</t>
  </si>
  <si>
    <t xml:space="preserve"> Информатика: учебник для 7 класса </t>
  </si>
  <si>
    <t>1Б204-02</t>
  </si>
  <si>
    <t>Информатика: рабочая тетрадь для 7 класса (в двух частях). Ч. 1</t>
  </si>
  <si>
    <t>1Б205-02</t>
  </si>
  <si>
    <t>Информатика: рабочая тетрадь для 7 класса (в двух частях). Ч. 2</t>
  </si>
  <si>
    <t>1.2.3.4.1.4</t>
  </si>
  <si>
    <t>1Б011-01</t>
  </si>
  <si>
    <t xml:space="preserve">Информатика: учебник для 8 класса </t>
  </si>
  <si>
    <t>1Б206-02</t>
  </si>
  <si>
    <t>Информатика: рабочая тетрадь для 8 класса (в двух частях). Ч. 1</t>
  </si>
  <si>
    <t>1Б207-02</t>
  </si>
  <si>
    <t>Информатика: рабочая тетрадь для 8 класса (в двух частях). Ч. 2</t>
  </si>
  <si>
    <t>1.2.3.4.1.5</t>
  </si>
  <si>
    <t>1Б012-01</t>
  </si>
  <si>
    <t xml:space="preserve">Информатика: учебник для 9 класса </t>
  </si>
  <si>
    <t>1Б208-02</t>
  </si>
  <si>
    <t>Информатика: рабочая тетрадь для 9 класса (в двух частях). Ч. 1</t>
  </si>
  <si>
    <t>1Б209-02</t>
  </si>
  <si>
    <t>Информатика: рабочая тетрадь для 9 класса (в двух частях). Ч. 2</t>
  </si>
  <si>
    <t>1.2.3.4.3.1</t>
  </si>
  <si>
    <t>1С013-01</t>
  </si>
  <si>
    <t>Семакин И.Г., Залогова Л.А., Русаков С.В., Шестакова Л.В.</t>
  </si>
  <si>
    <t>Информатика: учебник для 7 класса</t>
  </si>
  <si>
    <t>7</t>
  </si>
  <si>
    <t>УМК Семакин (7-9)</t>
  </si>
  <si>
    <t>1С210-02</t>
  </si>
  <si>
    <t xml:space="preserve">Семакин И.Г., Ромашкина Т.В., </t>
  </si>
  <si>
    <t>Информатика: рабочая тетрадь для 7 класса (в пяти частях). Ч. 1</t>
  </si>
  <si>
    <t>1С211-02</t>
  </si>
  <si>
    <t>Информатика: рабочая тетрадь для 7 класса (в пяти частях). Ч. 2</t>
  </si>
  <si>
    <t>1С212-02</t>
  </si>
  <si>
    <t>Информатика: рабочая тетрадь для 7 класса (в пяти частях). Ч. 3</t>
  </si>
  <si>
    <t>1С213-02</t>
  </si>
  <si>
    <t>Информатика: рабочая тетрадь для 7 класса (в пяти частях). Ч. 4</t>
  </si>
  <si>
    <t>1С214-02</t>
  </si>
  <si>
    <t>Информатика: рабочая тетрадь для 7 класса (в пяти частях). Ч. 5</t>
  </si>
  <si>
    <t>1.2.3.4.3.2</t>
  </si>
  <si>
    <t>1С014-01</t>
  </si>
  <si>
    <t>Информатика: учебник для 8 класса</t>
  </si>
  <si>
    <t>8</t>
  </si>
  <si>
    <t>1С215-02</t>
  </si>
  <si>
    <t>Семакин И.Г., Ромашкина Т.В.</t>
  </si>
  <si>
    <t xml:space="preserve"> Информатика: рабочая тетрадь для 8 класса (в четырех частях). Ч. 1 </t>
  </si>
  <si>
    <t>1С216-02</t>
  </si>
  <si>
    <t xml:space="preserve"> Информатика: рабочая тетрадь для 8 класса (в четырех частях). Ч. 2</t>
  </si>
  <si>
    <t>1С217-02</t>
  </si>
  <si>
    <t xml:space="preserve"> Информатика: рабочая тетрадь для 8 класса (в четырех частях). Ч. 3 </t>
  </si>
  <si>
    <t>1С218-02</t>
  </si>
  <si>
    <t xml:space="preserve"> Информатика: рабочая тетрадь для 8 класса (в четырех частях). Ч. 4 </t>
  </si>
  <si>
    <t>1.2.3.4.3.3</t>
  </si>
  <si>
    <t>1С015-01</t>
  </si>
  <si>
    <t>Информатика: учебник для 9 класса</t>
  </si>
  <si>
    <t>9</t>
  </si>
  <si>
    <t>1С249-02</t>
  </si>
  <si>
    <t xml:space="preserve"> Информатика: рабочая тетрадь для 9 класса (в трех частях). Ч. 1</t>
  </si>
  <si>
    <t>1С250-02</t>
  </si>
  <si>
    <t xml:space="preserve"> Информатика: рабочая тетрадь для 9 класса (в трех частях). Ч. 2</t>
  </si>
  <si>
    <t>1С251-02</t>
  </si>
  <si>
    <t xml:space="preserve"> Информатика: рабочая тетрадь для 9 класса (в трех частях). Ч. 3</t>
  </si>
  <si>
    <t>1.2.3.4.4.1</t>
  </si>
  <si>
    <t>1У016-01</t>
  </si>
  <si>
    <t xml:space="preserve"> Угринович Н.Д.</t>
  </si>
  <si>
    <t>УМК Угринович (7-9)</t>
  </si>
  <si>
    <t xml:space="preserve"> 1У270-02</t>
  </si>
  <si>
    <t xml:space="preserve">Угринович Н.Д., Серёгин И.А. </t>
  </si>
  <si>
    <t>Информатика. 7 класс: рабочая тетрадь (в двух частях). Ч. 1</t>
  </si>
  <si>
    <t xml:space="preserve"> 1У271-02</t>
  </si>
  <si>
    <t>Информатика. 7 класс: рабочая тетрадь (в двух частях). Ч. 2</t>
  </si>
  <si>
    <t>1.2.3.4.4.2</t>
  </si>
  <si>
    <t>1У017-01</t>
  </si>
  <si>
    <t xml:space="preserve"> 1У272-02</t>
  </si>
  <si>
    <t xml:space="preserve">Угринович Н.Д., Серёгин И.А., Полежаева О.А. </t>
  </si>
  <si>
    <t>Информатика. 8 класс: рабочая тетрадь (в двух частях). Ч. 1</t>
  </si>
  <si>
    <t xml:space="preserve"> 1У273-02</t>
  </si>
  <si>
    <t>Информатика. 8 класс: рабочая тетрадь (в двух частях). Ч. 2</t>
  </si>
  <si>
    <t>1.2.3.4.4.3</t>
  </si>
  <si>
    <t>1У018-01</t>
  </si>
  <si>
    <t xml:space="preserve"> 1У274-02</t>
  </si>
  <si>
    <t>Информатика. 9 класс: рабочая тетрадь (в двух частях). Ч. 1</t>
  </si>
  <si>
    <t xml:space="preserve"> 1У275-02</t>
  </si>
  <si>
    <t>1.2.5. Естественнонаучные предметы (предметная область)</t>
  </si>
  <si>
    <t>1.2.5.1. Физика (учебный предмет)</t>
  </si>
  <si>
    <t>1.2.4.1.5.1</t>
  </si>
  <si>
    <t>6К037-01</t>
  </si>
  <si>
    <t>Кривченко И.В.</t>
  </si>
  <si>
    <t xml:space="preserve">Физика: учебник для 7 класса </t>
  </si>
  <si>
    <t>УМК Физика (7-9)</t>
  </si>
  <si>
    <t>1.2.4.1.5.2</t>
  </si>
  <si>
    <t>6К038-01</t>
  </si>
  <si>
    <t xml:space="preserve">Физика: учебник для 8 класса </t>
  </si>
  <si>
    <t>1.2.4.1.5.3</t>
  </si>
  <si>
    <t>6К039-01</t>
  </si>
  <si>
    <t>Кривченко И.В., Пентин А.Ю.</t>
  </si>
  <si>
    <t xml:space="preserve">Физика: учебник для 9 класса </t>
  </si>
  <si>
    <t>1.2.5.3. Химия (учебный предмет)</t>
  </si>
  <si>
    <t>1.2.4.3.3.1</t>
  </si>
  <si>
    <t>5Ж035-01</t>
  </si>
  <si>
    <t>Жилин Д.М.</t>
  </si>
  <si>
    <t xml:space="preserve">Химия: учебник для 8 класса </t>
  </si>
  <si>
    <t>УМК Химия (8-9)</t>
  </si>
  <si>
    <t>1.2.4.3.3.2</t>
  </si>
  <si>
    <t>5Ж036-01</t>
  </si>
  <si>
    <t xml:space="preserve">Химия: учебник для 9 класса (в двух частях) (комплект) </t>
  </si>
  <si>
    <t>1.3. Среднее общее образование</t>
  </si>
  <si>
    <t>1.3.4. Математика и информатика (предметная область)</t>
  </si>
  <si>
    <t>1.3.4.3. Информатика (базовый уровень) (учебный предмет)</t>
  </si>
  <si>
    <t>1.3.4.3.2.1</t>
  </si>
  <si>
    <t>1С044-01</t>
  </si>
  <si>
    <t xml:space="preserve">Семакин И.Г., Хеннер Е.К., Шеина Т.Ю. </t>
  </si>
  <si>
    <t xml:space="preserve">Информатика. Базовый уровень: учебник для 10 класса </t>
  </si>
  <si>
    <t>УМК Семакин (10-11)</t>
  </si>
  <si>
    <t>1.3.4.3.2.2</t>
  </si>
  <si>
    <t>1С045-01</t>
  </si>
  <si>
    <t xml:space="preserve"> Информатика. Базовый уровень: учебник для 11 класса </t>
  </si>
  <si>
    <t>1.3.4.4. Информатика (углубленный уровень) (учебный предмет)</t>
  </si>
  <si>
    <t>1.3.4.4.1.1</t>
  </si>
  <si>
    <t>1К040-01</t>
  </si>
  <si>
    <t>Калинин И.А., Самылкина Н.Н.</t>
  </si>
  <si>
    <t xml:space="preserve">Информатика. Углубленный уровень: учебник для 10 класса </t>
  </si>
  <si>
    <t>УМК Калинин (10-11)</t>
  </si>
  <si>
    <t>1.3.4.4.1.2</t>
  </si>
  <si>
    <t>1К041-01</t>
  </si>
  <si>
    <t>Информатика. Углубленный уровень: учебник для 11 класса</t>
  </si>
  <si>
    <t>1.3.4.4.2.1</t>
  </si>
  <si>
    <t>1П042-01</t>
  </si>
  <si>
    <t>Поляков К.Ю., Еремин Е.А.</t>
  </si>
  <si>
    <t xml:space="preserve">Информатика. Углубленный уровень: учебник для 10 класса (в двух частях) (комплект) </t>
  </si>
  <si>
    <t>УМК Поляков (10-11)</t>
  </si>
  <si>
    <t>1.3.4.4.2.2</t>
  </si>
  <si>
    <t>1П043-01</t>
  </si>
  <si>
    <t xml:space="preserve">Информатика. Углубленный уровень: учебник для 11 класса (в двух частях) (комплект) </t>
  </si>
  <si>
    <t>1.3.4.4.3.1</t>
  </si>
  <si>
    <t>1С046-01</t>
  </si>
  <si>
    <t>Семакин И.Г., Шеина Т.Ю., Шестакова Л.В</t>
  </si>
  <si>
    <t>1.3.4.4.3.2</t>
  </si>
  <si>
    <t>1С047-01</t>
  </si>
  <si>
    <t>Семакин И.Г., Хеннер Е.К., Шестакова Л.В</t>
  </si>
  <si>
    <t>ПР</t>
  </si>
  <si>
    <t>1С543-03</t>
  </si>
  <si>
    <t>Информатика. Углубленный уровень: практикум   для 10-11 классов (в двух частях). Ч.1</t>
  </si>
  <si>
    <t>1С544-03</t>
  </si>
  <si>
    <t>Информатика. Углубленный уровень: практикум   для 10-11 классов (в двух частях). Ч.2</t>
  </si>
  <si>
    <t>(10-11)</t>
  </si>
  <si>
    <t>З</t>
  </si>
  <si>
    <t>1Г539-03</t>
  </si>
  <si>
    <t>Гай В.Е.</t>
  </si>
  <si>
    <t>Сборник задач по информатике. Углубленный уровень</t>
  </si>
  <si>
    <t xml:space="preserve"> (10-11)</t>
  </si>
  <si>
    <t>2. Учебники, рекомендуемые к использованию при реализации части основной образовательной программы, формируемой участниками образовательных отношений</t>
  </si>
  <si>
    <t>2.1. Начальное общее образование</t>
  </si>
  <si>
    <t>2.1.2. Математика и информатика (Предметная область)</t>
  </si>
  <si>
    <t>2.1.2.2.6.1</t>
  </si>
  <si>
    <t>1М001-01</t>
  </si>
  <si>
    <t xml:space="preserve">Матвеева Н.В., Челак Е.Н., Конопатова Н.К.  и др.  </t>
  </si>
  <si>
    <t xml:space="preserve">Информатика: учебник для 2 класса (в двух частях)  (комплект) </t>
  </si>
  <si>
    <t>2</t>
  </si>
  <si>
    <t>УМК Матвеевой</t>
  </si>
  <si>
    <t>1М276-02</t>
  </si>
  <si>
    <t>Матвеева Н.В., Челак Е.Н., Конопатова Н.К. и др.</t>
  </si>
  <si>
    <t>Информатика: рабочая тетрадь для 2 класса (в двух частях). Ч.1</t>
  </si>
  <si>
    <t>1М277-02</t>
  </si>
  <si>
    <t>Информатика: рабочая тетрадь для 2 класса (в двух частях). Ч.2</t>
  </si>
  <si>
    <t>2.1.2.2.6.2</t>
  </si>
  <si>
    <t>1М002-01</t>
  </si>
  <si>
    <t>Матвеева Н.В.,Челак Е.Н., Конопатова Н.К. и др.</t>
  </si>
  <si>
    <t xml:space="preserve"> Информатика. 3 класс: учебник  (в двух частях) (комплект)</t>
  </si>
  <si>
    <t>3</t>
  </si>
  <si>
    <t>1М278-02</t>
  </si>
  <si>
    <t>Информатика: рабочая тетрадь для 3 класса (в двух частях). Ч.1</t>
  </si>
  <si>
    <t>1М279-02</t>
  </si>
  <si>
    <t>Информатика: рабочая тетрадь для 3 класса (в двух частях). Ч.2</t>
  </si>
  <si>
    <t>М</t>
  </si>
  <si>
    <t>1М519-03</t>
  </si>
  <si>
    <t xml:space="preserve"> Информатика: методическое пособие для 3 класса 
</t>
  </si>
  <si>
    <t>2.1.2.2.6.3</t>
  </si>
  <si>
    <t>1М003-01</t>
  </si>
  <si>
    <t xml:space="preserve"> Информатика: учебник для 4 класса (в двух частях) (комплект) </t>
  </si>
  <si>
    <t>4</t>
  </si>
  <si>
    <t>УМК Матвеева</t>
  </si>
  <si>
    <t>1М228-02</t>
  </si>
  <si>
    <t xml:space="preserve">Матвеева Н.В., Челак Е.Н., Конопатова Н.К. и др. </t>
  </si>
  <si>
    <t xml:space="preserve">Информатика: рабочая тетрадь для 4 класса (в двух частях). Ч. 1 </t>
  </si>
  <si>
    <t>1М229-02</t>
  </si>
  <si>
    <t xml:space="preserve">Информатика: рабочая тетрадь для 4 класса (в двух частях). Ч. 2 </t>
  </si>
  <si>
    <t>КР</t>
  </si>
  <si>
    <t>1М230-02</t>
  </si>
  <si>
    <t xml:space="preserve">Информатика: контрольные работы для 4 класса </t>
  </si>
  <si>
    <t>1М520-03</t>
  </si>
  <si>
    <t xml:space="preserve"> Информатика: методическое пособие для 4 класса 
</t>
  </si>
  <si>
    <t>П</t>
  </si>
  <si>
    <t>1М527-03</t>
  </si>
  <si>
    <t>Матвеева Н.В., Цветкова М.С.</t>
  </si>
  <si>
    <t>Информатика. Программа для начальной школы: 2- 4 классы</t>
  </si>
  <si>
    <t xml:space="preserve"> (2-4)</t>
  </si>
  <si>
    <t>2.1.2.2.5.1</t>
  </si>
  <si>
    <t>1М004-01</t>
  </si>
  <si>
    <t>Могилев А.В., Могилева В.Н., Цветкова М.С.</t>
  </si>
  <si>
    <t xml:space="preserve"> Информатика: учебник для 3 класса (в двух частях) (комплект) </t>
  </si>
  <si>
    <t>УМК Могилев</t>
  </si>
  <si>
    <t>1М231-02</t>
  </si>
  <si>
    <t>Могилев А.В., Могилева В.Н., Цветкова М.С., Курис Г.Э.</t>
  </si>
  <si>
    <t>1М232-02</t>
  </si>
  <si>
    <t>Прак</t>
  </si>
  <si>
    <t>1Ц525-03</t>
  </si>
  <si>
    <t>Цветкова М.С., Хлобыстова И.Ю.</t>
  </si>
  <si>
    <t>Информатика. Практикум для 3 класса. Работаем в операционной системе Линукс</t>
  </si>
  <si>
    <t>Зад</t>
  </si>
  <si>
    <t>1Ц514-03</t>
  </si>
  <si>
    <t xml:space="preserve">Цветкова М.С. </t>
  </si>
  <si>
    <t>Информатика: задачник для 3 класса</t>
  </si>
  <si>
    <t>2.1.2.2.5.2</t>
  </si>
  <si>
    <t>1М005-01</t>
  </si>
  <si>
    <t xml:space="preserve">Могилев А.В., Могилева В.Н., Цветкова М.С. </t>
  </si>
  <si>
    <t xml:space="preserve"> Информатика: учебник для 4 класса (в двух частях) (комплект)</t>
  </si>
  <si>
    <t>1М233-02</t>
  </si>
  <si>
    <t>Информатика: рабочая тетрадь для 4 класса (в двух частях). Ч.1</t>
  </si>
  <si>
    <t>1М234-02</t>
  </si>
  <si>
    <t>Информатика: рабочая тетрадь для 4 класса (в двух частях). Ч.2</t>
  </si>
  <si>
    <t>1Ц526-03</t>
  </si>
  <si>
    <t>Информатика. Практикум для 4 класса. Работаем в операционной системе Линукс</t>
  </si>
  <si>
    <t>1Ц515-03</t>
  </si>
  <si>
    <t>Информатика: задачник для 4 класса</t>
  </si>
  <si>
    <t>2.1.2.2.3.1</t>
  </si>
  <si>
    <t>1П006-01</t>
  </si>
  <si>
    <t xml:space="preserve">Плаксин М.А., Иванова Н.Г., Русакова О.Л.     </t>
  </si>
  <si>
    <t>Информатика:                                                          учебник для 3 класса (в двух частях) (комплект)</t>
  </si>
  <si>
    <t>УМК Плаксина</t>
  </si>
  <si>
    <t>1П235-02</t>
  </si>
  <si>
    <t>Плаксин М.А., Иванова Н.Г., Русакова О.Л.</t>
  </si>
  <si>
    <t xml:space="preserve"> Информатика: рабочая тетрадь для 3 класса (в двух частях). Ч.1</t>
  </si>
  <si>
    <t>1П236-02</t>
  </si>
  <si>
    <t xml:space="preserve"> Информатика: рабочая тетрадь для 3 класса (в двух частях). Ч.2</t>
  </si>
  <si>
    <t>1П524-03</t>
  </si>
  <si>
    <t xml:space="preserve"> Информатика: практикум для 3 класса  </t>
  </si>
  <si>
    <t>2.1.2.2.3.2</t>
  </si>
  <si>
    <t>1П007-01</t>
  </si>
  <si>
    <t>Информатика:                                                          учебник для 4 класса (в двух частях) (комплект)</t>
  </si>
  <si>
    <t>Учебные пособия для образовательных организаций (НОВИНКИ) и Учебники после  выхода нового ФП</t>
  </si>
  <si>
    <t>Сумма ВЕРНО</t>
  </si>
  <si>
    <t>Кол-во ВЕРНО</t>
  </si>
  <si>
    <t>МП</t>
  </si>
  <si>
    <t>2П603-03</t>
  </si>
  <si>
    <t xml:space="preserve">Петерсон Л.Г., Грушевская Л.А.,  Кубышева М.А.,  Рогатова М.В. </t>
  </si>
  <si>
    <t xml:space="preserve">Методические рекомендации к учебнику Математика. 5 класс в 2-х ч.  </t>
  </si>
  <si>
    <t>2П604-03</t>
  </si>
  <si>
    <t xml:space="preserve">Методические рекомендации к учебнику Математика. 6 класс в 3-х ч. </t>
  </si>
  <si>
    <t>1Б521-03</t>
  </si>
  <si>
    <t>Информатика: методическое пособие для 5 - 6 классов</t>
  </si>
  <si>
    <t>(5-6)</t>
  </si>
  <si>
    <t>1Б523-03</t>
  </si>
  <si>
    <t>Информатика: методическое пособие для 7-9 классов</t>
  </si>
  <si>
    <t xml:space="preserve">   (5-9)</t>
  </si>
  <si>
    <t>1С592-03</t>
  </si>
  <si>
    <t>Семакин И.Г.</t>
  </si>
  <si>
    <t>Информатика. 10-11 классы. Базовый уровень. Примерная рабочая программа</t>
  </si>
  <si>
    <t>(10 - 11)</t>
  </si>
  <si>
    <t>1С534-03</t>
  </si>
  <si>
    <t>Самылкина Н.Н., Калинин И.А.</t>
  </si>
  <si>
    <t>Информатика. Программа для старшей школы: 10-11 классы. Углубленный уровень</t>
  </si>
  <si>
    <t>ЗП</t>
  </si>
  <si>
    <t>1К541-03</t>
  </si>
  <si>
    <t>Калинин И.А., Самылкина Н.Н., Бочаров П.В.</t>
  </si>
  <si>
    <t>Информатика. Углубленный уровень: задачник-практикум   для 10-11 классов</t>
  </si>
  <si>
    <t>1С545-03</t>
  </si>
  <si>
    <t>Информатика. Углубленный уровень: методическое пособие для 10-11 классов</t>
  </si>
  <si>
    <t>1С542-03</t>
  </si>
  <si>
    <t>Семакин И.Г., Бежина И.Н.</t>
  </si>
  <si>
    <t xml:space="preserve">Информатика. Углубленный уровень: методическое пособие для 10-11 классов </t>
  </si>
  <si>
    <t>1С536-03</t>
  </si>
  <si>
    <t>1Ц510-03</t>
  </si>
  <si>
    <t>Сост. Цветкова М.С., Самылкина Н.Н.</t>
  </si>
  <si>
    <t>Информатика и математика. Программы курсов по выбору для старшей школы</t>
  </si>
  <si>
    <t>1К537-03</t>
  </si>
  <si>
    <t>Кирюхин В.М., Цветкова М.С.</t>
  </si>
  <si>
    <t xml:space="preserve">Информатика. Программы внеурочной деятельности учащихся по подготовке к Всероссийской олимпиаде школьников: 5-11 классы </t>
  </si>
  <si>
    <t>1М224-02</t>
  </si>
  <si>
    <t xml:space="preserve"> Информатика: контрольные работы для 2 класса </t>
  </si>
  <si>
    <t>1М518-03</t>
  </si>
  <si>
    <t xml:space="preserve"> Информатика: методическое пособие для 2 класса 
</t>
  </si>
  <si>
    <t>1М227-02</t>
  </si>
  <si>
    <t xml:space="preserve"> Информатика. 3 класс: контрольные работы </t>
  </si>
  <si>
    <t>1П529-03</t>
  </si>
  <si>
    <t>Плаксин М.А., Цветкова М.С.</t>
  </si>
  <si>
    <t>Информатика. Программа для начальной школы: 3- 4 классы</t>
  </si>
  <si>
    <t xml:space="preserve">  (3-4)</t>
  </si>
  <si>
    <t>ТЗ</t>
  </si>
  <si>
    <t>1Ц540-03</t>
  </si>
  <si>
    <t>Информатика. Творческие задания для 3-4 классов</t>
  </si>
  <si>
    <t xml:space="preserve"> (3-4)</t>
  </si>
  <si>
    <t>Учебные издания</t>
  </si>
  <si>
    <t>Математика УМК 1-4 кл</t>
  </si>
  <si>
    <t>Учебное пособие (Учебник)</t>
  </si>
  <si>
    <t>2П136-01</t>
  </si>
  <si>
    <t>Петерсон Л.Г.</t>
  </si>
  <si>
    <t>Математика: 1 класс (в трех частях). Ч.1</t>
  </si>
  <si>
    <t>2П137-01</t>
  </si>
  <si>
    <t>Математика: 1 класс (в трех частях). Ч.2</t>
  </si>
  <si>
    <t>2П138-01</t>
  </si>
  <si>
    <t>Математика: 1 класс (в трех частях). Ч.3</t>
  </si>
  <si>
    <t>2П139-01</t>
  </si>
  <si>
    <t>Математика: 2 класс (в трех частях). Ч.1</t>
  </si>
  <si>
    <t>2П140-01</t>
  </si>
  <si>
    <t>Математика: 2 класс (в трех частях). Ч.2</t>
  </si>
  <si>
    <t>2П141-01</t>
  </si>
  <si>
    <t>Математика: 2 класс (в трех частях). Ч.3</t>
  </si>
  <si>
    <t>2П142-01</t>
  </si>
  <si>
    <t>Математика: 3 класс (в трех частях). Ч.1</t>
  </si>
  <si>
    <t>2П143-01</t>
  </si>
  <si>
    <t>Математика: 3 класс (в трех частях). Ч.2</t>
  </si>
  <si>
    <t>2П144-01</t>
  </si>
  <si>
    <t>Математика: 3 класс (в трех частях). Ч.3</t>
  </si>
  <si>
    <t>2П145-01</t>
  </si>
  <si>
    <t>Математика: 4 класс (в трех частях). Ч.1</t>
  </si>
  <si>
    <t>2П146-01</t>
  </si>
  <si>
    <t>Математика: 4 класс (в трех частях). Ч.2</t>
  </si>
  <si>
    <t>2П147-01</t>
  </si>
  <si>
    <t>Математика: 4 класс (в трех частях). Ч.3</t>
  </si>
  <si>
    <t>Информатика УМК 1-4 кл</t>
  </si>
  <si>
    <t>1Г264-02</t>
  </si>
  <si>
    <t>Аверкин Ю.А. Павлов Д.И.; под ред. А.В. Горячева</t>
  </si>
  <si>
    <t xml:space="preserve"> Информатика. 1 класс: рабочая тетрадь (в двух частях). Ч.1</t>
  </si>
  <si>
    <t>1Г265-02</t>
  </si>
  <si>
    <t xml:space="preserve"> Информатика. 1 класс: рабочая тетрадь (в двух частях). Ч.2</t>
  </si>
  <si>
    <t>1Г063-01</t>
  </si>
  <si>
    <t xml:space="preserve">Павлов Д.И., Полежаева О.А., Коробкова Л.Н. и др.; под редакцией А.В. Горячева </t>
  </si>
  <si>
    <t>Информатика. 2 класс (в двух частях). Ч.1</t>
  </si>
  <si>
    <t>1Г084-01</t>
  </si>
  <si>
    <t>Информатика. 2 класс (в двух частях). Ч.2</t>
  </si>
  <si>
    <t>1Г064-01</t>
  </si>
  <si>
    <t>Информатика. 3 класс (в двух частях). Ч.1</t>
  </si>
  <si>
    <t>1Г085-01</t>
  </si>
  <si>
    <t>Информатика. 3 класс (в двух частях). Ч.2</t>
  </si>
  <si>
    <t>1Г065-01</t>
  </si>
  <si>
    <t>Информатика. 4 класс (в двух частях). Ч.1</t>
  </si>
  <si>
    <t>1Г086-01</t>
  </si>
  <si>
    <t>Информатика. 4 класс (в двух частях). Ч.2</t>
  </si>
  <si>
    <t>1М087-01</t>
  </si>
  <si>
    <t xml:space="preserve">Матвеева Н.В., Челак Е.Н., Конопатова Н.К. и др.                                   </t>
  </si>
  <si>
    <t>1М088-01</t>
  </si>
  <si>
    <t xml:space="preserve"> 1М224-02</t>
  </si>
  <si>
    <t>1М089-01</t>
  </si>
  <si>
    <t>1М090-01</t>
  </si>
  <si>
    <t xml:space="preserve"> 1М227-02</t>
  </si>
  <si>
    <t>1М091-01</t>
  </si>
  <si>
    <t>1М280-02</t>
  </si>
  <si>
    <t>1М092-01</t>
  </si>
  <si>
    <t>1М281-02</t>
  </si>
  <si>
    <t xml:space="preserve"> 1М230-02</t>
  </si>
  <si>
    <t>1М093-01</t>
  </si>
  <si>
    <t xml:space="preserve">Могилев А.В, Могилева В.Н., Цветкова М.С. </t>
  </si>
  <si>
    <t>Информатика. 3 класс (в двух частях). Ч. 1</t>
  </si>
  <si>
    <t xml:space="preserve"> 1М231-02</t>
  </si>
  <si>
    <t>1М094-01</t>
  </si>
  <si>
    <t>Информатика. 3 класс (в двух частях). Ч. 2</t>
  </si>
  <si>
    <t xml:space="preserve"> 1М232-02</t>
  </si>
  <si>
    <t xml:space="preserve"> 1Ц525-03</t>
  </si>
  <si>
    <t xml:space="preserve"> 1Ц514-03</t>
  </si>
  <si>
    <t>1М095-01</t>
  </si>
  <si>
    <t>Информатика. 4 класс (в двух частях). Ч. 1</t>
  </si>
  <si>
    <t xml:space="preserve"> 1М233-02</t>
  </si>
  <si>
    <t>1М096-01</t>
  </si>
  <si>
    <t>Информатика. 4 класс (в двух частях). Ч. 2</t>
  </si>
  <si>
    <t xml:space="preserve"> 1М234-02</t>
  </si>
  <si>
    <t xml:space="preserve"> 1Ц526-03</t>
  </si>
  <si>
    <t xml:space="preserve"> 1Ц515-03</t>
  </si>
  <si>
    <t xml:space="preserve"> 1Ц540-03</t>
  </si>
  <si>
    <t>1П097-01</t>
  </si>
  <si>
    <t>Информатика:                                                          учебник для 3 класса (в двух частях). Ч. 1</t>
  </si>
  <si>
    <t>1П098-01</t>
  </si>
  <si>
    <t>Информатика:                                                          учебник для 3 класса (в двух частях). Ч. 2</t>
  </si>
  <si>
    <t xml:space="preserve"> 1П235-02</t>
  </si>
  <si>
    <t xml:space="preserve"> 1П236-02</t>
  </si>
  <si>
    <t xml:space="preserve"> 1П524-03</t>
  </si>
  <si>
    <t>1П099-01</t>
  </si>
  <si>
    <t xml:space="preserve">Плаксин М.А., Иванова Н.Г., Русакова О.Л.                               </t>
  </si>
  <si>
    <t xml:space="preserve"> Информатика:                                                                                                          учебник для 4 класса (в двух частях). Ч. 1 </t>
  </si>
  <si>
    <t>1П100-01</t>
  </si>
  <si>
    <t xml:space="preserve"> Информатика:                                                                                                          учебник для 4 класса (в двух частях). Ч. 2 </t>
  </si>
  <si>
    <t>Математика УМК 5-9 кл</t>
  </si>
  <si>
    <t xml:space="preserve"> 2П131-01</t>
  </si>
  <si>
    <t xml:space="preserve"> 2П132-01</t>
  </si>
  <si>
    <t xml:space="preserve"> 2П133-01</t>
  </si>
  <si>
    <t>Математика: 6 класс (в трех частях). Ч.1</t>
  </si>
  <si>
    <t xml:space="preserve"> 2П134-01</t>
  </si>
  <si>
    <t>Математика: 6 класс (в трех частях). Ч.2</t>
  </si>
  <si>
    <t xml:space="preserve"> 2П135-01</t>
  </si>
  <si>
    <t>Математика: 6 класс (в трех частях). Ч.3</t>
  </si>
  <si>
    <t>4П148-01</t>
  </si>
  <si>
    <t>Петерсон Л.Г., Абраров Д.Л., Чуткова Е.В.</t>
  </si>
  <si>
    <t>Алгебра: 7 класс (в трех частях). Ч.1</t>
  </si>
  <si>
    <t>4П149-01</t>
  </si>
  <si>
    <t>Алгебра: 7 класс (в трех частях). Ч.2</t>
  </si>
  <si>
    <t>4П150-01</t>
  </si>
  <si>
    <t>Алгебра: 7 класс (в трех частях). Ч.3</t>
  </si>
  <si>
    <t>4П151-01</t>
  </si>
  <si>
    <t xml:space="preserve">Петерсон Л.Г., Агаханов Н.Х., Петрович А.Ю., Подлипский О.К., Рогатова М.В., Трушин Б.В. </t>
  </si>
  <si>
    <t>Алгебра: 8 класс (в трех частях). Ч.1</t>
  </si>
  <si>
    <t>4П152-01</t>
  </si>
  <si>
    <t>Алгебра: 8 класс (в трех частях). Ч.2</t>
  </si>
  <si>
    <t>4П153-01</t>
  </si>
  <si>
    <t>Алгебра: 8 класс (в трех частях). Ч.3</t>
  </si>
  <si>
    <t>4П154-01</t>
  </si>
  <si>
    <t>Алгебра: 9 класс (в двух частях). Ч.1</t>
  </si>
  <si>
    <t>4П155-01</t>
  </si>
  <si>
    <t>Алгебра: 9 класс (в двух частях). Ч.2</t>
  </si>
  <si>
    <t>Информатика УМК 5-9 кл</t>
  </si>
  <si>
    <t>1Б101-01</t>
  </si>
  <si>
    <t xml:space="preserve">Босова Л.Л.,  Босова А.Ю.                                       </t>
  </si>
  <si>
    <t>Информатика. 5 класс</t>
  </si>
  <si>
    <t>1Б282-02</t>
  </si>
  <si>
    <t>1Б283-02</t>
  </si>
  <si>
    <t>1Б102-01</t>
  </si>
  <si>
    <t xml:space="preserve">Босова Л.Л.,  Босова А.Ю.                        </t>
  </si>
  <si>
    <t>Информатика. 6 класс</t>
  </si>
  <si>
    <t>1Б284-02</t>
  </si>
  <si>
    <t>1Б285-02</t>
  </si>
  <si>
    <t>1Б103-01</t>
  </si>
  <si>
    <t xml:space="preserve">Босова Л.Л.,  Босова А.Ю.     </t>
  </si>
  <si>
    <t>Информатика. 7 класс</t>
  </si>
  <si>
    <t>1Б286-02</t>
  </si>
  <si>
    <t>1Б287-02</t>
  </si>
  <si>
    <t>1Б104-01</t>
  </si>
  <si>
    <t xml:space="preserve">Босова Л.Л.,  Босова А.Ю.   </t>
  </si>
  <si>
    <t>Информатика. 8 класс</t>
  </si>
  <si>
    <t>1Б288-02</t>
  </si>
  <si>
    <t>1Б289-02</t>
  </si>
  <si>
    <t>1Б105-01</t>
  </si>
  <si>
    <t>Информатика. 9 класс</t>
  </si>
  <si>
    <t>1Б290-02</t>
  </si>
  <si>
    <t>1Б291-02</t>
  </si>
  <si>
    <t>1П058-01</t>
  </si>
  <si>
    <t xml:space="preserve">Поляков К.Ю., Еремин Е.А.                          </t>
  </si>
  <si>
    <t xml:space="preserve"> Информатика. 7 класс (в двух частях). Ч.1</t>
  </si>
  <si>
    <t>1П106-01</t>
  </si>
  <si>
    <t xml:space="preserve"> Информатика. 7 класс (в двух частях). Ч.2</t>
  </si>
  <si>
    <t>1П292-02</t>
  </si>
  <si>
    <t>Информатика. 7 класс (в двух частях). Ч.1</t>
  </si>
  <si>
    <t>1П293-02</t>
  </si>
  <si>
    <t>Информатика. 7 класс (в двух частях). Ч.2</t>
  </si>
  <si>
    <t>1П059-01</t>
  </si>
  <si>
    <t xml:space="preserve">Информатика. 8 класс </t>
  </si>
  <si>
    <t>1П060-01</t>
  </si>
  <si>
    <t xml:space="preserve">Информатика. 9 класс </t>
  </si>
  <si>
    <t>1С107-01</t>
  </si>
  <si>
    <t xml:space="preserve">Семакин И.Г., Залогова Л.А., Русаков С.В., Шестакова Л.В.        </t>
  </si>
  <si>
    <t xml:space="preserve">Информатика. 7 класс </t>
  </si>
  <si>
    <t>1С294-02</t>
  </si>
  <si>
    <t>Информатика. 7 класс: рабочая тетрадь  (в двух частях). Ч. 1</t>
  </si>
  <si>
    <t>1С295-02</t>
  </si>
  <si>
    <t>Информатика. 7 класс: рабочая тетрадь  (в двух частях). Ч. 2</t>
  </si>
  <si>
    <t>1У116-01</t>
  </si>
  <si>
    <t xml:space="preserve">Угринович Н.Д.                         </t>
  </si>
  <si>
    <t>1У270-02</t>
  </si>
  <si>
    <t>1У271-02</t>
  </si>
  <si>
    <t>1С108-01</t>
  </si>
  <si>
    <t xml:space="preserve">Семакин И.Г., Залогова Л.А., Русаков С.В., Шестакова Л.В.    </t>
  </si>
  <si>
    <t>1У117-01</t>
  </si>
  <si>
    <t xml:space="preserve">Угринович Н.Д.      </t>
  </si>
  <si>
    <t>1У272-02</t>
  </si>
  <si>
    <t>1У273-02</t>
  </si>
  <si>
    <t>1С109-01</t>
  </si>
  <si>
    <t xml:space="preserve">Семакин И.Г., Залогова Л.А., Русаков С.В., Шестакова Л.В. </t>
  </si>
  <si>
    <t>1У118-01</t>
  </si>
  <si>
    <t xml:space="preserve">Угринович Н.Д.                                                     </t>
  </si>
  <si>
    <t>1У274-02</t>
  </si>
  <si>
    <t>1У275-02</t>
  </si>
  <si>
    <t>Информатика. 9 класс: рабочая тетрадь (в двух частях). Ч. 2</t>
  </si>
  <si>
    <t>Информатика УМК 10-11кл</t>
  </si>
  <si>
    <t>1Б075-01</t>
  </si>
  <si>
    <t xml:space="preserve">Информатика. 10 класс. Базовый уровень </t>
  </si>
  <si>
    <t>1Б076-01</t>
  </si>
  <si>
    <t xml:space="preserve">Босова Л.Л.,  Босова А.Ю.  </t>
  </si>
  <si>
    <t xml:space="preserve">Информатика. 11 класс. Базовый уровень </t>
  </si>
  <si>
    <t>1У078-01</t>
  </si>
  <si>
    <t xml:space="preserve">Угринович Н.Д.                                                                                    </t>
  </si>
  <si>
    <t>1У079-01</t>
  </si>
  <si>
    <t xml:space="preserve">Угринович Н.Д.    </t>
  </si>
  <si>
    <t>1С110-01</t>
  </si>
  <si>
    <t xml:space="preserve">Cемакин И.Г., Хеннер Е.К., Шеина Т.Ю.                                                                    </t>
  </si>
  <si>
    <t>1С111-01</t>
  </si>
  <si>
    <t xml:space="preserve">Cемакин И.Г., Хеннер Е.К., Шеина Т.Ю.                                                                 </t>
  </si>
  <si>
    <t>1С112-01</t>
  </si>
  <si>
    <t>Семакин И.Г., Шеина Т.Ю., Шестакова Л.В.</t>
  </si>
  <si>
    <t>Информатика. 10 класс. Углубленный уровень (в двух частях). Ч.1</t>
  </si>
  <si>
    <t>1С113-01</t>
  </si>
  <si>
    <t xml:space="preserve">Семакин И.Г., Шеина Т.Ю., Шестакова Л.В. </t>
  </si>
  <si>
    <t>Информатика. 10 класс. Углубленный уровень (в двух частях). Ч.2</t>
  </si>
  <si>
    <t>10</t>
  </si>
  <si>
    <t>1С114-01</t>
  </si>
  <si>
    <t xml:space="preserve">Семакин И.Г., Хеннер Е.К., Шестакова Л.В. </t>
  </si>
  <si>
    <t>Информатика. 11 класс. Углубленный уровень (в двух частях). Ч.1</t>
  </si>
  <si>
    <t>1С115-01</t>
  </si>
  <si>
    <t xml:space="preserve">Семакин И.Г.,Хеннер Е.К., Шестакова Л.В. </t>
  </si>
  <si>
    <t>Информатика. 11 класс. Углубленный уровень (в двух частях). Ч.2</t>
  </si>
  <si>
    <t>1С119-01</t>
  </si>
  <si>
    <t xml:space="preserve">Калинин И.А., Самылкина Н.Н.       </t>
  </si>
  <si>
    <t>1С120-01</t>
  </si>
  <si>
    <t xml:space="preserve">Калинин И.А., Самылкина Н.Н.  </t>
  </si>
  <si>
    <t xml:space="preserve"> 1С534-03</t>
  </si>
  <si>
    <t xml:space="preserve"> 1К541-03</t>
  </si>
  <si>
    <t xml:space="preserve"> 1С545-03</t>
  </si>
  <si>
    <t>1П127-01</t>
  </si>
  <si>
    <t xml:space="preserve">Поляков К.Ю., Еремин Е.А. </t>
  </si>
  <si>
    <t>Информатика. 10 класс. Базовый и углубленный уровни (в двух частях). Ч.1</t>
  </si>
  <si>
    <t>1П128-01</t>
  </si>
  <si>
    <t xml:space="preserve">Поляков К.Ю., Еремин Е.А.  </t>
  </si>
  <si>
    <t>Информатика. 10 класс. Базовый и углубленный уровни (в двух частях). Ч.2</t>
  </si>
  <si>
    <t>1П129-01</t>
  </si>
  <si>
    <t>Информатика. 11 класс. Базовый и углубленный уровни (в двух частях). Ч.1</t>
  </si>
  <si>
    <t>1П130-01</t>
  </si>
  <si>
    <t xml:space="preserve">Поляков К.Ю., Еремин Е.А.   </t>
  </si>
  <si>
    <t>Информатика. 11 класс. Базовый и углубленный уровни (в двух частях). Ч.2</t>
  </si>
  <si>
    <t>1М077-01</t>
  </si>
  <si>
    <t xml:space="preserve">под редакцией профессора Макаровой Н.В.     </t>
  </si>
  <si>
    <t>Информатика. 10-11 классы. Базовый уровень (в двух частях). Ч.1</t>
  </si>
  <si>
    <t>10-11</t>
  </si>
  <si>
    <t>1М121-01</t>
  </si>
  <si>
    <t>Информатика. 10-11 классы. Базовый уровень (в двух частях). Ч.2</t>
  </si>
  <si>
    <t>Технология.Робототехника 5-8 кл</t>
  </si>
  <si>
    <t>8Б071-01</t>
  </si>
  <si>
    <t>Бешенков С.А. и др.; под ред. С.А. Бешенкова</t>
  </si>
  <si>
    <t>Технология. 5 класс</t>
  </si>
  <si>
    <t xml:space="preserve">учебное пособие </t>
  </si>
  <si>
    <t>8К585-03</t>
  </si>
  <si>
    <t>Копосов Д.Г.</t>
  </si>
  <si>
    <t>Технология. Робототехника. 5 класс</t>
  </si>
  <si>
    <t>8Ж269-02</t>
  </si>
  <si>
    <t>Жданов А.М.</t>
  </si>
  <si>
    <t>Технология. 5 класс: рабочая тетрадь</t>
  </si>
  <si>
    <t>методическое пособие</t>
  </si>
  <si>
    <t>8Ж605-03</t>
  </si>
  <si>
    <t>Технология. 5 класс: методическое пособие</t>
  </si>
  <si>
    <t>8Б072-01</t>
  </si>
  <si>
    <t>Технология. 6 класс</t>
  </si>
  <si>
    <t>8К586-03</t>
  </si>
  <si>
    <t>Технология. Робототехника. 6 класс</t>
  </si>
  <si>
    <t>8Ж296-02</t>
  </si>
  <si>
    <t>Технология. 6 класс: рабочая тетрадь</t>
  </si>
  <si>
    <t>8Б073-01</t>
  </si>
  <si>
    <t>Технология. 7 класс</t>
  </si>
  <si>
    <t>8К587-03</t>
  </si>
  <si>
    <t>Технология. Робототехника. 7 класс</t>
  </si>
  <si>
    <t>8Б074-01</t>
  </si>
  <si>
    <t>Технология. 8 класс</t>
  </si>
  <si>
    <t>8К584-03</t>
  </si>
  <si>
    <t>Технология. Робототехника. 8 класс</t>
  </si>
  <si>
    <t>Физика УМК 7-9 кл</t>
  </si>
  <si>
    <t>6Г066-01</t>
  </si>
  <si>
    <t>Генденштейн Л.Э., Булатова А.А. и др., под ред. В.А. Орлова</t>
  </si>
  <si>
    <t>Физика. 7 класс (в двух частях). Ч.1</t>
  </si>
  <si>
    <t>6Г122-01</t>
  </si>
  <si>
    <t>Физика. 7 класс (в двух частях). Ч.2</t>
  </si>
  <si>
    <t>6Г067-01</t>
  </si>
  <si>
    <t>Физика. 8 класс (в двух частях). Ч.1</t>
  </si>
  <si>
    <t>6Г123-01</t>
  </si>
  <si>
    <t>Физика. 8 класс (в двух частях). Ч.2</t>
  </si>
  <si>
    <t>6Г068-01</t>
  </si>
  <si>
    <t>Физика. 9 класс (в двух частях). Ч.1</t>
  </si>
  <si>
    <t>6Г124-01</t>
  </si>
  <si>
    <t>Физика. 9 класс (в двух частях). Ч.2</t>
  </si>
  <si>
    <t>Физика УМК 10-11 кл</t>
  </si>
  <si>
    <t>6Г082-01</t>
  </si>
  <si>
    <t>Генденштейн Л.Э., Булатова А.А. и др.</t>
  </si>
  <si>
    <t>Физика. 10 класс. Базовый уровень</t>
  </si>
  <si>
    <t>6Г083-01</t>
  </si>
  <si>
    <t>Физика. 11 класс. Базовый уровень</t>
  </si>
  <si>
    <t>6Г069-01</t>
  </si>
  <si>
    <t xml:space="preserve">Физика. 10 класс. Базовый и углубленный уровни (в двух частях). Ч. 1 </t>
  </si>
  <si>
    <t>6Г125-01</t>
  </si>
  <si>
    <t xml:space="preserve">Физика. 10 класс. Базовый и углубленный уровни (в двух частях). Ч. 2 </t>
  </si>
  <si>
    <t>6Г070-01</t>
  </si>
  <si>
    <t xml:space="preserve">Физика. 11 класс. Базовый и углубленный уровни (в двух частях). Ч. 1 </t>
  </si>
  <si>
    <t>6Г126-01</t>
  </si>
  <si>
    <t xml:space="preserve">Физика. 11 класс. Базовый и углубленный уровни (в двух частях). Ч. 2 </t>
  </si>
  <si>
    <t>ИТОГО</t>
  </si>
  <si>
    <t xml:space="preserve">                                                 Приложение к  </t>
  </si>
  <si>
    <t>СПЕЦИФИКАЦИЯ</t>
  </si>
  <si>
    <t>№_________от ___________________2017 г.</t>
  </si>
  <si>
    <t>№ п/п</t>
  </si>
  <si>
    <t>Код в 1С</t>
  </si>
  <si>
    <t>№  в  ФП</t>
  </si>
  <si>
    <t>Автор/авторский коллектив и наименование учебника в ФП</t>
  </si>
  <si>
    <t>Стандарт</t>
  </si>
  <si>
    <t>Кол-во (шт.)</t>
  </si>
  <si>
    <t>Цена (руб.)</t>
  </si>
  <si>
    <t>Сумма (руб)</t>
  </si>
  <si>
    <t>Название учебника в 1С</t>
  </si>
  <si>
    <t>Технические характеристики</t>
  </si>
  <si>
    <t xml:space="preserve">Соответствие </t>
  </si>
  <si>
    <t>Дорофеев Г.В., Петерсон Л.Г.Математика:  5 класс (в двух частях). Ч.1</t>
  </si>
  <si>
    <t>ФГОС</t>
  </si>
  <si>
    <t>Математика:  5 класс (в двух частях). Ч.1Дорофеев Г.В., Петерсон Л.Г.</t>
  </si>
  <si>
    <t>Дорофеев Г.В., Петерсон Л.Г.Математика:  5 класс (в двух частях). Ч.2</t>
  </si>
  <si>
    <t>Математика:  5 класс (в двух частях). Ч.2Дорофеев Г.В., Петерсон Л.Г.</t>
  </si>
  <si>
    <t xml:space="preserve">Петерсон Л.Г., Грушевская Л.А.,  Кубышева М.А.,  Рогатова М.В. Методические рекомендации к учебнику Математика. 5 класс в 2-х ч.  </t>
  </si>
  <si>
    <t xml:space="preserve">Методические рекомендации к учебнику Математика. 5 класс в 2-х ч.  Петерсон Л.Г., Грушевская Л.А.,  Кубышева М.А.,  Рогатова М.В. </t>
  </si>
  <si>
    <t>Дорофеев Г.В., Петерсон Л.Г.Математика:  6 класс (в трех частях). Ч.1</t>
  </si>
  <si>
    <t>Математика:  6 класс (в трех частях). Ч.1Дорофеев Г.В., Петерсон Л.Г.</t>
  </si>
  <si>
    <t>Дорофеев Г.В., Петерсон Л.Г.Математика:  6 класс (в трех частях). Ч.2</t>
  </si>
  <si>
    <t>Математика:  6 класс (в трех частях). Ч.2Дорофеев Г.В., Петерсон Л.Г.</t>
  </si>
  <si>
    <t>Дорофеев Г.В., Петерсон Л.Г.Математика:  6 класс (в трех частях). Ч.3</t>
  </si>
  <si>
    <t>Математика:  6 класс (в трех частях). Ч.3Дорофеев Г.В., Петерсон Л.Г.</t>
  </si>
  <si>
    <t xml:space="preserve">Петерсон Л.Г., Грушевская Л.А.,  Кубышева М.А.,  Рогатова М.В. Методические рекомендации к учебнику Математика. 6 класс в 3-х ч. </t>
  </si>
  <si>
    <t xml:space="preserve">Методические рекомендации к учебнику Математика. 6 класс в 3-х ч. Петерсон Л.Г., Грушевская Л.А.,  Кубышева М.А.,  Рогатова М.В. </t>
  </si>
  <si>
    <t>Глейзер Г.Д.                                                                                                                     Геометрия:                                                          учебник для 7 класса</t>
  </si>
  <si>
    <t xml:space="preserve"> Геометрия: учебник для 7 класса Глейзер Г.Д.</t>
  </si>
  <si>
    <t>Глейзер Г.Д.                                                                                                                      Геометрия:                                                         учебник для 8 класса</t>
  </si>
  <si>
    <t xml:space="preserve"> Геометрия: учебник для 8 класса Глейзер Г.Д.</t>
  </si>
  <si>
    <t>Глейзер Г.Д.                                                                                                                     Геометрия:                                                          учебник для 9 класса</t>
  </si>
  <si>
    <t xml:space="preserve"> Геометрия: учебник для 9 класса Глейзер Г.Д.</t>
  </si>
  <si>
    <t xml:space="preserve">Босова Л.Л.,  Босова А.Ю.                                       Информатика:                                                                                     учебник для 5 класса </t>
  </si>
  <si>
    <t xml:space="preserve"> Информатика:  учебник для 5 классаБосова Л.Л., Босова А.Ю.</t>
  </si>
  <si>
    <t xml:space="preserve">Босова Л.Л., Босова А.Ю.Информатика: рабочая тетрадь для 5 класса (в двух частях). Ч. 1 </t>
  </si>
  <si>
    <t>Информатика: рабочая тетрадь для 5 класса  ч. 1 Босова Л.Л., Босова А.Ю.</t>
  </si>
  <si>
    <t>Босова Л.Л., Босова А.Ю.Информатика: рабочая тетрадь для 5 класса (в двух частях). Ч. 2</t>
  </si>
  <si>
    <t>Информатика: рабочая тетрадь для 5 класса  ч. 2 Босова Л.Л., Босова А.Ю.</t>
  </si>
  <si>
    <t>Босова Л.Л., Босова А.Ю.Информатика: методическое пособие для 5 - 6 классов</t>
  </si>
  <si>
    <t>Информатика. Методическое пособие для 5 - 6 классов Босова Л.Л., Босова А.Ю.</t>
  </si>
  <si>
    <t xml:space="preserve">Босова Л.Л.,  Босова А.Ю.                                       Информатика:                                                                                     учебник для 6 класса </t>
  </si>
  <si>
    <t xml:space="preserve"> Информатика: учебник для 6 классаБосова Л.Л., Босова А.Ю.</t>
  </si>
  <si>
    <t xml:space="preserve">Босова Л.Л., Босова А.Ю.Информатика: рабочая тетрадь для 6 класса (в двух частях). Ч. 1 </t>
  </si>
  <si>
    <t>Информатика: рабочая тетрадь для 6 класса ч. 1 Босова Л.Л., Босова А.Ю.</t>
  </si>
  <si>
    <t>Босова Л.Л., Босова А.Ю.Информатика: рабочая тетрадь для 6 класса (в двух частях). Ч. 2</t>
  </si>
  <si>
    <t>Информатика: рабочая тетрадь для 6 класса ч. 2 Босова Л.Л., Босова А.Ю.</t>
  </si>
  <si>
    <t xml:space="preserve">Босова Л.Л.,  Босова А.Ю.                                       Информатика:                                                                                        учебник для 7 класса </t>
  </si>
  <si>
    <t xml:space="preserve"> Информатика: учебник для 7 класса Босова Л.Л., Босова А.Ю.</t>
  </si>
  <si>
    <t>Босова Л.Л., Босова А.Ю.Информатика: рабочая тетрадь для 7 класса (в двух частях). Ч. 1</t>
  </si>
  <si>
    <t>Информатика: рабочая тетрадь для 7 класса ч. 1   Босова Л.Л., Босова А.Ю.</t>
  </si>
  <si>
    <t>Босова Л.Л., Босова А.Ю.Информатика: рабочая тетрадь для 7 класса (в двух частях). Ч. 2</t>
  </si>
  <si>
    <t>Информатика: рабочая тетрадь для 7 класса ч. 2 Босова Л.Л., Босова А.Ю.</t>
  </si>
  <si>
    <t xml:space="preserve">Босова Л.Л.,  Босова А.Ю.                                       Информатика:                                                    учебник для 8 класса </t>
  </si>
  <si>
    <t>Информатика: учебник для 8 класса Босова Л.Л., Босова А.Ю.</t>
  </si>
  <si>
    <t>Босова Л.Л., Босова А.Ю.Информатика: рабочая тетрадь для 8 класса (в двух частях). Ч. 1</t>
  </si>
  <si>
    <t>Информатика: рабочая тетрадь для 8 класса ч.1 Босова Л.Л., Босова А.Ю.</t>
  </si>
  <si>
    <t>Босова Л.Л., Босова А.Ю.Информатика: рабочая тетрадь для 8 класса (в двух частях). Ч. 2</t>
  </si>
  <si>
    <t>Информатика: рабочая тетрадь для 8 класса ч.2 Босова Л.Л., Босова А.Ю.</t>
  </si>
  <si>
    <t xml:space="preserve">Босова Л.Л.,  Босова А.Ю.                                       Информатика:                                                  учебник для 9 класса </t>
  </si>
  <si>
    <t>Информатика: учебник для 9 класса Босова Л.Л., Босова А.Ю.</t>
  </si>
  <si>
    <t>Босова Л.Л., Босова А.Ю.Информатика: рабочая тетрадь для 9 класса (в двух частях). Ч. 1</t>
  </si>
  <si>
    <t>Информатика: рабочая тетрадь для 9 класса ч. 1 Босова Л.Л., Босова А.Ю.</t>
  </si>
  <si>
    <t>Босова Л.Л., Босова А.Ю.Информатика: рабочая тетрадь для 9 класса (в двух частях). Ч. 2</t>
  </si>
  <si>
    <t>Информатика: рабочая тетрадь для 9 класса ч. 2 Босова Л.Л., Босова А.Ю.</t>
  </si>
  <si>
    <t>Босова Л.Л., Босова А.Ю.Информатика: методическое пособие для 7-9 классов</t>
  </si>
  <si>
    <t>Информатика: методическое пособие для 7-9 классовБосова Л.Л., Босова А.Ю.</t>
  </si>
  <si>
    <t xml:space="preserve">Семакин И.Г., Залогова Л.А., Русаков С.В.,              Шестакова Л.В.                                                                                                               Информатика:                                                   учебник для 7 класса </t>
  </si>
  <si>
    <t>Информатика: учебник для 7 классаСемакин И.Г., Залогова Л.А., Русаков С.В., Шестакова Л.В.</t>
  </si>
  <si>
    <t>Семакин И.Г., Ромашкина Т.В., Информатика: рабочая тетрадь для 7 класса (в пяти частях). Ч. 1</t>
  </si>
  <si>
    <t xml:space="preserve">Информатика: рабочая тетрадь для 7 класса ч. 1Семакин И.Г., Ромашкина Т.В., </t>
  </si>
  <si>
    <t>Семакин И.Г., Ромашкина Т.В., Информатика: рабочая тетрадь для 7 класса (в пяти частях). Ч. 2</t>
  </si>
  <si>
    <t xml:space="preserve">Информатика: рабочая тетрадь для 7 класса ч. 2 Семакин И.Г., Ромашкина Т.В., </t>
  </si>
  <si>
    <t>Семакин И.Г., Ромашкина Т.В., Информатика: рабочая тетрадь для 7 класса (в пяти частях). Ч. 3</t>
  </si>
  <si>
    <t xml:space="preserve">Информатика: рабочая тетрадь для 7 класса ч.3 Семакин И.Г., Ромашкина Т.В., </t>
  </si>
  <si>
    <t>Семакин И.Г., Ромашкина Т.В., Информатика: рабочая тетрадь для 7 класса (в пяти частях). Ч. 4</t>
  </si>
  <si>
    <t xml:space="preserve">Информатика: рабочая тетрадь для 7 класса ч. 4 Семакин И.Г., Ромашкина Т.В., </t>
  </si>
  <si>
    <t>Семакин И.Г., Ромашкина Т.В., Информатика: рабочая тетрадь для 7 класса (в пяти частях). Ч. 5</t>
  </si>
  <si>
    <t xml:space="preserve">Информатика: рабочая тетрадь для 7 класса ч. 5 Семакин И.Г., Ромашкина Т.В., </t>
  </si>
  <si>
    <t xml:space="preserve">Семакин И.Г., Залогова Л.А., Русаков С.В.,           Шестакова Л.В.                                                                                                                     Информатика:                                                 учебник для 8 класса </t>
  </si>
  <si>
    <t>Информатика: учебник для 8 классаСемакин И.Г., Залогова Л.А., Русаков С.В., Шестакова Л.В.</t>
  </si>
  <si>
    <t xml:space="preserve">Семакин И.Г., Ромашкина Т.В. Информатика: рабочая тетрадь для 8 класса (в четырех частях). Ч. 1 </t>
  </si>
  <si>
    <t xml:space="preserve"> Информатика: рабочая тетрадь для 8 класса ч. 1 Семакин И.Г., Ромашкина Т.В.</t>
  </si>
  <si>
    <t>Семакин И.Г., Ромашкина Т.В. Информатика: рабочая тетрадь для 8 класса (в четырех частях). Ч. 2</t>
  </si>
  <si>
    <t xml:space="preserve"> Информатика: рабочая тетрадь для 8 класса ч. 2 Семакин И.Г., Ромашкина Т.В.</t>
  </si>
  <si>
    <t xml:space="preserve">Семакин И.Г., Ромашкина Т.В. Информатика: рабочая тетрадь для 8 класса (в четырех частях). Ч. 3 </t>
  </si>
  <si>
    <t xml:space="preserve"> Информатика: рабочая тетрадь для 8 класса ч. 3 Семакин И.Г., Ромашкина Т.В.</t>
  </si>
  <si>
    <t xml:space="preserve">Семакин И.Г., Ромашкина Т.В. Информатика: рабочая тетрадь для 8 класса (в четырех частях). Ч. 4 </t>
  </si>
  <si>
    <t xml:space="preserve"> Информатика: рабочая тетрадь для 8 класса ч. 4 Семакин И.Г., Ромашкина Т.В.</t>
  </si>
  <si>
    <t xml:space="preserve">Семакин И.Г., Залогова Л.А., Русаков С.В.,             Шестакова Л.В.                                                                                                                Информатика:                                                   учебник для 9 класса </t>
  </si>
  <si>
    <t>Информатика: учебник для 9 классаСемакин И.Г., Залогова Л.А., Русаков С.В., Шестакова Л.В.</t>
  </si>
  <si>
    <t>Семакин И.Г., Ромашкина Т.В. Информатика: рабочая тетрадь для 9 класса (в трех частях). Ч. 1</t>
  </si>
  <si>
    <t xml:space="preserve"> Информатика: рабочая тетрадь для 9 класса ч. 1 Семакин И.Г., Ромашкина Т.В.</t>
  </si>
  <si>
    <t>Семакин И.Г., Ромашкина Т.В. Информатика: рабочая тетрадь для 9 класса (в трех частях). Ч. 2</t>
  </si>
  <si>
    <t xml:space="preserve"> Информатика: рабочая тетрадь для 9 класса ч. 2 Семакин И.Г., Ромашкина Т.В.</t>
  </si>
  <si>
    <t>Семакин И.Г., Ромашкина Т.В. Информатика: рабочая тетрадь для 9 класса (в трех частях). Ч. 3</t>
  </si>
  <si>
    <t xml:space="preserve"> Информатика: рабочая тетрадь для 9 класса ч. 3 Семакин И.Г., Ромашкина Т.В.</t>
  </si>
  <si>
    <t xml:space="preserve">Угринович Н.Д.                                                                                            Информатика:                                                                                      учебник для 7  класса </t>
  </si>
  <si>
    <t>Информатика: учебник для 7 класса Угринович Н.Д.</t>
  </si>
  <si>
    <t>Угринович Н.Д., Серёгин И.А. Информатика. 7 класс: рабочая тетрадь (в двух частях). Ч. 1</t>
  </si>
  <si>
    <t xml:space="preserve">Информатика. 7 класс: рабочая тетрадь (в двух частях). Ч. 1 Угринович Н.Д., Серёгин И.А. </t>
  </si>
  <si>
    <t>Угринович Н.Д., Серёгин И.А. Информатика. 7 класс: рабочая тетрадь (в двух частях). Ч. 2</t>
  </si>
  <si>
    <t xml:space="preserve">Информатика. 7 класс: рабочая тетрадь (в двух частях). Ч. 2Угринович Н.Д., Серёгин И.А. </t>
  </si>
  <si>
    <t xml:space="preserve">Угринович Н.Д.                                                                                            Информатика:                                                учебник для 8  класса </t>
  </si>
  <si>
    <t>Информатика: учебник для 8 класса Угринович Н.Д.</t>
  </si>
  <si>
    <t>Угринович Н.Д., Серёгин И.А., Полежаева О.А. Информатика. 8 класс: рабочая тетрадь (в двух частях). Ч. 1</t>
  </si>
  <si>
    <t xml:space="preserve">Информатика. 8 класс: рабочая тетрадь (в двух частях). Ч. 1Угринович Н.Д., Серёгин И.А., Полежаева О.А. </t>
  </si>
  <si>
    <t>Угринович Н.Д., Серёгин И.А., Полежаева О.А. Информатика. 8 класс: рабочая тетрадь (в двух частях). Ч. 2</t>
  </si>
  <si>
    <t xml:space="preserve">Информатика. 8 класс: рабочая тетрадь (в двух частях). Ч. 2Угринович Н.Д., Серёгин И.А., Полежаева О.А. </t>
  </si>
  <si>
    <t xml:space="preserve">Угринович Н.Д.                                                                                            Информатика:                                                  учебник для 9  класса </t>
  </si>
  <si>
    <t>Информатика: учебник для 9 класса Угринович Н.Д.</t>
  </si>
  <si>
    <t>Угринович Н.Д., Серёгин И.А., Полежаева О.А. Информатика. 9 класс: рабочая тетрадь (в двух частях). Ч. 1</t>
  </si>
  <si>
    <t xml:space="preserve">Информатика. 9 класс: рабочая тетрадь (в двух частях). Ч. 1Угринович Н.Д., Серёгин И.А., Полежаева О.А. </t>
  </si>
  <si>
    <t xml:space="preserve"> Кривченко И.В.                                                                                                          Физика:                                                                                                                   учебник для 7 класса</t>
  </si>
  <si>
    <t>Физика: учебник для 7 класса Кривченко И.В.</t>
  </si>
  <si>
    <t xml:space="preserve"> Кривченко И.В.                                                                                                          Физика:                                                                                                                   учебник для 8  класса</t>
  </si>
  <si>
    <t>Физика: учебник для 8 класса Кривченко И.В.</t>
  </si>
  <si>
    <t xml:space="preserve"> Кривченко И.В., Пентин А.Ю.                                                                                                        Физика:                                                                                                                  учебник для 9 класса</t>
  </si>
  <si>
    <t>Физика: учебник для 9 класса Кривченко И.В., Пентин А.Ю.</t>
  </si>
  <si>
    <t>Жилин Д.М.                                                                                                                         Химия:                                                     учебник для 8 класса</t>
  </si>
  <si>
    <t>Химия: учебник для 8 класса Жилин Д.М.</t>
  </si>
  <si>
    <t>Жилин Д.М.                                                                                                                         Химия:                                                      учебник для 9 класса               в 2-х ч.</t>
  </si>
  <si>
    <t>Химия: учебник для 9 класса (в двух частях) (комплект) Жилин Д.М.</t>
  </si>
  <si>
    <t xml:space="preserve">Cемакин И.Г., Хеннер Е.К., Шеина Т.Ю.           Информатика. Базовый уровень:                    учебник для 10 класса                                                                    </t>
  </si>
  <si>
    <t xml:space="preserve">Информатика. Базовый уровень: учебник для 10 класса Семакин И.Г., Хеннер Е.К., Шеина Т.Ю. </t>
  </si>
  <si>
    <t xml:space="preserve">Cемакин И.Г., Хеннер Е.К., Шеина Т.Ю.           Информатика. Базовый уровень:                    учебник для 11 класса                                                                    </t>
  </si>
  <si>
    <t xml:space="preserve"> Информатика. Базовый уровень: учебник для 11 класса Семакин И.Г., Хеннер Е.К., Шеина Т.Ю. </t>
  </si>
  <si>
    <t>Семакин И.Г.Информатика. 10-11 классы. Базовый уровень. Примерная рабочая программа</t>
  </si>
  <si>
    <t>Информатика. Примерная рабочая программа для 10-11 кл. Базовый уровень Семакин И.Г.</t>
  </si>
  <si>
    <t>Калинин И.А., Самылкина Н.Н.                                Информатика. Углубленный уровень:             учебник для 10 класса</t>
  </si>
  <si>
    <t>Информатика. Углубленный уровень: учебник для 10 класса Калинин И.А., Самылкина Н.Н.</t>
  </si>
  <si>
    <t>Калинин И.А., Самылкина Н.Н.                                Информатика. Углубленный уровень:             учебник для 11 класса</t>
  </si>
  <si>
    <t>Информатика. Углубленный уровень: учебник для 11 классаКалинин И.А., Самылкина Н.Н.</t>
  </si>
  <si>
    <t>Самылкина Н.Н., Калинин И.А.Информатика. Программа для старшей школы: 10-11 классы. Углубленный уровень</t>
  </si>
  <si>
    <t>Информатика. Программа для старшей школы: 10-11 классы. Углубленный уровеньСамылкина Н.Н., Калинин И.А.</t>
  </si>
  <si>
    <t>Калинин И.А., Самылкина Н.Н., Бочаров П.В.Информатика. Углубленный уровень: задачник-практикум   для 10-11 классов</t>
  </si>
  <si>
    <t>Информатика. Углубленный уровень.Задачник-практикум   для 10-11 классов Калинин И.А., Самылкина Н.Н., Бочаров П.В.</t>
  </si>
  <si>
    <t>Самылкина Н.Н., Калинин И.А.Информатика. Углубленный уровень: методическое пособие для 10-11 классов</t>
  </si>
  <si>
    <t>Информатика. Углубленный уровень: методическое пособие для 10-11 классовСамылкина Н.Н., Калинин И.А.</t>
  </si>
  <si>
    <t xml:space="preserve">Поляков К.Ю., Еремин Е.А.                                                    Информатика. Углубленный уровень:             учебник для 10 класса                в  2-х  ч.    </t>
  </si>
  <si>
    <t>Информатика. Углубленный уровень: учебник для 10 класса в 2ч. (комплект) Поляков К.Ю., Еремин Е.А.</t>
  </si>
  <si>
    <t xml:space="preserve">Поляков К.Ю., Еремин Е.А.                                                    Информатика. Углубленный уровень:             учебник для 11 класса                в  2-х  ч.    </t>
  </si>
  <si>
    <t>Информатика. Углубленный уровень: учебник для 11 класса в 2 ч.  (комплект) Поляков К.Ю., Еремин Е.А.</t>
  </si>
  <si>
    <t>Семакин И.Г., Шеина Т.Ю., Шестакова Л.В. Информатика. Углубленный уровень:                        учебник для 10 класса              в 2-х ч.</t>
  </si>
  <si>
    <t>Информатика. Углубленный уровень: учебник для 10 класса в 2 ч. (комплект) Семакин И.Г., Шеина Т.Ю., Шестакова Л.В</t>
  </si>
  <si>
    <t>Семакин И.Г.,Хеннер Е.К., Шестакова Л.В. Информатика. Углубленный уровень:             учебник для 11 класса              в 2-х ч.</t>
  </si>
  <si>
    <t>Информатика. Углубленный уровень: учебник для 11 класса в 2 ч.(комплект) Семакин И.Г., Хеннер Е.К., Шестакова Л.В</t>
  </si>
  <si>
    <t>Семакин И.Г., Шеина Т.Ю., Шестакова Л.ВИнформатика. Углубленный уровень: практикум   для 10-11 классов (в двух частях). Ч.1</t>
  </si>
  <si>
    <t>Информатика. Углубленный уровень: практикум   для 10-11 классов  ч.1Семакин И.Г., Шеина Т.Ю., Шестакова Л.В</t>
  </si>
  <si>
    <t>Семакин И.Г., Хеннер Е.К., Шестакова Л.ВИнформатика. Углубленный уровень: практикум   для 10-11 классов (в двух частях). Ч.2</t>
  </si>
  <si>
    <t>Информатика. Углубленный уровень: практикум   для 10-11 классов  ч.2Семакин И.Г., Шеина Т.Ю., Шестакова Л.В</t>
  </si>
  <si>
    <t xml:space="preserve">Семакин И.Г., Бежина И.Н.Информатика. Углубленный уровень: методическое пособие для 10-11 классов </t>
  </si>
  <si>
    <t>Информатика. Углубленный уровень: методическое пособие для 10-11 классов Семакин И.Г., Бежина И.Н.</t>
  </si>
  <si>
    <t>Семакин И.Г.Информатика. Программа для старшей школы: 10-11 классы. Углубленный уровень</t>
  </si>
  <si>
    <t>Информатика. Программа для старшей школы: 10-11 классы. Углубленный уровеньСемакин И.Г.</t>
  </si>
  <si>
    <t>Гай В.Е.Сборник задач по информатике. Углубленный уровень</t>
  </si>
  <si>
    <t>Сборник задач по информатике. Углубленный уровеньГай В.Е.</t>
  </si>
  <si>
    <t>Сост. Цветкова М.С., Самылкина Н.Н.Информатика и математика. Программы курсов по выбору для старшей школы</t>
  </si>
  <si>
    <t>Информатика и математика. Программы курсов по выбору для старшей школыСост. Цветкова М.С., Самылкина Н.Н.</t>
  </si>
  <si>
    <t xml:space="preserve">Кирюхин В.М., Цветкова М.С.Информатика. Программы внеурочной деятельности учащихся по подготовке к Всероссийской олимпиаде школьников: 5-11 классы </t>
  </si>
  <si>
    <t>Информатика. Программы внеурочной деятельности учащихся по подготовке к Всероссийской олимпиаде школьников: 5-11 классы Кирюхин В.М., Цветкова М.С.</t>
  </si>
  <si>
    <t>Матвеева Н.В., Челак Е.Н., Конопатова Н.К.,          Панкратова Л.П., Нурова Н.А.                                      Информатика:                                                                                учебник для 2 класса   в 2 ч.</t>
  </si>
  <si>
    <t xml:space="preserve">Информатика: учебник для 2 класса в 2ч. (комплект) Матвеева Н.В., Челак Е.Н., Конопатова Н.К.  и др.  </t>
  </si>
  <si>
    <t>1М222-02</t>
  </si>
  <si>
    <t>Матвеева Н.В., Челак Е.Н., Конопатова Н.К. и др.Информатика: рабочая тетрадь для 2 класса (в двух частях). Ч.1</t>
  </si>
  <si>
    <t>Информатика: рабочая тетрадь для 2 класса (в двух частях). Ч.1Матвеева Н.В., Челак Е.Н., Конопатова Н.К. и др.</t>
  </si>
  <si>
    <t>1М223-02</t>
  </si>
  <si>
    <t>Матвеева Н.В., Челак Е.Н., Конопатова Н.К. и др.Информатика: рабочая тетрадь для 2 класса (в двух частях). Ч.2</t>
  </si>
  <si>
    <t>Информатика: рабочая тетрадь для 2 класса (в двух частях). Ч.2Матвеева Н.В., Челак Е.Н., Конопатова Н.К. и др.</t>
  </si>
  <si>
    <t xml:space="preserve">Матвеева Н.В., Челак Е.Н., Конопатова Н.К. и др. Информатика: контрольные работы для 2 класса </t>
  </si>
  <si>
    <t xml:space="preserve"> Информатика: контрольные работы для 2 класса Матвеева Н.В., Челак Е.Н., Конопатова Н.К. и др.</t>
  </si>
  <si>
    <t xml:space="preserve">Матвеева Н.В., Челак Е.Н., Конопатова Н.К. и др. Информатика: методическое пособие для 2 класса 
</t>
  </si>
  <si>
    <t xml:space="preserve"> Информатика: методическое пособие для 2 класса 
Матвеева Н.В., Челак Е.Н., Конопатова Н.К. и др.</t>
  </si>
  <si>
    <t>Матвеева Н.В., Челак Е.Н., Конопатова Н.К.,           Панкратова Л.П., Нурова Н.А.                                      Информатика:                                                                                  учебник для 3 класса   в 2 ч.</t>
  </si>
  <si>
    <t xml:space="preserve"> Информатика. 3 класс: учебник  в 2ч. (комплект)Матвеева Н.В.,Челак Е.Н., Конопатова Н.К. и др.</t>
  </si>
  <si>
    <t>1М225-02</t>
  </si>
  <si>
    <t>Матвеева Н.В., Челак Е.Н., Конопатова Н.К. и др.Информатика: рабочая тетрадь для 3 класса (в двух частях). Ч.1</t>
  </si>
  <si>
    <t>Информатика: рабочая тетрадь для 3 класса (в двух частях). Ч.1Матвеева Н.В., Челак Е.Н., Конопатова Н.К. и др.</t>
  </si>
  <si>
    <t>1М226-02</t>
  </si>
  <si>
    <t>Матвеева Н.В., Челак Е.Н., Конопатова Н.К. и др.Информатика: рабочая тетрадь для 3 класса (в двух частях). Ч.2</t>
  </si>
  <si>
    <t>Информатика: рабочая тетрадь для 3 класса (в двух частях). Ч.2Матвеева Н.В., Челак Е.Н., Конопатова Н.К. и др.</t>
  </si>
  <si>
    <t xml:space="preserve">Матвеева Н.В., Челак Е.Н., Конопатова Н.К. и др. Информатика. 3 класс: контрольные работы </t>
  </si>
  <si>
    <t xml:space="preserve"> Информатика. 3 класс: контрольные работы Матвеева Н.В., Челак Е.Н., Конопатова Н.К. и др.</t>
  </si>
  <si>
    <t xml:space="preserve">Матвеева Н.В., Челак Е.Н., Конопатова Н.К. и др. Информатика: методическое пособие для 3 класса 
</t>
  </si>
  <si>
    <t xml:space="preserve"> Информатика: методическое пособие для 3 класса 
Матвеева Н.В., Челак Е.Н., Конопатова Н.К. и др.</t>
  </si>
  <si>
    <t>Матвеева Н.В., Челак Е.Н., Конопатова Н.К.,           Панкратова Л.П., Нурова Н.А.                                      Информатика:                                                                                учебник для 4 класса   в 2 ч.</t>
  </si>
  <si>
    <t xml:space="preserve"> Информатика: учебник для 4 класса в 2 ч. (комплект) Матвеева Н.В.,Челак Е.Н., Конопатова Н.К. и др.</t>
  </si>
  <si>
    <t xml:space="preserve">Матвеева Н.В., Челак Е.Н., Конопатова Н.К. и др. Информатика: рабочая тетрадь для 4 класса (в двух частях). Ч. 1 </t>
  </si>
  <si>
    <t xml:space="preserve">Информатика: рабочая тетрадь для 4 класса (в двух частях). Ч. 1 Матвеева Н.В., Челак Е.Н., Конопатова Н.К. и др. </t>
  </si>
  <si>
    <t xml:space="preserve">Матвеева Н.В., Челак Е.Н., Конопатова Н.К. и др. Информатика: рабочая тетрадь для 4 класса (в двух частях). Ч. 2 </t>
  </si>
  <si>
    <t xml:space="preserve">Информатика: рабочая тетрадь для 4 класса (в двух частях). Ч. 2 Матвеева Н.В., Челак Е.Н., Конопатова Н.К. и др. </t>
  </si>
  <si>
    <t xml:space="preserve">Матвеева Н.В., Челак Е.Н., Конопатова Н.К. и др.Информатика: контрольные работы для 4 класса </t>
  </si>
  <si>
    <t>Информатика: контрольные работы для 4 класса Матвеева Н.В., Челак Е.Н., Конопатова Н.К. и др.</t>
  </si>
  <si>
    <t xml:space="preserve">Матвеева Н.В., Челак Е.Н., Конопатова Н.К. и др. Информатика: методическое пособие для 4 класса 
</t>
  </si>
  <si>
    <t xml:space="preserve"> Информатика: методическое пособие для 4 класса 
Матвеева Н.В., Челак Е.Н., Конопатова Н.К. и др.</t>
  </si>
  <si>
    <t>Матвеева Н.В., Цветкова М.С.Информатика. Программа для начальной школы: 2- 4 классы</t>
  </si>
  <si>
    <t>Информатика. Программа для начальной школы: 2- 4 классыМатвеева Н.В., Цветкова М.С.</t>
  </si>
  <si>
    <t>МогилевА.В, МогилеваВ.Н., Цветкова М.С. Информатика:                                                            учебник для 3 класса в 2 ч.</t>
  </si>
  <si>
    <t xml:space="preserve"> Информатика: учебник для 3 класса в 2 ч.(комплект) Могилев А.В., Могилева В.Н., Цветкова М.С.</t>
  </si>
  <si>
    <t>Могилев А.В., Могилева В.Н., Цветкова М.С., Курис Г.Э.Информатика: рабочая тетрадь для 3 класса (в двух частях). Ч.1</t>
  </si>
  <si>
    <t>Информатика: рабочая тетрадь для 3 класса  Ч.1 Могилев А.В., Могилева В.Н., Цветкова М.С., Курис Г.Э.</t>
  </si>
  <si>
    <t>Могилев А.В., Могилева В.Н., Цветкова М.С., Курис Г.Э.Информатика: рабочая тетрадь для 3 класса (в двух частях). Ч.2</t>
  </si>
  <si>
    <t>Информатика: рабочая тетрадь для 3 класса  Ч.2Могилев А.В., Могилева В.Н., Цветкова М.С., Курис Г.Э.</t>
  </si>
  <si>
    <t>Цветкова М.С., Хлобыстова И.Ю.Информатика. Практикум для 3 класса. Работаем в операционной системе Линукс</t>
  </si>
  <si>
    <t>Информатика. Практикум для 3 класса. Работаем в операционной системе ЛинуксЦветкова М.С., Хлобыстова И.Ю.</t>
  </si>
  <si>
    <t>Цветкова М.С. Информатика: задачник для 3 класса</t>
  </si>
  <si>
    <t xml:space="preserve">Информатика. Задачник для 3 класса Цветкова М.С. </t>
  </si>
  <si>
    <t>МогилевА.В, МогилеваВ.Н., Цветкова М.С. Информатика:                                                            учебник для 4 класса в 2 ч.</t>
  </si>
  <si>
    <t xml:space="preserve"> Информатика: учебник для 4 класса в 2 ч. (комплект)Могилев А.В., Могилева В.Н., Цветкова М.С. </t>
  </si>
  <si>
    <t>Могилев А.В., Могилева В.Н., Цветкова М.С., Курис Г.Э.Информатика: рабочая тетрадь для 4 класса (в двух частях). Ч.1</t>
  </si>
  <si>
    <t>Информатика: рабочая тетрадь для 4 класса ч. 1 Могилев А.В., Могилева В.Н., Цветкова М.С., Курис Г.Э.</t>
  </si>
  <si>
    <t>Могилев А.В., Могилева В.Н., Цветкова М.С., Курис Г.Э.Информатика: рабочая тетрадь для 4 класса (в двух частях). Ч.2</t>
  </si>
  <si>
    <t>Информатика: рабочая тетрадь для 4 класса ч. 2 Могилев А.В., Могилева В.Н., Цветкова М.С., Курис Г.Э.</t>
  </si>
  <si>
    <t>Цветкова М.С., Хлобыстова И.Ю.Информатика. Практикум для 4 класса. Работаем в операционной системе Линукс</t>
  </si>
  <si>
    <t>Информатика. Практикум для 4 класса. Работаем в операционной системе ЛинуксЦветкова М.С., Хлобыстова И.Ю.</t>
  </si>
  <si>
    <t>Цветкова М.С. Информатика: задачник для 4 класса</t>
  </si>
  <si>
    <t xml:space="preserve">Информатика.Задачник для 4 классаЦветкова М.С. </t>
  </si>
  <si>
    <t xml:space="preserve">Плаксин М.А., Иванова Н.Г., Русакова О.Л.     Информатика:                                                          учебник для 3 класса в 2 ч.                                     </t>
  </si>
  <si>
    <t xml:space="preserve">Информатика:                                                          учебник для 3 класса в 2 ч. (комплект)Плаксин М.А., Иванова Н.Г., Русакова О.Л.     </t>
  </si>
  <si>
    <t>Плаксин М.А., Иванова Н.Г., Русакова О.Л. Информатика: рабочая тетрадь для 3 класса (в двух частях). Ч.1</t>
  </si>
  <si>
    <t xml:space="preserve"> Информатика: рабочая тетрадь для 3 класса  Ч.1 Плаксин М.А., Иванова Н.Г., Русакова О.Л.</t>
  </si>
  <si>
    <t>Плаксин М.А., Иванова Н.Г., Русакова О.Л. Информатика: рабочая тетрадь для 3 класса (в двух частях). Ч.2</t>
  </si>
  <si>
    <t xml:space="preserve"> Информатика: рабочая тетрадь для 3 класса  Ч.2Плаксин М.А., Иванова Н.Г., Русакова О.Л.</t>
  </si>
  <si>
    <t xml:space="preserve">Плаксин М.А., Иванова Н.Г., Русакова О.Л. Информатика: практикум для 3 класса  </t>
  </si>
  <si>
    <t xml:space="preserve"> Информатика: практикум для 3 класса  Плаксин М.А., Иванова Н.Г., Русакова О.Л.</t>
  </si>
  <si>
    <t xml:space="preserve">Плаксин М.А., Иванова Н.Г., Русакова О.Л.     Информатика:                                                                                                          учебник для 4 класса в 2 ч.                                     </t>
  </si>
  <si>
    <t xml:space="preserve">Информатика:                                                          учебник для 4 класса в 2 ч. (комплект)Плаксин М.А., Иванова Н.Г., Русакова О.Л.     </t>
  </si>
  <si>
    <t>Плаксин М.А., Цветкова М.С.Информатика. Программа для начальной школы: 3- 4 классы</t>
  </si>
  <si>
    <t>Информатика. Программа для начальной школы: 3- 4 классыПлаксин М.А., Цветкова М.С.</t>
  </si>
  <si>
    <t>Цветкова М.С. Информатика. Творческие задания для 3-4 классов</t>
  </si>
  <si>
    <t xml:space="preserve">Информатика. Творческие задания для 3-4 классовЦветкова М.С. </t>
  </si>
  <si>
    <t>Петерсон Л.Г.Математика: 1 класс (в трех частях). Ч.1</t>
  </si>
  <si>
    <t>Математика: 1 класс (в трех частях). Ч.1Петерсон Л.Г.</t>
  </si>
  <si>
    <t>Петерсон Л.Г.Математика: 1 класс (в трех частях). Ч.2</t>
  </si>
  <si>
    <t>Математика: 1 класс (в трех частях). Ч.2Петерсон Л.Г.</t>
  </si>
  <si>
    <t>Петерсон Л.Г.Математика: 1 класс (в трех частях). Ч.3</t>
  </si>
  <si>
    <t>Математика: 1 класс (в трех частях). Ч.3Петерсон Л.Г.</t>
  </si>
  <si>
    <t>Петерсон Л.Г.Математика: 2 класс (в трех частях). Ч.1</t>
  </si>
  <si>
    <t>Математика: 2 класс (в трех частях). Ч.1Петерсон Л.Г.</t>
  </si>
  <si>
    <t>Петерсон Л.Г.Математика: 2 класс (в трех частях). Ч.2</t>
  </si>
  <si>
    <t>Математика: 2 класс (в трех частях). Ч.2Петерсон Л.Г.</t>
  </si>
  <si>
    <t>Петерсон Л.Г.Математика: 2 класс (в трех частях). Ч.3</t>
  </si>
  <si>
    <t>Математика: 2 класс (в трех частях). Ч.3Петерсон Л.Г.</t>
  </si>
  <si>
    <t>Петерсон Л.Г.Математика: 3 класс (в трех частях). Ч.1</t>
  </si>
  <si>
    <t>Математика: 3 класс (в трех частях). Ч.1Петерсон Л.Г.</t>
  </si>
  <si>
    <t>Петерсон Л.Г.Математика: 3 класс (в трех частях). Ч.2</t>
  </si>
  <si>
    <t>Математика: 3 класс (в трех частях). Ч.2Петерсон Л.Г.</t>
  </si>
  <si>
    <t>Петерсон Л.Г.Математика: 3 класс (в трех частях). Ч.3</t>
  </si>
  <si>
    <t>Математика: 3 класс (в трех частях). Ч.3Петерсон Л.Г.</t>
  </si>
  <si>
    <t>Петерсон Л.Г.Математика: 4 класс (в трех частях). Ч.1</t>
  </si>
  <si>
    <t>Математика: 4 класс (в трех частях). Ч.1Петерсон Л.Г.</t>
  </si>
  <si>
    <t>Петерсон Л.Г.Математика: 4 класс (в трех частях). Ч.2</t>
  </si>
  <si>
    <t>Математика: 4 класс (в трех частях). Ч.2Петерсон Л.Г.</t>
  </si>
  <si>
    <t>Петерсон Л.Г.Математика: 4 класс (в трех частях). Ч.3</t>
  </si>
  <si>
    <t>Математика: 4 класс (в трех частях). Ч.3Петерсон Л.Г.</t>
  </si>
  <si>
    <t>Аверкин Ю.А. Павлов Д.И.; под ред. А.В. Горячева Информатика. 1 класс: рабочая тетрадь (в двух частях). Ч.1</t>
  </si>
  <si>
    <t xml:space="preserve"> Информатика. 1 класс: рабочая тетрадь (в двух частях). Ч.1Аверкин Ю.А. Павлов Д.И.; под ред. А.В. Горячева</t>
  </si>
  <si>
    <t>Аверкин Ю.А. Павлов Д.И.; под ред. А.В. Горячева Информатика. 1 класс: рабочая тетрадь (в двух частях). Ч.2</t>
  </si>
  <si>
    <t xml:space="preserve"> Информатика. 1 класс: рабочая тетрадь (в двух частях). Ч.2Аверкин Ю.А. Павлов Д.И.; под ред. А.В. Горячева</t>
  </si>
  <si>
    <t>Павлов Д.И., Полежаева О.А., Коробкова Л.Н. и др.; под редакцией А.В. Горячева Информатика. 2 класс (в двух частях). Ч.1</t>
  </si>
  <si>
    <t xml:space="preserve">Информатика. 2 класс (в двух частях). Ч.1Павлов Д.И., Полежаева О.А., Коробкова Л.Н. и др.; под редакцией А.В. Горячева </t>
  </si>
  <si>
    <t>Павлов Д.И., Полежаева О.А., Коробкова Л.Н. и др.; под редакцией А.В. Горячева Информатика. 2 класс (в двух частях). Ч.2</t>
  </si>
  <si>
    <t xml:space="preserve">Информатика. 2 класс (в двух частях). Ч.2Павлов Д.И., Полежаева О.А., Коробкова Л.Н. и др.; под редакцией А.В. Горячева </t>
  </si>
  <si>
    <t>Павлов Д.И., Полежаева О.А., Коробкова Л.Н. и др.; под редакцией А.В. Горячева Информатика. 3 класс (в двух частях). Ч.1</t>
  </si>
  <si>
    <t xml:space="preserve">Информатика. 3 класс (в двух частях). Ч.1Павлов Д.И., Полежаева О.А., Коробкова Л.Н. и др.; под редакцией А.В. Горячева </t>
  </si>
  <si>
    <t>Павлов Д.И., Полежаева О.А., Коробкова Л.Н. и др.; под редакцией А.В. Горячева Информатика. 3 класс (в двух частях). Ч.2</t>
  </si>
  <si>
    <t xml:space="preserve">Информатика. 3 класс (в двух частях). Ч.2Павлов Д.И., Полежаева О.А., Коробкова Л.Н. и др.; под редакцией А.В. Горячева </t>
  </si>
  <si>
    <t>Павлов Д.И., Полежаева О.А., Коробкова Л.Н. и др.; под редакцией А.В. Горячева Информатика. 4 класс (в двух частях). Ч.1</t>
  </si>
  <si>
    <t xml:space="preserve">Информатика. 4 класс (в двух частях). Ч.1Павлов Д.И., Полежаева О.А., Коробкова Л.Н. и др.; под редакцией А.В. Горячева </t>
  </si>
  <si>
    <t>Павлов Д.И., Полежаева О.А., Коробкова Л.Н. и др.; под редакцией А.В. Горячева Информатика. 4 класс (в двух частях). Ч.2</t>
  </si>
  <si>
    <t xml:space="preserve">Информатика. 4 класс (в двух частях). Ч.2Павлов Д.И., Полежаева О.А., Коробкова Л.Н. и др.; под редакцией А.В. Горячева </t>
  </si>
  <si>
    <t>Матвеева Н.В., Челак Е.Н., Конопатова Н.К. и др.                                   Информатика. 2 класс (в двух частях). Ч.1</t>
  </si>
  <si>
    <t xml:space="preserve">Информатика. 2 класс (в двух частях). Ч.1Матвеева Н.В., Челак Е.Н., Конопатова Н.К. и др.                                   </t>
  </si>
  <si>
    <t>Матвеева Н.В., Челак Е.Н., Конопатова Н.К. и др.                                   Информатика. 2 класс (в двух частях). Ч.2</t>
  </si>
  <si>
    <t xml:space="preserve">Информатика. 2 класс (в двух частях). Ч.2Матвеева Н.В., Челак Е.Н., Конопатова Н.К. и др.                                   </t>
  </si>
  <si>
    <t>Матвеева Н.В., Челак Е.Н., Конопатова Н.К. и др.                                   Информатика. 3 класс (в двух частях). Ч.1</t>
  </si>
  <si>
    <t xml:space="preserve">Информатика. 3 класс (в двух частях). Ч.1Матвеева Н.В., Челак Е.Н., Конопатова Н.К. и др.                                   </t>
  </si>
  <si>
    <t>Матвеева Н.В., Челак Е.Н., Конопатова Н.К. и др.                                   Информатика. 3 класс (в двух частях). Ч.2</t>
  </si>
  <si>
    <t xml:space="preserve">Информатика. 3 класс (в двух частях). Ч.2Матвеева Н.В., Челак Е.Н., Конопатова Н.К. и др.                                   </t>
  </si>
  <si>
    <t>Матвеева Н.В., Челак Е.Н., Конопатова Н.К. и др.                                   Информатика. 4 класс (в двух частях). Ч.1</t>
  </si>
  <si>
    <t xml:space="preserve">Информатика. 4 класс (в двух частях). Ч.1Матвеева Н.В., Челак Е.Н., Конопатова Н.К. и др.                                   </t>
  </si>
  <si>
    <t>Матвеева Н.В., Челак Е.Н., Конопатова Н.К. и др.                                   Информатика. 4 класс (в двух частях). Ч.2</t>
  </si>
  <si>
    <t xml:space="preserve">Информатика. 4 класс (в двух частях). Ч.2Матвеева Н.В., Челак Е.Н., Конопатова Н.К. и др.                                   </t>
  </si>
  <si>
    <t>Могилев А.В, Могилева В.Н., Цветкова М.С. Информатика. 3 класс (в двух частях). Ч. 1</t>
  </si>
  <si>
    <t xml:space="preserve">Информатика. 3 класс (в двух частях). Ч. 1Могилев А.В, Могилева В.Н., Цветкова М.С. </t>
  </si>
  <si>
    <t>Информатика: рабочая тетрадь для 3 класса (в двух частях). Ч.1Могилев А.В., Могилева В.Н., Цветкова М.С., Курис Г.Э.</t>
  </si>
  <si>
    <t>Могилев А.В, Могилева В.Н., Цветкова М.С. Информатика. 3 класс (в двух частях). Ч. 2</t>
  </si>
  <si>
    <t xml:space="preserve">Информатика. 3 класс (в двух частях). Ч. 2Могилев А.В, Могилева В.Н., Цветкова М.С. </t>
  </si>
  <si>
    <t>Информатика: рабочая тетрадь для 3 класса (в двух частях). Ч.2Могилев А.В., Могилева В.Н., Цветкова М.С., Курис Г.Э.</t>
  </si>
  <si>
    <t xml:space="preserve">Информатика: задачник для 3 классаЦветкова М.С. </t>
  </si>
  <si>
    <t>Могилев А.В, Могилева В.Н., Цветкова М.С. Информатика. 4 класс (в двух частях). Ч. 1</t>
  </si>
  <si>
    <t xml:space="preserve">Информатика. 4 класс (в двух частях). Ч. 1Могилев А.В, Могилева В.Н., Цветкова М.С. </t>
  </si>
  <si>
    <t>Информатика: рабочая тетрадь для 4 класса (в двух частях). Ч.1Могилев А.В., Могилева В.Н., Цветкова М.С., Курис Г.Э.</t>
  </si>
  <si>
    <t>Могилев А.В, Могилева В.Н., Цветкова М.С. Информатика. 4 класс (в двух частях). Ч. 2</t>
  </si>
  <si>
    <t xml:space="preserve">Информатика. 4 класс (в двух частях). Ч. 2Могилев А.В, Могилева В.Н., Цветкова М.С. </t>
  </si>
  <si>
    <t>Информатика: рабочая тетрадь для 4 класса (в двух частях). Ч.2Могилев А.В., Могилева В.Н., Цветкова М.С., Курис Г.Э.</t>
  </si>
  <si>
    <t xml:space="preserve">Информатика: задачник для 4 классаЦветкова М.С. </t>
  </si>
  <si>
    <t>Плаксин М.А., Иванова Н.Г., Русакова О.Л.     Информатика:                                                          учебник для 3 класса (в двух частях). Ч. 1</t>
  </si>
  <si>
    <t xml:space="preserve">Информатика:                                                          учебник для 3 класса (в двух частях). Ч. 1Плаксин М.А., Иванова Н.Г., Русакова О.Л.     </t>
  </si>
  <si>
    <t>Плаксин М.А., Иванова Н.Г., Русакова О.Л.     Информатика:                                                          учебник для 3 класса (в двух частях). Ч. 2</t>
  </si>
  <si>
    <t xml:space="preserve">Информатика:                                                          учебник для 3 класса (в двух частях). Ч. 2Плаксин М.А., Иванова Н.Г., Русакова О.Л.     </t>
  </si>
  <si>
    <t xml:space="preserve"> Информатика: рабочая тетрадь для 3 класса (в двух частях). Ч.1Плаксин М.А., Иванова Н.Г., Русакова О.Л.</t>
  </si>
  <si>
    <t xml:space="preserve"> Информатика: рабочая тетрадь для 3 класса (в двух частях). Ч.2Плаксин М.А., Иванова Н.Г., Русакова О.Л.</t>
  </si>
  <si>
    <t xml:space="preserve">Плаксин М.А., Иванова Н.Г., Русакова О.Л.                                Информатика:                                                                                                          учебник для 4 класса (в двух частях). Ч. 1 </t>
  </si>
  <si>
    <t xml:space="preserve"> Информатика:                                                                                                          учебник для 4 класса (в двух частях). Ч. 1 Плаксин М.А., Иванова Н.Г., Русакова О.Л.                               </t>
  </si>
  <si>
    <t xml:space="preserve">Плаксин М.А., Иванова Н.Г., Русакова О.Л.                                Информатика:                                                                                                          учебник для 4 класса (в двух частях). Ч. 2 </t>
  </si>
  <si>
    <t xml:space="preserve"> Информатика:                                                                                                          учебник для 4 класса (в двух частях). Ч. 2 Плаксин М.А., Иванова Н.Г., Русакова О.Л.                               </t>
  </si>
  <si>
    <t>Дорофеев Г.В., Петерсон Л.Г.Математика: 6 класс (в трех частях). Ч.1</t>
  </si>
  <si>
    <t>Математика: 6 класс (в трех частях). Ч.1Дорофеев Г.В., Петерсон Л.Г.</t>
  </si>
  <si>
    <t>Дорофеев Г.В., Петерсон Л.Г.Математика: 6 класс (в трех частях). Ч.2</t>
  </si>
  <si>
    <t>Математика: 6 класс (в трех частях). Ч.2Дорофеев Г.В., Петерсон Л.Г.</t>
  </si>
  <si>
    <t>Дорофеев Г.В., Петерсон Л.Г.Математика: 6 класс (в трех частях). Ч.3</t>
  </si>
  <si>
    <t>Математика: 6 класс (в трех частях). Ч.3Дорофеев Г.В., Петерсон Л.Г.</t>
  </si>
  <si>
    <t>Петерсон Л.Г., Абраров Д.Л., Чуткова Е.В.Алгебра: 7 класс (в трех частях). Ч.1</t>
  </si>
  <si>
    <t>Алгебра: 7 класс (в трех частях). Ч.1Петерсон Л.Г., Абраров Д.Л., Чуткова Е.В.</t>
  </si>
  <si>
    <t>Петерсон Л.Г., Абраров Д.Л., Чуткова Е.В.Алгебра: 7 класс (в трех частях). Ч.2</t>
  </si>
  <si>
    <t>Алгебра: 7 класс (в трех частях). Ч.2Петерсон Л.Г., Абраров Д.Л., Чуткова Е.В.</t>
  </si>
  <si>
    <t>Петерсон Л.Г., Абраров Д.Л., Чуткова Е.В.Алгебра: 7 класс (в трех частях). Ч.3</t>
  </si>
  <si>
    <t>Алгебра: 7 класс (в трех частях). Ч.3Петерсон Л.Г., Абраров Д.Л., Чуткова Е.В.</t>
  </si>
  <si>
    <t>Петерсон Л.Г., Агаханов Н.Х., Петрович А.Ю., Подлипский О.К., Рогатова М.В., Трушин Б.В. Алгебра: 8 класс (в трех частях). Ч.1</t>
  </si>
  <si>
    <t xml:space="preserve">Алгебра: 8 класс (в трех частях). Ч.1Петерсон Л.Г., Агаханов Н.Х., Петрович А.Ю., Подлипский О.К., Рогатова М.В., Трушин Б.В. </t>
  </si>
  <si>
    <t>Петерсон Л.Г., Агаханов Н.Х., Петрович А.Ю., Подлипский О.К., Рогатова М.В., Трушин Б.В. Алгебра: 8 класс (в трех частях). Ч.2</t>
  </si>
  <si>
    <t xml:space="preserve">Алгебра: 8 класс (в трех частях). Ч.2Петерсон Л.Г., Агаханов Н.Х., Петрович А.Ю., Подлипский О.К., Рогатова М.В., Трушин Б.В. </t>
  </si>
  <si>
    <t>Петерсон Л.Г., Агаханов Н.Х., Петрович А.Ю., Подлипский О.К., Рогатова М.В., Трушин Б.В. Алгебра: 8 класс (в трех частях). Ч.3</t>
  </si>
  <si>
    <t xml:space="preserve">Алгебра: 8 класс (в трех частях). Ч.3Петерсон Л.Г., Агаханов Н.Х., Петрович А.Ю., Подлипский О.К., Рогатова М.В., Трушин Б.В. </t>
  </si>
  <si>
    <t>Петерсон Л.Г., Агаханов Н.Х., Петрович А.Ю., Подлипский О.К., Рогатова М.В., Трушин Б.В. Алгебра: 9 класс (в двух частях). Ч.1</t>
  </si>
  <si>
    <t xml:space="preserve">Алгебра: 9 класс (в двух частях). Ч.1Петерсон Л.Г., Агаханов Н.Х., Петрович А.Ю., Подлипский О.К., Рогатова М.В., Трушин Б.В. </t>
  </si>
  <si>
    <t>Петерсон Л.Г., Агаханов Н.Х., Петрович А.Ю., Подлипский О.К., Рогатова М.В., Трушин Б.В. Алгебра: 9 класс (в двух частях). Ч.2</t>
  </si>
  <si>
    <t xml:space="preserve">Алгебра: 9 класс (в двух частях). Ч.2Петерсон Л.Г., Агаханов Н.Х., Петрович А.Ю., Подлипский О.К., Рогатова М.В., Трушин Б.В. </t>
  </si>
  <si>
    <t>Босова Л.Л.,  Босова А.Ю.                                       Информатика. 5 класс</t>
  </si>
  <si>
    <t xml:space="preserve">Информатика. 5 классБосова Л.Л.,  Босова А.Ю.                                       </t>
  </si>
  <si>
    <t>Информатика: рабочая тетрадь для 5 класса (в двух частях). Ч. 1 Босова Л.Л., Босова А.Ю.</t>
  </si>
  <si>
    <t>Информатика: рабочая тетрадь для 5 класса (в двух частях). Ч. 2Босова Л.Л., Босова А.Ю.</t>
  </si>
  <si>
    <t>Босова Л.Л.,  Босова А.Ю.                        Информатика. 6 класс</t>
  </si>
  <si>
    <t xml:space="preserve">Информатика. 6 классБосова Л.Л.,  Босова А.Ю.                        </t>
  </si>
  <si>
    <t>Информатика: рабочая тетрадь для 6 класса (в двух частях). Ч. 1 Босова Л.Л., Босова А.Ю.</t>
  </si>
  <si>
    <t>Информатика: рабочая тетрадь для 6 класса (в двух частях). Ч. 2Босова Л.Л., Босова А.Ю.</t>
  </si>
  <si>
    <t>Босова Л.Л.,  Босова А.Ю.     Информатика. 7 класс</t>
  </si>
  <si>
    <t xml:space="preserve">Информатика. 7 классБосова Л.Л.,  Босова А.Ю.     </t>
  </si>
  <si>
    <t>Информатика: рабочая тетрадь для 7 класса (в двух частях). Ч. 1Босова Л.Л., Босова А.Ю.</t>
  </si>
  <si>
    <t>Информатика: рабочая тетрадь для 7 класса (в двух частях). Ч. 2Босова Л.Л., Босова А.Ю.</t>
  </si>
  <si>
    <t>Босова Л.Л.,  Босова А.Ю.   Информатика. 8 класс</t>
  </si>
  <si>
    <t xml:space="preserve">Информатика. 8 классБосова Л.Л.,  Босова А.Ю.   </t>
  </si>
  <si>
    <t>Информатика: рабочая тетрадь для 8 класса (в двух частях). Ч. 1Босова Л.Л., Босова А.Ю.</t>
  </si>
  <si>
    <t>Информатика: рабочая тетрадь для 8 класса (в двух частях). Ч. 2Босова Л.Л., Босова А.Ю.</t>
  </si>
  <si>
    <t>Босова Л.Л.,  Босова А.Ю.   Информатика. 9 класс</t>
  </si>
  <si>
    <t xml:space="preserve">Информатика. 9 классБосова Л.Л.,  Босова А.Ю.   </t>
  </si>
  <si>
    <t>Информатика: рабочая тетрадь для 9 класса (в двух частях). Ч. 1Босова Л.Л., Босова А.Ю.</t>
  </si>
  <si>
    <t>Информатика: рабочая тетрадь для 9 класса (в двух частях). Ч. 2Босова Л.Л., Босова А.Ю.</t>
  </si>
  <si>
    <t>Поляков К.Ю., Еремин Е.А.                           Информатика. 7 класс (в двух частях). Ч.1</t>
  </si>
  <si>
    <t xml:space="preserve"> Информатика. 7 класс (в двух частях). Ч.1Поляков К.Ю., Еремин Е.А.                          </t>
  </si>
  <si>
    <t>Поляков К.Ю., Еремин Е.А.                           Информатика. 7 класс (в двух частях). Ч.2</t>
  </si>
  <si>
    <t xml:space="preserve"> Информатика. 7 класс (в двух частях). Ч.2Поляков К.Ю., Еремин Е.А.                          </t>
  </si>
  <si>
    <t>Поляков К.Ю., Еремин Е.А.                          Информатика. 7 класс (в двух частях). Ч.1</t>
  </si>
  <si>
    <t xml:space="preserve">Информатика. 7 класс (в двух частях). Ч.1Поляков К.Ю., Еремин Е.А.                          </t>
  </si>
  <si>
    <t>Поляков К.Ю., Еремин Е.А.                          Информатика. 7 класс (в двух частях). Ч.2</t>
  </si>
  <si>
    <t xml:space="preserve">Информатика. 7 класс (в двух частях). Ч.2Поляков К.Ю., Еремин Е.А.                          </t>
  </si>
  <si>
    <t xml:space="preserve">Поляков К.Ю., Еремин Е.А.                          Информатика. 8 класс </t>
  </si>
  <si>
    <t xml:space="preserve">Информатика. 8 класс Поляков К.Ю., Еремин Е.А.                          </t>
  </si>
  <si>
    <t xml:space="preserve">Поляков К.Ю., Еремин Е.А.                          Информатика. 9 класс </t>
  </si>
  <si>
    <t xml:space="preserve">Информатика. 9 класс Поляков К.Ю., Еремин Е.А.                          </t>
  </si>
  <si>
    <t xml:space="preserve">Семакин И.Г., Залогова Л.А., Русаков С.В., Шестакова Л.В.        Информатика. 7 класс </t>
  </si>
  <si>
    <t xml:space="preserve">Информатика. 7 класс Семакин И.Г., Залогова Л.А., Русаков С.В., Шестакова Л.В.        </t>
  </si>
  <si>
    <t>Семакин И.Г., Ромашкина Т.В.Информатика. 7 класс: рабочая тетрадь  (в двух частях). Ч. 1</t>
  </si>
  <si>
    <t>Информатика. 7 класс: рабочая тетрадь  (в двух частях). Ч. 1Семакин И.Г., Ромашкина Т.В.</t>
  </si>
  <si>
    <t>Семакин И.Г., Ромашкина Т.В.Информатика. 7 класс: рабочая тетрадь  (в двух частях). Ч. 2</t>
  </si>
  <si>
    <t>Информатика. 7 класс: рабочая тетрадь  (в двух частях). Ч. 2Семакин И.Г., Ромашкина Т.В.</t>
  </si>
  <si>
    <t xml:space="preserve">Угринович Н.Д.                         Информатика. 7 класс </t>
  </si>
  <si>
    <t xml:space="preserve">Информатика. 7 класс Угринович Н.Д.                         </t>
  </si>
  <si>
    <t xml:space="preserve">Информатика. 7 класс: рабочая тетрадь (в двух частях). Ч. 1Угринович Н.Д., Серёгин И.А. </t>
  </si>
  <si>
    <t xml:space="preserve">Семакин И.Г., Залогова Л.А., Русаков С.В., Шестакова Л.В.    Информатика. 8 класс </t>
  </si>
  <si>
    <t xml:space="preserve">Информатика. 8 класс Семакин И.Г., Залогова Л.А., Русаков С.В., Шестакова Л.В.    </t>
  </si>
  <si>
    <t xml:space="preserve">Угринович Н.Д.      Информатика. 8 класс </t>
  </si>
  <si>
    <t xml:space="preserve">Информатика. 8 класс Угринович Н.Д.      </t>
  </si>
  <si>
    <t xml:space="preserve">Семакин И.Г., Залогова Л.А., Русаков С.В., Шестакова Л.В. Информатика. 9 класс </t>
  </si>
  <si>
    <t xml:space="preserve">Информатика. 9 класс Семакин И.Г., Залогова Л.А., Русаков С.В., Шестакова Л.В. </t>
  </si>
  <si>
    <t xml:space="preserve">Угринович Н.Д.                                                     Информатика. 9 класс </t>
  </si>
  <si>
    <t xml:space="preserve">Информатика. 9 класс Угринович Н.Д.                                                     </t>
  </si>
  <si>
    <t>Угринович Н.Д., Серёгин И.А., Полежаева О.А. Информатика. 9 класс: рабочая тетрадь (в двух частях). Ч. 2</t>
  </si>
  <si>
    <t xml:space="preserve">Информатика. 9 класс: рабочая тетрадь (в двух частях). Ч. 2Угринович Н.Д., Серёгин И.А., Полежаева О.А. </t>
  </si>
  <si>
    <t xml:space="preserve">Босова Л.Л.,  Босова А.Ю.     Информатика. 10 класс. Базовый уровень </t>
  </si>
  <si>
    <t xml:space="preserve">Информатика. 10 класс. Базовый уровень Босова Л.Л.,  Босова А.Ю.     </t>
  </si>
  <si>
    <t xml:space="preserve">Босова Л.Л.,  Босова А.Ю.  Информатика. 11 класс. Базовый уровень </t>
  </si>
  <si>
    <t xml:space="preserve">Информатика. 11 класс. Базовый уровень Босова Л.Л.,  Босова А.Ю.  </t>
  </si>
  <si>
    <t xml:space="preserve">Угринович Н.Д.                                                                                    Информатика. 10 класс. Базовый уровень </t>
  </si>
  <si>
    <t xml:space="preserve">Информатика. 10 класс. Базовый уровень Угринович Н.Д.                                                                                    </t>
  </si>
  <si>
    <t xml:space="preserve">Угринович Н.Д.    Информатика. 11 класс. Базовый уровень </t>
  </si>
  <si>
    <t xml:space="preserve">Информатика. 11 класс. Базовый уровень Угринович Н.Д.    </t>
  </si>
  <si>
    <t xml:space="preserve">Cемакин И.Г., Хеннер Е.К., Шеина Т.Ю.                                                                    Информатика. 10 класс. Базовый уровень </t>
  </si>
  <si>
    <t xml:space="preserve">Информатика. 10 класс. Базовый уровень Cемакин И.Г., Хеннер Е.К., Шеина Т.Ю.                                                                    </t>
  </si>
  <si>
    <t xml:space="preserve">Cемакин И.Г., Хеннер Е.К., Шеина Т.Ю.                                                                 Информатика. 11 класс. Базовый уровень </t>
  </si>
  <si>
    <t xml:space="preserve">Информатика. 11 класс. Базовый уровень Cемакин И.Г., Хеннер Е.К., Шеина Т.Ю.                                                                 </t>
  </si>
  <si>
    <t>Семакин И.Г., Шеина Т.Ю., Шестакова Л.В.Информатика. 10 класс. Углубленный уровень (в двух частях). Ч.1</t>
  </si>
  <si>
    <t>Информатика. 10 класс. Углубленный уровень (в двух частях). Ч.1Семакин И.Г., Шеина Т.Ю., Шестакова Л.В.</t>
  </si>
  <si>
    <t>Семакин И.Г., Шеина Т.Ю., Шестакова Л.В. Информатика. 10 класс. Углубленный уровень (в двух частях). Ч.2</t>
  </si>
  <si>
    <t xml:space="preserve">Информатика. 10 класс. Углубленный уровень (в двух частях). Ч.2Семакин И.Г., Шеина Т.Ю., Шестакова Л.В. </t>
  </si>
  <si>
    <t>Семакин И.Г., Хеннер Е.К., Шестакова Л.В. Информатика. 11 класс. Углубленный уровень (в двух частях). Ч.1</t>
  </si>
  <si>
    <t xml:space="preserve">Информатика. 11 класс. Углубленный уровень (в двух частях). Ч.1Семакин И.Г., Хеннер Е.К., Шестакова Л.В. </t>
  </si>
  <si>
    <t>Семакин И.Г.,Хеннер Е.К., Шестакова Л.В. Информатика. 11 класс. Углубленный уровень (в двух частях). Ч.2</t>
  </si>
  <si>
    <t xml:space="preserve">Информатика. 11 класс. Углубленный уровень (в двух частях). Ч.2Семакин И.Г.,Хеннер Е.К., Шестакова Л.В. </t>
  </si>
  <si>
    <t xml:space="preserve">Калинин И.А., Самылкина Н.Н.       Информатика. Углубленный уровень: учебник для 10 класса </t>
  </si>
  <si>
    <t xml:space="preserve">Информатика. Углубленный уровень: учебник для 10 класса Калинин И.А., Самылкина Н.Н.       </t>
  </si>
  <si>
    <t>Калинин И.А., Самылкина Н.Н.  Информатика. Углубленный уровень: учебник для 11 класса</t>
  </si>
  <si>
    <t xml:space="preserve">Информатика. Углубленный уровень: учебник для 11 классаКалинин И.А., Самылкина Н.Н.  </t>
  </si>
  <si>
    <t>Информатика. Углубленный уровень: задачник-практикум   для 10-11 классовКалинин И.А., Самылкина Н.Н., Бочаров П.В.</t>
  </si>
  <si>
    <t>Поляков К.Ю., Еремин Е.А. Информатика. 10 класс. Базовый и углубленный уровни (в двух частях). Ч.1</t>
  </si>
  <si>
    <t xml:space="preserve">Информатика. 10 класс. Базовый и углубленный уровни (в двух частях). Ч.1Поляков К.Ю., Еремин Е.А. </t>
  </si>
  <si>
    <t>Поляков К.Ю., Еремин Е.А.  Информатика. 10 класс. Базовый и углубленный уровни (в двух частях). Ч.2</t>
  </si>
  <si>
    <t xml:space="preserve">Информатика. 10 класс. Базовый и углубленный уровни (в двух частях). Ч.2Поляков К.Ю., Еремин Е.А.  </t>
  </si>
  <si>
    <t>Поляков К.Ю., Еремин Е.А. Информатика. 11 класс. Базовый и углубленный уровни (в двух частях). Ч.1</t>
  </si>
  <si>
    <t xml:space="preserve">Информатика. 11 класс. Базовый и углубленный уровни (в двух частях). Ч.1Поляков К.Ю., Еремин Е.А. </t>
  </si>
  <si>
    <t>Поляков К.Ю., Еремин Е.А.   Информатика. 11 класс. Базовый и углубленный уровни (в двух частях). Ч.2</t>
  </si>
  <si>
    <t xml:space="preserve">Информатика. 11 класс. Базовый и углубленный уровни (в двух частях). Ч.2Поляков К.Ю., Еремин Е.А.   </t>
  </si>
  <si>
    <t>под редакцией профессора Макаровой Н.В.     Информатика. 10-11 классы. Базовый уровень (в двух частях). Ч.1</t>
  </si>
  <si>
    <t xml:space="preserve">Информатика. 10-11 классы. Базовый уровень (в двух частях). Ч.1под редакцией профессора Макаровой Н.В.     </t>
  </si>
  <si>
    <t>под редакцией профессора Макаровой Н.В.     Информатика. 10-11 классы. Базовый уровень (в двух частях). Ч.2</t>
  </si>
  <si>
    <t xml:space="preserve">Информатика. 10-11 классы. Базовый уровень (в двух частях). Ч.2под редакцией профессора Макаровой Н.В.     </t>
  </si>
  <si>
    <t>Бешенков С.А. и др.; под ред. С.А. БешенковаТехнология. 5 класс</t>
  </si>
  <si>
    <t>Технология. 5 классБешенков С.А. и др.; под ред. С.А. Бешенкова</t>
  </si>
  <si>
    <t>Копосов Д.Г.Технология. Робототехника. 5 класс</t>
  </si>
  <si>
    <t>Технология. Робототехника. 5 классКопосов Д.Г.</t>
  </si>
  <si>
    <t>Жданов А.М.Технология. 5 класс: рабочая тетрадь</t>
  </si>
  <si>
    <t>Технология. 5 класс: рабочая тетрадьЖданов А.М.</t>
  </si>
  <si>
    <t>Жданов А.М.Технология. 5 класс: методическое пособие</t>
  </si>
  <si>
    <t>Технология. 5 класс: методическое пособиеЖданов А.М.</t>
  </si>
  <si>
    <t>Бешенков С.А. и др.; под ред. С.А. БешенковаТехнология. 6 класс</t>
  </si>
  <si>
    <t>Технология. 6 классБешенков С.А. и др.; под ред. С.А. Бешенкова</t>
  </si>
  <si>
    <t>Копосов Д.Г.Технология. Робототехника. 6 класс</t>
  </si>
  <si>
    <t>Технология. Робототехника. 6 классКопосов Д.Г.</t>
  </si>
  <si>
    <t>Жданов А.М.Технология. 6 класс: рабочая тетрадь</t>
  </si>
  <si>
    <t>Технология. 6 класс: рабочая тетрадьЖданов А.М.</t>
  </si>
  <si>
    <t>Бешенков С.А. и др.; под ред. С.А. БешенковаТехнология. 7 класс</t>
  </si>
  <si>
    <t>Технология. 7 классБешенков С.А. и др.; под ред. С.А. Бешенкова</t>
  </si>
  <si>
    <t>Копосов Д.Г.Технология. Робототехника. 7 класс</t>
  </si>
  <si>
    <t>Технология. Робототехника. 7 классКопосов Д.Г.</t>
  </si>
  <si>
    <t>Бешенков С.А. и др.; под ред. С.А. БешенковаТехнология. 8 класс</t>
  </si>
  <si>
    <t>Технология. 8 классБешенков С.А. и др.; под ред. С.А. Бешенкова</t>
  </si>
  <si>
    <t>Копосов Д.Г.Технология. Робототехника. 8 класс</t>
  </si>
  <si>
    <t>Технология. Робототехника. 8 классКопосов Д.Г.</t>
  </si>
  <si>
    <t>Генденштейн Л.Э., Булатова А.А. и др., под ред. В.А. ОрловаФизика. 7 класс (в двух частях). Ч.1</t>
  </si>
  <si>
    <t>Физика. 7 класс (в двух частях). Ч.1Генденштейн Л.Э., Булатова А.А. и др., под ред. В.А. Орлова</t>
  </si>
  <si>
    <t>Генденштейн Л.Э., Булатова А.А. и др., под ред. В.А. ОрловаФизика. 7 класс (в двух частях). Ч.2</t>
  </si>
  <si>
    <t>Физика. 7 класс (в двух частях). Ч.2Генденштейн Л.Э., Булатова А.А. и др., под ред. В.А. Орлова</t>
  </si>
  <si>
    <t>Генденштейн Л.Э., Булатова А.А. и др., под ред. В.А. ОрловаФизика. 8 класс (в двух частях). Ч.1</t>
  </si>
  <si>
    <t>Физика. 8 класс (в двух частях). Ч.1Генденштейн Л.Э., Булатова А.А. и др., под ред. В.А. Орлова</t>
  </si>
  <si>
    <t>Генденштейн Л.Э., Булатова А.А. и др., под ред. В.А. ОрловаФизика. 8 класс (в двух частях). Ч.2</t>
  </si>
  <si>
    <t>Физика. 8 класс (в двух частях). Ч.2Генденштейн Л.Э., Булатова А.А. и др., под ред. В.А. Орлова</t>
  </si>
  <si>
    <t>Генденштейн Л.Э., Булатова А.А. и др., под ред. В.А. ОрловаФизика. 9 класс (в двух частях). Ч.1</t>
  </si>
  <si>
    <t>Физика. 9 класс (в двух частях). Ч.1Генденштейн Л.Э., Булатова А.А. и др., под ред. В.А. Орлова</t>
  </si>
  <si>
    <t>Генденштейн Л.Э., Булатова А.А. и др., под ред. В.А. ОрловаФизика. 9 класс (в двух частях). Ч.2</t>
  </si>
  <si>
    <t>Физика. 9 класс (в двух частях). Ч.2Генденштейн Л.Э., Булатова А.А. и др., под ред. В.А. Орлова</t>
  </si>
  <si>
    <t>Генденштейн Л.Э., Булатова А.А. и др.Физика. 10 класс. Базовый уровень</t>
  </si>
  <si>
    <t>Физика. 10 класс. Базовый уровеньГенденштейн Л.Э., Булатова А.А. и др.</t>
  </si>
  <si>
    <t>Генденштейн Л.Э., Булатова А.А. и др.Физика. 11 класс. Базовый уровень</t>
  </si>
  <si>
    <t>Физика. 11 класс. Базовый уровеньГенденштейн Л.Э., Булатова А.А. и др.</t>
  </si>
  <si>
    <t xml:space="preserve">Генденштейн Л.Э., Булатова А.А. и др., под ред. В.А. ОрловаФизика. 10 класс. Базовый и углубленный уровни (в двух частях). Ч. 1 </t>
  </si>
  <si>
    <t>Физика. 10 класс. Базовый и углубленный уровни (в двух частях). Ч. 1 Генденштейн Л.Э., Булатова А.А. и др., под ред. В.А. Орлова</t>
  </si>
  <si>
    <t xml:space="preserve">Генденштейн Л.Э., Булатова А.А. и др., под ред. В.А. ОрловаФизика. 10 класс. Базовый и углубленный уровни (в двух частях). Ч. 2 </t>
  </si>
  <si>
    <t>Физика. 10 класс. Базовый и углубленный уровни (в двух частях). Ч. 2 Генденштейн Л.Э., Булатова А.А. и др., под ред. В.А. Орлова</t>
  </si>
  <si>
    <t xml:space="preserve">Генденштейн Л.Э., Булатова А.А. и др., под ред. В.А. ОрловаФизика. 11 класс. Базовый и углубленный уровни (в двух частях). Ч. 1 </t>
  </si>
  <si>
    <t>Физика. 11 класс. Базовый и углубленный уровни (в двух частях). Ч. 1 Генденштейн Л.Э., Булатова А.А. и др., под ред. В.А. Орлова</t>
  </si>
  <si>
    <t xml:space="preserve">Генденштейн Л.Э., Булатова А.А. и др., под ред. В.А. ОрловаФизика. 11 класс. Базовый и углубленный уровни (в двух частях). Ч. 2 </t>
  </si>
  <si>
    <t>Физика. 11 класс. Базовый и углубленный уровни (в двух частях). Ч. 2 Генденштейн Л.Э., Булатова А.А. и др., под ред. В.А. Орлова</t>
  </si>
  <si>
    <t>ИТОГО:</t>
  </si>
  <si>
    <t>руб.</t>
  </si>
  <si>
    <t>в том числе  НДС (10%)  -</t>
  </si>
  <si>
    <t>КПП</t>
  </si>
  <si>
    <t xml:space="preserve">Заказчик:   </t>
  </si>
  <si>
    <t xml:space="preserve">Поставщик: </t>
  </si>
  <si>
    <t xml:space="preserve">ООО”БИНОМ. Лаборатория знаний” </t>
  </si>
  <si>
    <t>Генеральный директор Воробьев Д.А.</t>
  </si>
  <si>
    <t>_______________________</t>
  </si>
  <si>
    <t>М.П.</t>
  </si>
  <si>
    <t>№________________________</t>
  </si>
  <si>
    <t>на поставку учебной литературы</t>
  </si>
  <si>
    <t>г. Москва                                                                                                                                                  «____» _____________ 2017 г.</t>
  </si>
  <si>
    <t>дальнейшем «Заказчик», в лице</t>
  </si>
  <si>
    <t xml:space="preserve">, действующего(ей) </t>
  </si>
  <si>
    <t>на основании,</t>
  </si>
  <si>
    <t xml:space="preserve"> с одной стороны и ООО «БИНОМ. Лаборатория знаний», именуемое в дальнейшем «Поставщик»,</t>
  </si>
  <si>
    <t>в лице генерального директора Воробьёва Дениса Андреевича, действующего(ей) на основании Устава, с другой стороны, вместе</t>
  </si>
  <si>
    <t xml:space="preserve"> именуемые «Стороны», заключили настоящий</t>
  </si>
  <si>
    <t>на поставку учебной литературы ( далеее по тексту -</t>
  </si>
  <si>
    <t>Контракт) о нижеследующем:</t>
  </si>
  <si>
    <t>1. ПРЕДМЕТ КОНТРАКТА</t>
  </si>
  <si>
    <t xml:space="preserve">  1.1. Поставщик обязуется передать в обусловленный настоящим Контрактом срок Заказчику учебную литературу (далее – Товар) в соответствии с федеральным перечнем учебников, утвержденным приказом Министерства образования и науки Российской Федерации от 31.03.2014 г. № 253 «Об утверждении федерального перечня учебников, рекомендуемых к использованию при реализации имеющих государственную аккредитацию образовательных программ начального общего, основного общего, среднего общего образования», а Заказчик обязуется принять и оплатить Поставщику стоимость поставленного Товара в установленном настоящим Контрактом порядке.</t>
  </si>
  <si>
    <t xml:space="preserve">   1.2. Поставка Товара осуществляется в соответствии с пунктом </t>
  </si>
  <si>
    <t>часть 1 статьи 93 Федерального закона от 5 апреля 2013г.</t>
  </si>
  <si>
    <t xml:space="preserve"> № 44-ФЗ «О контрактной системе в сфере закупок товаров, работ, услуг для обеспечения государственных и муниципальных нужд», – осуществление закупки учебной литературы в 2017 году у единственного Поставщика. </t>
  </si>
  <si>
    <t xml:space="preserve">   1.3. Номенклатура, количество, цена за единицу товара и общая сумма Контракта указаны в Спецификации, являющейся неотъемлемой частью настоящего Контракта (Приложение № 1 к Контракту).  </t>
  </si>
  <si>
    <t xml:space="preserve">   1.4. Поставщик гарантирует, что в соответствии с IV частью Гражданского кодекса Российской Федерации,  части 1 статьи 93 Федерального закона от 5 апреля 2013г. № 44-ФЗ «О контрактной системе в сфере закупок товаров, работ, услуг для обеспечения государственных и муниципальных нужд» обладает исключительными правами на использование изданий, которые указаны в приложении – Реестр авторских (лицензионных) Договоров, являющемся неотъемлемой частью настоящего Контракта (прилагается к Контракту). </t>
  </si>
  <si>
    <t xml:space="preserve">   1.5. Поставщик обязуется осуществить поставку товара соответствующего качества, что подтверждается копией сертификата соответствия, заверенной печатью Поставщика (Прилагается к настоящему Контракту).</t>
  </si>
  <si>
    <t xml:space="preserve">   1.6. Поставщик гарантирует, что поставляемый в соответствии с настоящим Контрактом товар свободен от прав третьих лиц. </t>
  </si>
  <si>
    <t>2. ПРАВА И ОБЯЗАННОСТИ СТОРОН</t>
  </si>
  <si>
    <t xml:space="preserve">   2.1. Поставщик обязан:
      - передать Товар, соответствующий условиям настоящего Контракта, в обусловленный настоящим Контрактом срок;
      - доставить Товар Грузополучателю собственным транспортом или с привлечением транспорта третьих лиц до места поставки Заказчика;
      - обеспечить упаковку Товара, способную предотвратить повреждение или порчу во время перевозки к пункту поставки;
      - предоставить сертификат, обязательный для данного вида Товара, подтверждающий качество Товара, оформленный в соответствии с законодательством Российской Федерации; 
      - устранять недостатки Товара и некомплектность, осуществлять замену некачественного Товара за свой счет в срок, установленный настоящим Контрактом;
      - передать Заказчику оригиналы следующих документов на поставляемый Товар: товарные, товарно-транспортные накладные, счета, счета-фактуры; заверенную копию сертификата соответствия 
(Прилагается к настоящему Контракту).
</t>
  </si>
  <si>
    <t xml:space="preserve">   2.2. Заказчик обязан:
      - принять Товар в соответствии с условиями настоящего Контракта;
       - осуществить расчет и обоснование цены Контракта;
      - оплатить поставленный Товар в  соответствии с условиями настоящего Контракта;
      - возвратить Поставщику товарные накладные, заверенные подписью и оригинальной печатью в течение 10 (Десяти) рабочих дней с момента фактической передачи Товара Поставщиком Заказчику по товарно-транспортной (транспортной) накладной.
      - исполнять иные обязательства, предусмотренные законодательством Российской Федерации и настоящим Контрактом.
</t>
  </si>
  <si>
    <t>3. КАЧЕСТВО И КОМПЛЕКТНОСТЬ ТОВАРА</t>
  </si>
  <si>
    <t>3.1. Поставщик гарантирует качество и безопасность поставляемого Товара, соответствующее обязательным требованиям законодательства Российской Федерации, предъявляемым к Товару указанного вида.</t>
  </si>
  <si>
    <t xml:space="preserve"> 3.2. Подтверждением качества поставленного Товара со стороны Поставщика, а также гарантией соответствия поставляемого Товара требованиям нормативных документов  является сертификат соответствия (Прилагается к настоящему Контракту). </t>
  </si>
  <si>
    <t xml:space="preserve">3.3. Товар должен быть упакован в стандартную тару, тара должна соответствовать обязательным требованиям законодательства Российской Федерации, предъявляемым к упаковке Товара указанного вида.
Маркировка Товара должна соответствовать требованиям законодательства Российской Федерации.
</t>
  </si>
  <si>
    <t xml:space="preserve">4. ПОРЯДОК И СРОК  ПРИЕМКИ ТОВАРА </t>
  </si>
  <si>
    <t xml:space="preserve">4.1. Передача Товара осуществляется в месте поставки, определенном в п.5.2. настоящего Контракта и включает в себя следующие этапы:
- проверка по товарным, товарно-транспортным (транспортным) накладным и упаковочным листам: автора, наименования, количества и цены поставленных товаров на соответствие их Спецификации (Приложение № 1 к настоящему Контракту);
-  контроль наличия / отсутствия внешних повреждений;
-  проверка наличия необходимых сертификатов соответствия. </t>
  </si>
  <si>
    <t xml:space="preserve"> 4.2. При приемке товара Заказчик своими силами проводит экспертизу качества поставленного Товара. Приёмка Товара от Поставщика (либо уполномоченной организации Поставщика) осуществляется Грузополучателем по товарно-транспортной накладной. В момент получения товара  Грузополучатель отмечает товарную и товарно-транспортную накладную (т.е. ставит  подпись в товарном разделе в графе «Груз получил грузополучатель»,  заверяет подписи печатью учреждения образования и передаёт Поставщику оригинал доверенности установленной формы (ст.ст. 185-185.1 Гражданского кодекса Российской Федерации), подтверждающую свои полномочия на получение товара). Оригинал доверенности Заказчик передает Поставщику вместе с оригиналом товарной накладной. В случае, если представитель Заказчика  не может подтвердить свои полномочия непосредственно в момент передачи товара, товар не передаётся. Повторное получение товара осуществляется только при наличии документа, подтверждающего полномочия лица, получающего товар, за счет Заказчика.  
</t>
  </si>
  <si>
    <t xml:space="preserve"> 4.3. Срок приемки товара Заказчиком не может превышать 5 (пяти) календарных дней с даты доставки товара по товарно-транспортной (транспортной) накладной в место поставки, указанное в пункте 5.2. настоящего Контракта.</t>
  </si>
  <si>
    <t xml:space="preserve"> 4.4. Приемка Товара по количеству и качеству осуществляется Заказчиком в порядке, предусмотренном действующим законодательством Российской Федерации и требованиями, установленными Инструкцией о порядке приемки продукции производственно-технического назначения и товаров народного потребления по количеству, утвержденной постановлением Госарбитража СССР от 15.06.1965 № П-6, и Инструкцией о порядке приемки продукции производственно-технического назначения и товаров народного потребления по качеству, утвержденной постановлением Госарбитража СССР от 25.04.1966  № П-7.   </t>
  </si>
  <si>
    <t xml:space="preserve">4.5. В случае выявления при приемке поставленного Товара его несоответствия требованиям настоящего Контракта Заказчик направляет Поставщику мотивированный отказ от приемки поставленного товара, к которому прикладывает акт по форме ТОРГ-2   с перечнем выявленных недостатков (дефектов). Поставщик обязан устранить выявленные недостатки (доукомплектовать товар, восполнить недопоставленное количество товара, произвести замену дефектного товара без дополнительной оплаты), в течение 30 рабочих дней с момента получения акта о выявленных недостатках от Заказчика. Возврат забракованного товара осуществляется Заказчиком по согласованию с  Поставщиком за счет последнего.  
</t>
  </si>
  <si>
    <t xml:space="preserve">   Устранение недостатков, поставка недостающего или замена некачественного Товара осуществляется Поставщиком на основании письменной претензии Заказчика. В претензии должно быть указано количество Товара, по которому заявлена претензия, содержание и основание претензии, а также конкретное требование  Заказчика. К претензии должны быть приложены акт с перечнем выявленных недостатков (дефектов) и документы, подтверждающие недостатки Товара. </t>
  </si>
  <si>
    <t xml:space="preserve">   Срок оформления результата приемки товара не должен превышать 5 (пять) календарных дней с момента доставки товара в место поставки, предусмотренное настоящим Контрактом, по товарно-транспортной (транспортной) накладной.</t>
  </si>
  <si>
    <t xml:space="preserve">   4.6. При отсутствии претензий по качеству, количеству и комплектности Заказчик оформляет и подписывает товарную накладную в двух экземплярах (по одному для каждой из Сторон). Оригинал товарной накладной Заказчик передает Поставщику в течение 10 (Десяти) рабочих дней с момента фактической передачи Товара Поставщиком Заказчику по товарно-транспортной (транспортной) накладной.</t>
  </si>
  <si>
    <t xml:space="preserve">   4.7. Поставка считается осуществленной,  а обязательства Поставщика по поставке Товара исполненными с момента подписания Заказчиком товарной накладной. Право собственности на Товар переходит к Заказчику с момента подписания Заказчиком товарной накладной. </t>
  </si>
  <si>
    <t xml:space="preserve">   4.8. Риск случайной гибели (утраты) или случайного повреждения Товара переходит от Поставщика к Заказчику в момент фактической передачи Товара Заказчику по товарно-транспортной (транспортной) накладной.  </t>
  </si>
  <si>
    <r>
      <t xml:space="preserve">5. СРОК И ПОРЯДОК ПОСТАВКИ ТОВАРА</t>
    </r>
    <r>
      <rPr>
        <rFont val="Times New Roman"/>
        <b val="false"/>
        <i val="false"/>
        <strike val="false"/>
        <color rgb="FF000000"/>
        <sz val="11"/>
        <u val="none"/>
      </rPr>
      <t xml:space="preserve"> </t>
    </r>
  </si>
  <si>
    <t xml:space="preserve">   5.1. Поставка Товара осуществляется в срок до 25 августа 2017 года, при условии предоставления Заказчиком Поставщику оригинал экземпляра зарегистрированного Контракта в срок до 10 июля 2017 г. В случае задержки предоставления оригинала Контракта Поставщику срок поставки продлевается на срок задержки получения Контракта.</t>
  </si>
  <si>
    <t xml:space="preserve">  5.2. Поставка Товара осуществляется путем отгрузки Товара в место поставки по адресу: </t>
  </si>
  <si>
    <t xml:space="preserve">6. ЦЕНА КОНТРАКТА И ПОРЯДОК РАСЧЕТА </t>
  </si>
  <si>
    <t xml:space="preserve">   6.1. Цена за единицу Товара, включая НДС, определена в спецификации 
(Приложение № 1 к настоящему Контракту). Товар оплачивается  по цене в соответствии с товарной накладной (ТОРГ 12). Стоимость доставки, тары, упаковки и маркировки входит в стоимость Товара по настоящему Контракту.
</t>
  </si>
  <si>
    <t xml:space="preserve">   6.2. Цена Контракта составляет </t>
  </si>
  <si>
    <t xml:space="preserve">      (</t>
  </si>
  <si>
    <t>),</t>
  </si>
  <si>
    <t>в том числе НДС 10% -</t>
  </si>
  <si>
    <t xml:space="preserve">согласно Приложению № 1 настоящего Контракта и включает в себя общую  </t>
  </si>
  <si>
    <t>стоимость товаров, уплачиваемую Заказчиком Поставщику за полное выполнение  Поставщиком своих обязательств по настоящему Контракту, включая налоги, сборы и другие обязательные платежи, транспортные расходы, расходы по таможенному оформлению и страхованию. Расчет и обоснование цены Контракта указывается в приложении к настоящему Контракту.</t>
  </si>
  <si>
    <t xml:space="preserve">   Цена Контракта является твердой и не может изменяться в ходе его исполнения, за исключением случаев, установленных законодательством Российской Федерации. </t>
  </si>
  <si>
    <t xml:space="preserve">   6.3. Заказчик производит расчет за поставленный Товар в безналичной форме согласно товарной  накладной, перечислением денежных средств на расчетный счет Поставщика в течение 15 банковских дней с момента подписания Заказчиком товарной накладной, на основании выставленного Поставщиком счёта  на оплату Товара.</t>
  </si>
  <si>
    <t xml:space="preserve">   6.4. Днём исполнения обязательств Заказчика по настоящему Контракту перед Поставщиком по оплате поставленного Товара считается день зачисления денежных средств на расчётный счёт Поставщика.   </t>
  </si>
  <si>
    <t>7. СРОК ДЕЙСТВИЯ КОНТРАКТА И ПОРЯДОК ЕГО РАСТОРЖЕНИЯ</t>
  </si>
  <si>
    <t xml:space="preserve">7.1. Настоящий Контракт вступает в силу с момента его подписания Сторонами и действует до 31 декабря 2017 года включительно. В части расчётов и гарантийных обязательств – до полного их исполнения Сторонами.
  7.2. Настоящий Контракт может быть расторгнут: 
   - по соглашению сторон;
   - в судебном порядке;
   - в одностороннем порядке в соответствии с п.3 ст.450 ГК РФ, а также в соответствии со ст.95 Федерального закона от 05.04.2013 N 44-ФЗ (ред. от 28.12.2013) "О контрактной системе в сфере закупок товаров, работ, услуг для обеспечения государственных и муниципальных нужд". </t>
  </si>
  <si>
    <t xml:space="preserve">7.3.  Сторона, которой направлено предложение о расторжении настоящего Контракта по соглашению сторон, должна дать письменный ответ по существу в срок не позднее 10 (Десяти) рабочих дней с даты его получения. </t>
  </si>
  <si>
    <t>7.4. Расторжение настоящего Контракта по соглашению Сторон производится путем подписания соответствующего соглашения после сверки взаимных расчетов.</t>
  </si>
  <si>
    <t xml:space="preserve">7.5. В случае расторжения настоящего Контракта по инициативе любой из Сторон Стороны производят сверку взаимных расчетов. 
</t>
  </si>
  <si>
    <t xml:space="preserve">8. ОТВЕТСТВЕННОСТЬ СТОРОН  </t>
  </si>
  <si>
    <t xml:space="preserve">8.1. За неисполнение или ненадлежащее исполнение обязательств по настоящему Контракту стороны несут ответственность в соответствии с действующим законодательством Российской Федерации. </t>
  </si>
  <si>
    <t xml:space="preserve">8.2. В случае просрочки исполнения Заказчиком обязательств, предусмотренных настоящим  Контрактом, ненадлежащего исполнения Заказчиком обязательств, предусмотренных Контрактом, Поставщик вправе потребовать уплаты неустоек (штрафов, пеней).  
</t>
  </si>
  <si>
    <t xml:space="preserve">8.2.1. Пеня начисляется за каждый день просрочки исполнения обязательства, предусмотренного Контрактом, начиная со дня, следующего после дня истечения установленного Контрактом срока исполнения обязательства. Такая пеня устанавливается в размере одной трехсотой действующей на дату уплаты пеней ставки рефинансирования Центрального банка Российской Федерации от не уплаченной в срок суммы.  </t>
  </si>
  <si>
    <t xml:space="preserve">8.2.2. Штрафы начисляются за ненадлежащее исполнение Заказчиком обязательств, предусмотренных Контрактом, за исключением </t>
  </si>
  <si>
    <t xml:space="preserve"> просрочки исполнения обязательств, предусмотренных Контрактом. Штраф устанавливается в размере 2,5 % в соответствии с</t>
  </si>
  <si>
    <t xml:space="preserve">Постановлением Правительства РФ № 1063 от 25.11.2013г., что составляет 
</t>
  </si>
  <si>
    <t>(</t>
  </si>
  <si>
    <t>)</t>
  </si>
  <si>
    <t xml:space="preserve">      8.3. В случае просрочки исполнения Поставщиком обязательств, предусмотренных Контрактом, ненадлежащего исполнения Поставщиком обязательств, предусмотренных Контрактом, Заказчик направляет Поставщику требование об уплате неустоек (штрафов, пеней).</t>
  </si>
  <si>
    <t xml:space="preserve"> 8.3.1. Пеня начисляется за каждый день просрочки исполнения Поставщиком обязательства, предусмотренного Контрактом, начиная со дня, следующего после дня истечения установленного Контрактом срока исполнения обязательства, и устанавливается в размере одной трехсотой действующей на дату уплаты пени ставки рефинансирования Центрального банка Российской Федерации от цены Контракта, уменьшенной на сумму, пропорциональную объему обязательств, предусмотренных Контрактом и фактически исполненных Поставщиком и определяется в порядке, установленным Постановлением Правительства РФ № 1063 от 25.11.2013 г.</t>
  </si>
  <si>
    <t xml:space="preserve"> 8.3.2. Штрафы начисляются за ненадлежащее исполнение Поставщиком обязательств, предусмотренных Контрактом, за исключением  </t>
  </si>
  <si>
    <t xml:space="preserve">просрочки исполнения Поставщиком обязательств, предусмотренных Контрактом. </t>
  </si>
  <si>
    <t>Штраф устанавливается в размере 10 %  от цены Контракта в соответствии с  Постановлением Правительства РФ № 1063 от 25.11.2013г.,</t>
  </si>
  <si>
    <t>что составляет</t>
  </si>
  <si>
    <t>).</t>
  </si>
  <si>
    <t xml:space="preserve">8.4.  Уплата пеней не освобождает Стороны от исполнения обязательств по настоящему Контракту. </t>
  </si>
  <si>
    <t xml:space="preserve">8.5. Стороны освобождаются от ответственности за частичное или полное неисполнение обязательств по настоящему Контракту, если оно явилось следствием природных явлений, действий внешних объективных факторов, в том числе социальных явлений, военных действий, забастовок, объявления моратория Правительством Российской Федерации и прочих обстоятельств непреодолимой силы, на время действия этих обстоятельств, если эти обстоятельства непосредственно повлияли на исполнение настоящего Контракта.
Обстоятельства непреодолимой силы должны быть документально подтверждены актом соответствующего компетентного органа. </t>
  </si>
  <si>
    <t>8.6. При наступлении обстоятельств непреодолимой силы срок исполнения обязательств по настоящему Контракту отодвигается соразмерно времени действия данных обстоятельств.
Сторона, для которой надлежащее исполнение обязательств оказалось невозможным в результате действия обстоятельств непреодолимой силы, обязана в течение пяти рабочих дней с даты возникновения таких обстоятельств уведомить в письменной форме другую Сторону о моменте возникновения, виде их действия.</t>
  </si>
  <si>
    <t xml:space="preserve">8.7. Если обстоятельства, указанные в  пункте 8.5. настоящего Контракта, будут длиться более одного календарного месяца с даты соответствующего уведомления, каждая из Сторон вправе расторгнуть настоящий Контракт без требования возмещения убытков, понесенных в связи с наступлением таких обстоятельств.
</t>
  </si>
  <si>
    <t>9. РАЗРЕШЕНИЕ  СПОРОВ</t>
  </si>
  <si>
    <t>9.1. Споры или разногласия, возникающие между Сторонами по настоящему Контракту или в связи с ним, разрешаются путем переговоров.</t>
  </si>
  <si>
    <t>9.2. Претензии по количеству, комплектности поставленного Товара Заказчик вправе предъявить Поставщику не позднее 10 календарных дней с момента поставки, а по качеству (полиграфическому браку) – в течение двух месяцев с момента поставки Товара Заказчику по товарной накладной. В случае несоблюдения Заказчиком сроков, установленных настоящим пунктом, претензии Поставщиком не принимаются.</t>
  </si>
  <si>
    <t xml:space="preserve">9.3. В случае невозможности урегулирования споров путем переговоров споры разрешаются в судебном порядке в Арбитражном суде истца .
 Претензионный порядок для Сторон настоящего Контракта обязателен, срок ответа на претензию – 10 рабочих дней с момента её получения.
   </t>
  </si>
  <si>
    <t>10. ПРОЧИЕ  УСЛОВИЯ</t>
  </si>
  <si>
    <t>10.1. Изменения и дополнения к настоящему Контракту оформляется Сторонами письменно в форме дополнительных соглашений и подписываются уполномоченными на то лицами.</t>
  </si>
  <si>
    <t>10.2. Все, что не предусмотрено настоящим Контрактом, Стороны руководствуются действующим законодательством Российской Федерации.</t>
  </si>
  <si>
    <t xml:space="preserve">10.3. В случае изменения организационно-правовой формы, реорганизации, изменения банковских реквизитов, почтового адреса, Стороны обязаны уведомить друг друга о таких изменениях в 7-дневный срок. </t>
  </si>
  <si>
    <t xml:space="preserve">10.4. Настоящий Контракт составлен в двух экземплярах, имеющих одинаковую юридическую силу по одному для каждой из Сторон. 
</t>
  </si>
  <si>
    <t>11. ПРИЛОЖЕНИЯ</t>
  </si>
  <si>
    <t xml:space="preserve">К настоящему Контракту  прилагаются Приложения, являющиеся его неотъемлемой частью:
Приложение № 1 – Спецификация на поставку товара
Прилагается -  Реестр авторских Договоров
Прилагается -  Копия сертификата соответствия
</t>
  </si>
  <si>
    <t xml:space="preserve">12. АДРЕСА, БАНКОВСКИЕ РЕКИЗИТЫ И ПОДПИСИ СТОРОН </t>
  </si>
  <si>
    <t>Заказчик:</t>
  </si>
  <si>
    <t>Поставщик:</t>
  </si>
  <si>
    <r>
      <t xml:space="preserve">ООО «БИНОМ. Лаборатория знаний»
ОГРН 1157746326968
ИНН 7714335823/КПП 771401001
</t>
    </r>
    <r>
      <rPr>
        <rFont val="Times New Roman"/>
        <b val="false"/>
        <i val="true"/>
        <strike val="false"/>
        <color rgb="FF000000"/>
        <sz val="12"/>
        <u val="single"/>
      </rPr>
      <t xml:space="preserve">Юр.адрес:</t>
    </r>
    <r>
      <rPr>
        <rFont val="Times New Roman"/>
        <b val="false"/>
        <i val="false"/>
        <strike val="false"/>
        <color rgb="FF000000"/>
        <sz val="12"/>
        <u val="none"/>
      </rPr>
      <t xml:space="preserve"> 125167, г. Москва, проезд Аэропорта, д. 3
</t>
    </r>
    <r>
      <rPr>
        <rFont val="Times New Roman"/>
        <b val="false"/>
        <i val="true"/>
        <strike val="false"/>
        <color rgb="FF000000"/>
        <sz val="12"/>
        <u val="single"/>
      </rPr>
      <t xml:space="preserve">Фактический адрес:</t>
    </r>
    <r>
      <rPr>
        <rFont val="Times New Roman"/>
        <b val="false"/>
        <i val="false"/>
        <strike val="false"/>
        <color rgb="FF000000"/>
        <sz val="12"/>
        <u val="none"/>
      </rPr>
      <t xml:space="preserve"> 127473, г.Москва,
 ул. Краснопролетарская, д. 16, стр. 1
</t>
    </r>
    <r>
      <rPr>
        <rFont val="Times New Roman"/>
        <b val="false"/>
        <i val="true"/>
        <strike val="false"/>
        <color rgb="FF000000"/>
        <sz val="12"/>
        <u val="single"/>
      </rPr>
      <t xml:space="preserve">Банковские реквизиты:</t>
    </r>
    <r>
      <rPr>
        <rFont val="Times New Roman"/>
        <b val="false"/>
        <i val="false"/>
        <strike val="false"/>
        <color rgb="FF000000"/>
        <sz val="12"/>
        <u val="none"/>
      </rPr>
      <t xml:space="preserve">
р/счет  40702810100020480705
в АКБ «РОСЕВРОБАНК» в (АО) г. Москвы
БИК  044525836
к/счет 30101810445250000836
ОКПО 42917132
ОКВЭД  22.11 ОГРН  1157746326968
ОКАТО  45277598000 ОКОПФ  12300
ОКФС  16 ОКТМО 45348000
Дата постановки на учет в ИФНС : 09.04.2015 г.
e-mail: binom@lbz.ru
тел. 8-495-181-53-44
</t>
    </r>
    <r>
      <rPr>
        <rFont val="Times New Roman"/>
        <b val="false"/>
        <i val="false"/>
        <strike val="false"/>
        <color rgb="FF000000"/>
        <sz val="12"/>
        <u val="none"/>
      </rPr>
      <t xml:space="preserve">
</t>
    </r>
  </si>
  <si>
    <t xml:space="preserve">ОГРН </t>
  </si>
  <si>
    <t xml:space="preserve">Место нахождения и почтовый  адрес: </t>
  </si>
  <si>
    <r>
      <t xml:space="preserve">Банковские реквизиты</t>
    </r>
    <r>
      <rPr>
        <rFont val="Times New Roman"/>
        <b val="false"/>
        <i val="true"/>
        <strike val="false"/>
        <color rgb="FF000000"/>
        <sz val="12"/>
        <u val="none"/>
      </rPr>
      <t xml:space="preserve">:</t>
    </r>
  </si>
  <si>
    <t>л/сч</t>
  </si>
  <si>
    <t>р/сч</t>
  </si>
  <si>
    <t>ОКПО</t>
  </si>
  <si>
    <t xml:space="preserve">Наименование банка: </t>
  </si>
  <si>
    <t xml:space="preserve">БИК </t>
  </si>
  <si>
    <t xml:space="preserve">Тел.: </t>
  </si>
  <si>
    <t xml:space="preserve">e-mail: </t>
  </si>
  <si>
    <t xml:space="preserve">  мп</t>
  </si>
  <si>
    <t>Договор) о нижеследующем:</t>
  </si>
  <si>
    <t>1. ПРЕДМЕТ ДОГОВОРА</t>
  </si>
  <si>
    <t xml:space="preserve">  1.1. Поставщик обязуется передать в обусловленный настоящим Договором срок Заказчику учебную литературу (далее – Товар) в соответствии с федеральным перечнем учебников, утвержденным приказом Министерства образования и науки Российской Федерации от 31.03.2014 г. № 253 «Об утверждении федерального перечня учебников, рекомендуемых к использованию при реализации имеющих государственную аккредитацию образовательных программ начального общего, основного общего, среднего общего образования», а Заказчик обязуется принять и оплатить Поставщику стоимость поставленного Товара в установленном настоящим Договором порядке.</t>
  </si>
  <si>
    <t xml:space="preserve">   1.3. Номенклатура, количество, цена за единицу товара и общая сумма Договора указаны в Спецификации, являющейся неотъемлемой частью настоящего Договора (Приложение № 1 к Договору).  </t>
  </si>
  <si>
    <t xml:space="preserve">   1.4. Поставщик гарантирует, что в соответствии с IV частью Гражданского кодекса Российской Федерации,  части 1 статьи 93 Федерального закона от 5 апреля 2013г. № 44-ФЗ «О контрактной системе в сфере закупок товаров, работ, услуг для обеспечения государственных и муниципальных нужд» обладает исключительными правами на использование изданий, которые указаны в приложении – Реестр авторских (лицензионных)Договоров, являющемся неотъемлемой частью настоящего Договора (прилагается к Договору). </t>
  </si>
  <si>
    <t xml:space="preserve">   1.5. Поставщик обязуется осуществить поставку товара соответствующего качества, что подтверждается копией сертификата соответствия, заверенной печатью Поставщика (Прилагается к настоящему Договору).</t>
  </si>
  <si>
    <t xml:space="preserve">   1.6. Поставщик гарантирует, что поставляемый в соответствии с настоящим Договором товар свободен от прав третьих лиц. </t>
  </si>
  <si>
    <t xml:space="preserve">   2.1. Поставщик обязан:
      - передать Товар, соответствующий условиям настоящего Договора, в обусловленный настоящим Договором срок;
      - доставить Товар Грузополучателю собственным транспортом или с привлечением транспорта третьих лиц до места поставки Заказчика;
      - обеспечить упаковку Товара, способную предотвратить повреждение или порчу во время перевозки к пункту поставки;
      - предоставить сертификат, обязательный для данного вида Товара, подтверждающий качество Товара, оформленный в соответствии с законодательством Российской Федерации; 
      - устранять недостатки Товара и некомплектность, осуществлять замену некачественного Товара за свой счет в срок, установленный настоящим Договором;
      - передать Заказчику оригиналы следующих документов на поставляемый Товар: товарные, товарно-транспортные накладные, счета, счета-фактуры; заверенную копию сертификата соответствия 
(Прилагается к настоящему Договору).
</t>
  </si>
  <si>
    <t xml:space="preserve">   2.2. Заказчик обязан:
      - принять Товар в соответствии с условиями настоящего Договора;
       - осуществить расчет и обоснование цены Договора;
      - оплатить поставленный Товар в  соответствии с условиями настоящего Договора;
      - возвратить Поставщику товарные накладные, заверенные подписью и оригинальной печатью в течение 10 (Десяти) рабочих дней с момента фактической передачи Товара Поставщиком Заказчику по товарно-транспортной (транспортной) накладной.
      - исполнять иные обязательства, предусмотренные законодательством Российской Федерации и настоящим Договором.
</t>
  </si>
  <si>
    <t xml:space="preserve"> 3.2. Подтверждением качества поставленного Товара со стороны Поставщика, а также гарантией соответствия поставляемого Товара требованиям нормативных документов  является сертификат соответствия (Прилагается к настоящему Договору). </t>
  </si>
  <si>
    <t xml:space="preserve">4.1. Передача Товара осуществляется в месте поставки, определенном в п.5.2. настоящего Договора и включает в себя следующие этапы:
- проверка по товарным, товарно-транспортным (транспортным) накладным и упаковочным листам: автора, наименования, количества и цены поставленных товаров на соответствие их Спецификации (Приложение № 1 к настоящему Договору);
-  контроль наличия / отсутствия внешних повреждений;
-  проверка наличия необходимых сертификатов соответствия. </t>
  </si>
  <si>
    <t xml:space="preserve"> 4.3. Срок приемки товара Заказчиком не может превышать 5 (пяти) календарных дней с даты доставки товара по товарно-транспортной (транспортной) накладной в место поставки, указанное в пункте 5.2. настоящего Договора.</t>
  </si>
  <si>
    <t xml:space="preserve">4.5. В случае выявления при приемке поставленного Товара его несоответствия требованиям настоящего Договора Заказчик направляет Поставщику мотивированный отказ от приемки поставленного товара, к которому прикладывает акт по форме ТОРГ-2   с перечнем выявленных недостатков (дефектов). Поставщик обязан устранить выявленные недостатки (доукомплектовать товар, восполнить недопоставленное количество товара, произвести замену дефектного товара без дополнительной оплаты), в течение 30 рабочих дней с момента получения акта о выявленных недостатках от Заказчика. Возврат забракованного товара осуществляется Заказчиком по согласованию с  Поставщиком за счет последнего.  
</t>
  </si>
  <si>
    <t xml:space="preserve">   Срок оформления результата приемки товара не должен превышать 5 (пять) календарных дней с момента доставки товара в место поставки, предусмотренное настоящим Договором, по товарно-транспортной (транспортной) накладной.</t>
  </si>
  <si>
    <t xml:space="preserve">   5.1. Поставка Товара осуществляется в срок до 25 августа 2017 года, при условии предоставления Заказчиком Поставщику оригинал экземпляра зарегистрированного Договора в срок до 10 июля 2017 г. В случае задержки предоставления оригинала Договора Поставщику срок поставки продлевается на срок задержки получения Договора.</t>
  </si>
  <si>
    <t xml:space="preserve">6. ЦЕНА ДОГОВОРА И ПОРЯДОК РАСЧЕТА </t>
  </si>
  <si>
    <t xml:space="preserve">   6.1. Цена за единицу Товара, включая НДС, определена в спецификации 
(Приложение № 1 к настоящему Договору). Товар оплачивается  по цене в соответствии с товарной накладной (ТОРГ 12). Стоимость доставки, тары, упаковки и маркировки входит в стоимость Товара по настоящему Договору.
</t>
  </si>
  <si>
    <t xml:space="preserve">   6.2. Цена Договора составляет </t>
  </si>
  <si>
    <t xml:space="preserve">согласно Приложению № 1 настоящего Договора и включает в себя общую  </t>
  </si>
  <si>
    <r>
      <t xml:space="preserve">стоимость товаров, уплачиваемую Заказчиком Поставщику за полное выполнение  Поставщиком своих обязательств по настоящему Договору, включая налоги, сборы и другие обязательные платежи, транспортные расходы, расходы по таможенному оформлению и страхованию. </t>
    </r>
    <r>
      <rPr>
        <rFont val="Times New Roman"/>
        <b val="false"/>
        <i val="false"/>
        <strike val="false"/>
        <color rgb="FFFF0000"/>
        <sz val="13"/>
        <u val="none"/>
      </rPr>
      <t xml:space="preserve">Расчет и обоснование цены Договора указывается в приложении к настоящему Договору.</t>
    </r>
  </si>
  <si>
    <t xml:space="preserve">   Цена Договора является твердой и не может изменяться в ходе его исполнения, за исключением случаев, установленных законодательством Российской Федерации. </t>
  </si>
  <si>
    <t xml:space="preserve">   6.4. Днём исполнения обязательств Заказчика по настоящему Договору перед Поставщиком по оплате поставленного Товара считается день зачисления денежных средств на расчётный счёт Поставщика.   </t>
  </si>
  <si>
    <t>7. СРОК ДЕЙСТВИЯ ДОГОВОРА И ПОРЯДОК ЕГО РАСТОРЖЕНИЯ</t>
  </si>
  <si>
    <t xml:space="preserve">7.1. Настоящий Договор вступает в силу с момента его подписания Сторонами и действует до 31 декабря 2017 года включительно. В части расчётов и гарантийных обязательств – до полного их исполнения Сторонами.
  7.2. Настоящий Договор может быть расторгнут: 
   - по соглашению сторон;
   - в судебном порядке;
   - в одностороннем порядке в соответствии с п.3 ст.450 ГК РФ, а также в соответствии со ст.95 Федерального закона от 05.04.2013 N 44-ФЗ (ред. от 28.12.2013) "О Договорной системе в сфере закупок товаров, работ, услуг для обеспечения государственных и муниципальных нужд". </t>
  </si>
  <si>
    <t xml:space="preserve">7.3.  Сторона, которой направлено предложение о расторжении настоящего Договора по соглашению сторон, должна дать письменный ответ по существу в срок не позднее 10 (Десяти) рабочих дней с даты его получения. </t>
  </si>
  <si>
    <t>7.4. Расторжение настоящего Договора по соглашению Сторон производится путем подписания соответствующего соглашения после сверки взаимных расчетов.</t>
  </si>
  <si>
    <t xml:space="preserve">7.5. В случае расторжения настоящего Договора по инициативе любой из Сторон Стороны производят сверку взаимных расчетов. 
</t>
  </si>
  <si>
    <t xml:space="preserve">8.1. За неисполнение или ненадлежащее исполнение обязательств по настоящему Договору стороны несут ответственность в соответствии с действующим законодательством Российской Федерации. </t>
  </si>
  <si>
    <t xml:space="preserve">8.2. В случае просрочки исполнения Заказчиком обязательств, предусмотренных настоящим  Договором, ненадлежащего исполнения Заказчиком обязательств, предусмотренных Договором, Поставщик вправе потребовать уплаты неустоек (штрафов, пеней).  
</t>
  </si>
  <si>
    <t xml:space="preserve">8.2.1. Пеня начисляется за каждый день просрочки исполнения обязательства, предусмотренного Договором, начиная со дня, следующего после дня истечения установленного Договором срока исполнения обязательства. Такая пеня устанавливается в размере одной трехсотой действующей на дату уплаты пеней ставки рефинансирования Центрального банка Российской Федерации от не уплаченной в срок суммы.  </t>
  </si>
  <si>
    <t xml:space="preserve">8.2.2. Штрафы начисляются за ненадлежащее исполнение Заказчиком обязательств, предусмотренных Договором, за исключением </t>
  </si>
  <si>
    <t xml:space="preserve"> просрочки исполнения обязательств, предусмотренных Договором. Штраф устанавливается в размере 2,5 % в соответствии с</t>
  </si>
  <si>
    <t xml:space="preserve">      8.3. В случае просрочки исполнения Поставщиком обязательств, предусмотренных Договором, ненадлежащего исполнения Поставщиком обязательств, предусмотренных Договором, Заказчик направляет Поставщику требование об уплате неустоек (штрафов, пеней).</t>
  </si>
  <si>
    <t xml:space="preserve"> 8.3.1. Пеня начисляется за каждый день просрочки исполнения Поставщиком обязательства, предусмотренного Договором, начиная со дня, следующего после дня истечения установленного Договором срока исполнения обязательства, и устанавливается в размере одной трехсотой действующей на дату уплаты пени ставки рефинансирования Центрального банка Российской Федерации от цены Договора, уменьшенной на сумму, пропорциональную объему обязательств, предусмотренных Договором и фактически исполненных Поставщиком и определяется в порядке, установленным Постановлением Правительства РФ № 1063 от 25.11.2013 г.</t>
  </si>
  <si>
    <t xml:space="preserve"> 8.3.2. Штрафы начисляются за ненадлежащее исполнение Поставщиком обязательств, предусмотренных Договором, за исключением  </t>
  </si>
  <si>
    <t xml:space="preserve">просрочки исполнения Поставщиком обязательств, предусмотренных Договором. </t>
  </si>
  <si>
    <t>Штраф устанавливается в размере 10 %  от цены Договора в соответствии с  Постановлением Правительства РФ № 1063 от 25.11.2013г.,</t>
  </si>
  <si>
    <t xml:space="preserve">8.4.  Уплата пеней не освобождает Стороны от исполнения обязательств по настоящему Договору. </t>
  </si>
  <si>
    <t xml:space="preserve">8.5. Стороны освобождаются от ответственности за частичное или полное неисполнение обязательств по настоящему Договору, если оно явилось следствием природных явлений, действий внешних объективных факторов, в том числе социальных явлений, военных действий, забастовок, объявления моратория Правительством Российской Федерации и прочих обстоятельств непреодолимой силы, на время действия этих обстоятельств, если эти обстоятельства непосредственно повлияли на исполнение настоящего Договора.
Обстоятельства непреодолимой силы должны быть документально подтверждены актом соответствующего компетентного органа. </t>
  </si>
  <si>
    <t>8.6. При наступлении обстоятельств непреодолимой силы срок исполнения обязательств по настоящему Договору отодвигается соразмерно времени действия данных обстоятельств.
Сторона, для которой надлежащее исполнение обязательств оказалось невозможным в результате действия обстоятельств непреодолимой силы, обязана в течение пяти рабочих дней с даты возникновения таких обстоятельств уведомить в письменной форме другую Сторону о моменте возникновения, виде их действия.</t>
  </si>
  <si>
    <t xml:space="preserve">8.7. Если обстоятельства, указанные в  пункте 8.5. настоящего Договора, будут длиться более одного календарного месяца с даты соответствующего уведомления, каждая из Сторон вправе расторгнуть настоящий Договор без требования возмещения убытков, понесенных в связи с наступлением таких обстоятельств.
</t>
  </si>
  <si>
    <t>9.1. Споры или разногласия, возникающие между Сторонами по настоящему Договору или в связи с ним, разрешаются путем переговоров.</t>
  </si>
  <si>
    <t xml:space="preserve">9.3. В случае невозможности урегулирования споров путем переговоров споры разрешаются в судебном порядке в Арбитражном суде истца .
 Претензионный порядок для Сторон настоящего Договора обязателен, срок ответа на претензию – 10 рабочих дней с момента её получения.
   </t>
  </si>
  <si>
    <t>10.1. Изменения и дополнения к настоящему Договору оформляется Сторонами письменно в форме дополнительных соглашений и подписываются уполномоченными на то лицами.</t>
  </si>
  <si>
    <t>10.2. Все, что не предусмотрено настоящим Договором, Стороны руководствуются действующим законодательством Российской Федерации.</t>
  </si>
  <si>
    <t xml:space="preserve">10.4. Настоящий Договор составлен в двух экземплярах, имеющих одинаковую юридическую силу по одному для каждой из Сторон. 
</t>
  </si>
  <si>
    <t xml:space="preserve">К настоящему Договору  прилагаются Приложения, являющиеся его неотъемлемой частью:
Приложение № 1 – Спецификация на поставку товара
Прилагается -  Реестр авторских Договоров
Прилагается -  Копия сертификата соответствия
</t>
  </si>
  <si>
    <t>_______________</t>
  </si>
  <si>
    <t xml:space="preserve"> 1.1. Поставщик обязуется передать в обусловленный настоящим договором срок Заказчику учебную литературу (далее – Товар), а Заказчик обязуется принять и оплатить Поставщику стоимость поставленного Товара в установленном настоящим договором порядке. </t>
  </si>
  <si>
    <t xml:space="preserve"> 1.2. Наименование товара, цена за единицу и количество Товара указаны в спецификации на поставку товара (Приложение № 1 к настоящему договору,  являющимся его неотъемлемой  частью).  </t>
  </si>
  <si>
    <t xml:space="preserve"> 1.3. Поставщик, гарантирует, что в соответствии с IV частью Гражданского кодекса Российской Федерации, федеральным законом от 18 июля 2011г. № 223-ФЗ «О закупках товаров, работ, услуг отдельными видами юридических лиц» обладает исключительными правами на использование изданий, указанных в Реестре авторских (лицензионных) договоров, являющимся неотъемлемой частью настоящего договора (Прилагается к договору). </t>
  </si>
  <si>
    <t xml:space="preserve"> 1.4. Поставщик гарантирует, что поставляемый в соответствии с настоящим договором товар свободен от прав третьих лиц. 
</t>
  </si>
  <si>
    <t xml:space="preserve">стоимость товаров, уплачиваемую Заказчиком Поставщику за полное выполнение  Поставщиком своих обязательств по настоящему Договору, включая налоги, сборы и другие обязательные платежи, транспортные расходы, расходы по таможенному оформлению и страхованию. </t>
  </si>
  <si>
    <t xml:space="preserve">  8.1. За нарушение условий настоящего договора Стороны несут ответственность, предусмотренную действующим законодательством Российской Федерации.</t>
  </si>
  <si>
    <t xml:space="preserve"> 8.2. В случае просрочки срока поставки Товара Заказчик вправе потребовать от Поставщика уплаты неустойки в размере одной трехсотой действующей на день уплаты неустойки ставки рефинансирования Центрального банка РФ, от стоимости недопоставленного Товара. Неустойка начисляется за каждый день просрочки исполнения обязательства, предусмотренного настоящим договором, начиная со дня, следующего после дня истечения установленного договором срока исполнения обязательств.</t>
  </si>
  <si>
    <t xml:space="preserve"> 8.3. За нарушение срока оплаты Заказчик уплачивает Поставщику неустойку. Неустойка начисляется за каждый день просрочки исполнения обязательства, предусмотренного настоящим договором, начиная со дня, следующего после дня истечения установленного договором срока исполнения обязательства. Размер такой неустойки составляет 1/300 ставки рефинансирования Центрального банка Российской Федерации, действующей на день уплаты от суммы невыполненных обязательств.</t>
  </si>
  <si>
    <t xml:space="preserve">8.4. Стороны освобождаются от ответственности за частичное или полное неисполнение обязательств по настоящему договору, если оно явилось следствием природных явлений, действий внешних объективных факторов, в том числе социальных явлений, военных действий, забастовок, объявления моратория Правительством Российской Федерации и прочих обстоятельств непреодолимой силы, на время действия этих обстоятельств, если эти обстоятельства непосредственно повлияли на исполнение настоящего договора. Обстоятельства непреодолимой силы должны быть документально подтверждены актом соответствующего компетентного органа. </t>
  </si>
  <si>
    <t xml:space="preserve"> 8.5. При наступлении обстоятельств непреодолимой силы срок исполнения обязательств по настоящему договору отодвигается соразмерно времени действия данных обстоятельств. Сторона, для которой надлежащее исполнение обязательств оказалось невозможным в результате действия обстоятельств непреодолимой силы, обязана в течение пяти рабочих дней с даты возникновения таких обстоятельств уведомить в письменной форме другую Сторону о моменте возникновения такого действия.</t>
  </si>
  <si>
    <t>8.6. Если обстоятельства, указанные в  пункте 8.5. настоящего договора, будут длиться более одного месяца с даты соответствующего уведомления, каждая из Сторон вправе расторгнуть настоящий договор без требования возмещения убытков, понесенных в связи с наступлением таких обстоятельств.</t>
  </si>
  <si>
    <t xml:space="preserve">10.4. Настоящий Договор составлен в двух экземплярах, имеющих одинаковую юридическую силу по одному для каждой из Сторон.  Изменение и расторжение договора возможно по соглашению Сторон, а также по требованию одной из Сторон по решению суда, в соответствии с действующим законодательством Российской Федерации. 
</t>
  </si>
  <si>
    <t xml:space="preserve">11.1. К настоящему договору  прилагаются: 
Приложение № 1 – Спецификация на поставку товара;
Прилагается -  Реестр авторских (лицензионных) договоров.
</t>
  </si>
</sst>
</file>

<file path=xl/styles.xml><?xml version="1.0" encoding="utf-8"?>
<styleSheet xmlns="http://schemas.openxmlformats.org/spreadsheetml/2006/main" xml:space="preserve">
  <numFmts count="5">
    <numFmt numFmtId="164" formatCode="_-* #,##0.00&quot;р.&quot;_-;\-* #,##0.00&quot;р.&quot;_-;_-* &quot;-&quot;??&quot;р.&quot;_-;_-@_-"/>
    <numFmt numFmtId="165" formatCode="_-* #,##0.00_р_._-;\-* #,##0.00_р_._-;_-* &quot;-&quot;??_р_._-;_-@_-"/>
    <numFmt numFmtId="166" formatCode="#,##0.00&quot;р.&quot;;\-#,##0.00&quot;р.&quot;"/>
    <numFmt numFmtId="167" formatCode="#,##0.00_ ;\-#,##0.00\ "/>
    <numFmt numFmtId="168" formatCode="#,##0.00\ &quot;₽&quot;"/>
  </numFmts>
  <fonts count="45">
    <font>
      <b val="0"/>
      <i val="0"/>
      <strike val="0"/>
      <u val="none"/>
      <sz val="11"/>
      <color rgb="FF000000"/>
      <name val="Calibri"/>
    </font>
    <font>
      <b val="0"/>
      <i val="0"/>
      <strike val="0"/>
      <u val="none"/>
      <sz val="12"/>
      <color rgb="FF000000"/>
      <name val="Times New Roman"/>
    </font>
    <font>
      <b val="1"/>
      <i val="0"/>
      <strike val="0"/>
      <u val="single"/>
      <sz val="12"/>
      <color rgb="FFFF0000"/>
      <name val="Times New Roman"/>
    </font>
    <font>
      <b val="1"/>
      <i val="0"/>
      <strike val="0"/>
      <u val="none"/>
      <sz val="12"/>
      <color rgb="FFFF0000"/>
      <name val="Times New Roman"/>
    </font>
    <font>
      <b val="0"/>
      <i val="0"/>
      <strike val="0"/>
      <u val="none"/>
      <sz val="11"/>
      <color rgb="FFFF0000"/>
      <name val="Calibri"/>
    </font>
    <font>
      <b val="1"/>
      <i val="0"/>
      <strike val="0"/>
      <u val="none"/>
      <sz val="14"/>
      <color rgb="FF000000"/>
      <name val="Times New Roman"/>
    </font>
    <font>
      <b val="0"/>
      <i val="0"/>
      <strike val="0"/>
      <u val="none"/>
      <sz val="11"/>
      <color rgb="FF000000"/>
      <name val="Times New Roman"/>
    </font>
    <font>
      <b val="0"/>
      <i val="0"/>
      <strike val="0"/>
      <u val="single"/>
      <sz val="11"/>
      <color rgb="FF0000FF"/>
      <name val="Calibri"/>
    </font>
    <font>
      <b val="1"/>
      <i val="0"/>
      <strike val="0"/>
      <u val="none"/>
      <sz val="11"/>
      <color rgb="FF000000"/>
      <name val="Times New Roman"/>
    </font>
    <font>
      <b val="1"/>
      <i val="0"/>
      <strike val="0"/>
      <u val="none"/>
      <sz val="11"/>
      <color rgb="FF903C39"/>
      <name val="Times New Roman"/>
    </font>
    <font>
      <b val="1"/>
      <i val="0"/>
      <strike val="0"/>
      <u val="none"/>
      <sz val="14"/>
      <color rgb="FFFF0000"/>
      <name val="Calibri"/>
    </font>
    <font>
      <b val="1"/>
      <i val="0"/>
      <strike val="0"/>
      <u val="none"/>
      <sz val="12"/>
      <color rgb="FF000000"/>
      <name val="Times New Roman"/>
    </font>
    <font>
      <b val="1"/>
      <i val="0"/>
      <strike val="0"/>
      <u val="none"/>
      <sz val="13"/>
      <color rgb="FF000000"/>
      <name val="Calibri"/>
    </font>
    <font>
      <b val="0"/>
      <i val="0"/>
      <strike val="0"/>
      <u val="none"/>
      <sz val="10"/>
      <color rgb="FF000000"/>
      <name val="Times New Roman"/>
    </font>
    <font>
      <b val="0"/>
      <i val="0"/>
      <strike val="0"/>
      <u val="none"/>
      <sz val="13"/>
      <color rgb="FF000000"/>
      <name val="Calibri"/>
    </font>
    <font>
      <b val="0"/>
      <i val="0"/>
      <strike val="0"/>
      <u val="none"/>
      <sz val="8"/>
      <color rgb="FF000000"/>
      <name val="Times New Roman"/>
    </font>
    <font>
      <b val="0"/>
      <i val="0"/>
      <strike val="0"/>
      <u val="none"/>
      <sz val="10"/>
      <color rgb="FF000000"/>
      <name val="Arial Cyr"/>
    </font>
    <font>
      <b val="0"/>
      <i val="0"/>
      <strike val="0"/>
      <u val="none"/>
      <sz val="10"/>
      <color rgb="FFFF0000"/>
      <name val="Arial Cyr"/>
    </font>
    <font>
      <b val="1"/>
      <i val="0"/>
      <strike val="0"/>
      <u val="none"/>
      <sz val="10"/>
      <color rgb="FF000000"/>
      <name val="Arial Cyr"/>
    </font>
    <font>
      <b val="0"/>
      <i val="0"/>
      <strike val="0"/>
      <u val="none"/>
      <sz val="13"/>
      <color rgb="FF000000"/>
      <name val="Times New Roman"/>
    </font>
    <font>
      <b val="0"/>
      <i val="1"/>
      <strike val="0"/>
      <u val="none"/>
      <sz val="13"/>
      <color rgb="FF000000"/>
      <name val="Times New Roman"/>
    </font>
    <font>
      <b val="1"/>
      <i val="1"/>
      <strike val="0"/>
      <u val="none"/>
      <sz val="13"/>
      <color rgb="FF000000"/>
      <name val="Times New Roman"/>
    </font>
    <font>
      <b val="1"/>
      <i val="0"/>
      <strike val="0"/>
      <u val="none"/>
      <sz val="13"/>
      <color rgb="FF000000"/>
      <name val="Times New Roman"/>
    </font>
    <font>
      <b val="0"/>
      <i val="1"/>
      <strike val="0"/>
      <u val="none"/>
      <sz val="12"/>
      <color rgb="FF000000"/>
      <name val="Times New Roman"/>
    </font>
    <font>
      <b val="0"/>
      <i val="1"/>
      <strike val="0"/>
      <u val="single"/>
      <sz val="12"/>
      <color rgb="FF000000"/>
      <name val="Times New Roman"/>
    </font>
    <font>
      <b val="0"/>
      <i val="1"/>
      <strike val="0"/>
      <u val="none"/>
      <sz val="11"/>
      <color rgb="FF000000"/>
      <name val="Times New Roman"/>
    </font>
    <font>
      <b val="0"/>
      <i val="0"/>
      <strike val="0"/>
      <u val="single"/>
      <sz val="12"/>
      <color rgb="FF0000FF"/>
      <name val="Times New Roman"/>
    </font>
    <font>
      <b val="1"/>
      <i val="0"/>
      <strike val="0"/>
      <u val="none"/>
      <sz val="10"/>
      <color rgb="FF000000"/>
      <name val="Times New Roman"/>
    </font>
    <font>
      <b val="1"/>
      <i val="0"/>
      <strike val="0"/>
      <u val="none"/>
      <sz val="10"/>
      <color rgb="FF000000"/>
      <name val="Arial"/>
    </font>
    <font>
      <b val="0"/>
      <i val="0"/>
      <strike val="0"/>
      <u val="none"/>
      <sz val="10"/>
      <color rgb="FF000000"/>
      <name val="Arial"/>
    </font>
    <font>
      <b val="0"/>
      <i val="0"/>
      <strike val="0"/>
      <u val="none"/>
      <sz val="10"/>
      <color rgb="FF000000"/>
      <name val="Calibri"/>
    </font>
    <font>
      <b val="1"/>
      <i val="0"/>
      <strike val="0"/>
      <u val="none"/>
      <sz val="10"/>
      <color rgb="FF000000"/>
      <name val="Calibri"/>
    </font>
    <font>
      <b val="1"/>
      <i val="0"/>
      <strike val="0"/>
      <u val="none"/>
      <sz val="8"/>
      <color rgb="FF000000"/>
      <name val="Arial"/>
    </font>
    <font>
      <b val="0"/>
      <i val="0"/>
      <strike val="0"/>
      <u val="none"/>
      <sz val="8"/>
      <color rgb="FF000000"/>
      <name val="Calibri"/>
    </font>
    <font>
      <b val="1"/>
      <i val="0"/>
      <strike val="0"/>
      <u val="none"/>
      <sz val="9"/>
      <color rgb="FF000000"/>
      <name val="Arial Cyr"/>
    </font>
    <font>
      <b val="0"/>
      <i val="1"/>
      <strike val="0"/>
      <u val="none"/>
      <sz val="10"/>
      <color rgb="FF000000"/>
      <name val="Arial Cyr"/>
    </font>
    <font>
      <b val="0"/>
      <i val="0"/>
      <strike val="0"/>
      <u val="none"/>
      <sz val="14"/>
      <color rgb="FF000000"/>
      <name val="Times New Roman"/>
    </font>
    <font>
      <b val="1"/>
      <i val="1"/>
      <strike val="0"/>
      <u val="single"/>
      <sz val="10"/>
      <color rgb="FF000000"/>
      <name val="Arial Cyr"/>
    </font>
    <font>
      <b val="1"/>
      <i val="1"/>
      <strike val="0"/>
      <u val="none"/>
      <sz val="10"/>
      <color rgb="FF000000"/>
      <name val="Arial Cyr"/>
    </font>
    <font>
      <b val="0"/>
      <i val="0"/>
      <strike val="0"/>
      <u val="none"/>
      <sz val="8"/>
      <color rgb="FF000000"/>
      <name val="Arial"/>
    </font>
    <font>
      <b val="0"/>
      <i val="0"/>
      <strike val="0"/>
      <u val="none"/>
      <sz val="11"/>
      <color rgb="FFFF0000"/>
      <name val="Times New Roman"/>
    </font>
    <font>
      <b val="0"/>
      <i val="1"/>
      <strike val="0"/>
      <u val="none"/>
      <sz val="11"/>
      <color rgb="FF000000"/>
      <name val="Calibri"/>
    </font>
    <font>
      <b val="1"/>
      <i val="0"/>
      <strike val="0"/>
      <u val="none"/>
      <sz val="14"/>
      <color rgb="FFFF0000"/>
      <name val="Times New Roman"/>
    </font>
    <font>
      <b val="1"/>
      <i val="0"/>
      <strike val="0"/>
      <u val="none"/>
      <sz val="11"/>
      <color rgb="FF000000"/>
      <name val="Verdana"/>
    </font>
    <font>
      <b val="1"/>
      <i val="0"/>
      <strike val="0"/>
      <u val="none"/>
      <sz val="12"/>
      <color rgb="FF00000A"/>
      <name val="Times New Roman"/>
    </font>
  </fonts>
  <fills count="14">
    <fill>
      <patternFill patternType="none"/>
    </fill>
    <fill>
      <patternFill patternType="gray125">
        <fgColor rgb="FFFFFFFF"/>
        <bgColor rgb="FF000000"/>
      </patternFill>
    </fill>
    <fill>
      <patternFill patternType="none"/>
    </fill>
    <fill>
      <patternFill patternType="solid">
        <fgColor rgb="FFFFC000"/>
        <bgColor rgb="FFFFFFFF"/>
      </patternFill>
    </fill>
    <fill>
      <patternFill patternType="solid">
        <fgColor rgb="FFD8D8D8"/>
        <bgColor rgb="FFFFFFFF"/>
      </patternFill>
    </fill>
    <fill>
      <patternFill patternType="solid">
        <fgColor rgb="FFFFFF00"/>
        <bgColor rgb="FFFFFFFF"/>
      </patternFill>
    </fill>
    <fill>
      <patternFill patternType="solid">
        <fgColor rgb="FFFBD4B4"/>
        <bgColor rgb="FFFFFFFF"/>
      </patternFill>
    </fill>
    <fill>
      <patternFill patternType="solid">
        <fgColor rgb="FFFFFFFF"/>
        <bgColor rgb="FFFFFFFF"/>
      </patternFill>
    </fill>
    <fill>
      <patternFill patternType="solid">
        <fgColor rgb="FFFABF8F"/>
        <bgColor rgb="FFFFFFFF"/>
      </patternFill>
    </fill>
    <fill>
      <patternFill patternType="solid">
        <fgColor rgb="FFFFFFFF"/>
        <bgColor rgb="FFFFFFCC"/>
      </patternFill>
    </fill>
    <fill>
      <patternFill patternType="solid">
        <fgColor rgb="FF92D050"/>
        <bgColor rgb="FFFFFFFF"/>
      </patternFill>
    </fill>
    <fill>
      <patternFill patternType="solid">
        <fgColor rgb="FFC2D69B"/>
        <bgColor rgb="FFFFFFFF"/>
      </patternFill>
    </fill>
    <fill>
      <patternFill patternType="solid">
        <fgColor rgb="FFEEECE1"/>
        <bgColor rgb="FFFFFFCC"/>
      </patternFill>
    </fill>
    <fill>
      <patternFill patternType="solid">
        <fgColor rgb="FFEEECE1"/>
        <bgColor rgb="FFFFFFFF"/>
      </patternFill>
    </fill>
  </fills>
  <borders count="18">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left style="medium">
        <color rgb="FF000000"/>
      </left>
      <right style="thin">
        <color rgb="FF000000"/>
      </right>
      <top style="medium">
        <color rgb="FF000000"/>
      </top>
      <bottom style="medium">
        <color rgb="FF000000"/>
      </bottom>
    </border>
    <border>
      <bottom style="thin">
        <color rgb="FF000000"/>
      </bottom>
    </border>
    <border>
      <top style="thin">
        <color rgb="FF000000"/>
      </top>
    </border>
    <border>
      <left style="thin">
        <color rgb="FF993300"/>
      </left>
      <right style="thin">
        <color rgb="FF993300"/>
      </right>
      <top style="thin">
        <color rgb="FF993300"/>
      </top>
      <bottom style="thin">
        <color rgb="FF993300"/>
      </bottom>
    </border>
    <border>
      <left style="thin">
        <color rgb="FF000000"/>
      </left>
      <right style="thin">
        <color rgb="FF000000"/>
      </right>
      <bottom style="thin">
        <color rgb="FF000000"/>
      </bottom>
    </border>
    <border>
      <left style="thin">
        <color rgb="FF000000"/>
      </left>
      <top style="thin">
        <color rgb="FF000000"/>
      </top>
    </border>
    <border>
      <right style="thin">
        <color rgb="FF000000"/>
      </right>
      <top style="thin">
        <color rgb="FF000000"/>
      </top>
      <bottom style="thin">
        <color rgb="FF000000"/>
      </bottom>
    </border>
    <border>
      <right style="thin">
        <color rgb="FF000000"/>
      </right>
      <bottom style="thin">
        <color rgb="FF000000"/>
      </bottom>
    </border>
    <border>
      <right style="thin">
        <color rgb="FF000000"/>
      </right>
      <top style="thin">
        <color rgb="FF000000"/>
      </top>
    </border>
    <border>
      <left style="medium">
        <color rgb="FF000000"/>
      </left>
      <top style="medium">
        <color rgb="FF000000"/>
      </top>
      <bottom style="medium">
        <color rgb="FF000000"/>
      </bottom>
    </border>
    <border>
      <top style="medium">
        <color rgb="FF000000"/>
      </top>
      <bottom style="medium">
        <color rgb="FF000000"/>
      </bottom>
    </border>
    <border>
      <bottom style="medium">
        <color rgb="FF000000"/>
      </bottom>
    </border>
  </borders>
  <cellStyleXfs count="1">
    <xf numFmtId="0" fontId="0" fillId="0" borderId="0"/>
  </cellStyleXfs>
  <cellXfs count="497">
    <xf xfId="0" fontId="0" numFmtId="0" fillId="2" borderId="0" applyFont="0" applyNumberFormat="0" applyFill="0" applyBorder="0" applyAlignment="0">
      <alignment horizontal="general" vertical="bottom" textRotation="0" wrapText="false" shrinkToFit="false"/>
    </xf>
    <xf xfId="0" fontId="0" numFmtId="0" fillId="2" borderId="0" applyFont="0" applyNumberFormat="0" applyFill="0" applyBorder="0" applyAlignment="0">
      <alignment horizontal="general" vertical="bottom" textRotation="0" wrapText="false" shrinkToFit="false"/>
    </xf>
    <xf xfId="0" fontId="1" numFmtId="0" fillId="2" borderId="0" applyFont="1" applyNumberFormat="0" applyFill="0" applyBorder="0" applyAlignment="0">
      <alignment horizontal="general" vertical="bottom" textRotation="0" wrapText="false" shrinkToFit="false"/>
    </xf>
    <xf xfId="0" fontId="1" numFmtId="0" fillId="2" borderId="0" applyFont="1" applyNumberFormat="0" applyFill="0" applyBorder="0" applyAlignment="1">
      <alignment horizontal="left" vertical="top" textRotation="0" wrapText="true" shrinkToFit="false"/>
    </xf>
    <xf xfId="0" fontId="1" numFmtId="0" fillId="2" borderId="0" applyFont="1" applyNumberFormat="0" applyFill="0" applyBorder="0" applyAlignment="0">
      <alignment horizontal="general" vertical="bottom" textRotation="0" wrapText="false" shrinkToFit="false"/>
    </xf>
    <xf xfId="0" fontId="1" numFmtId="0" fillId="2" borderId="0" applyFont="1" applyNumberFormat="0" applyFill="0" applyBorder="0" applyAlignment="1">
      <alignment horizontal="left" vertical="top" textRotation="0" wrapText="true" shrinkToFit="false"/>
    </xf>
    <xf xfId="0" fontId="2" numFmtId="0" fillId="2" borderId="0" applyFont="1" applyNumberFormat="0" applyFill="0" applyBorder="0" applyAlignment="0">
      <alignment horizontal="general" vertical="bottom" textRotation="0" wrapText="false" shrinkToFit="false"/>
    </xf>
    <xf xfId="0" fontId="3" numFmtId="0" fillId="2" borderId="0" applyFont="1" applyNumberFormat="0" applyFill="0" applyBorder="0" applyAlignment="0">
      <alignment horizontal="general" vertical="bottom" textRotation="0" wrapText="false" shrinkToFit="false"/>
    </xf>
    <xf xfId="0" fontId="1" quotePrefix="1" numFmtId="0" fillId="2" borderId="0" applyFont="1" applyNumberFormat="0" applyFill="0" applyBorder="0" applyAlignment="0">
      <alignment horizontal="general" vertical="bottom" textRotation="0" wrapText="false" shrinkToFit="false"/>
    </xf>
    <xf xfId="0" fontId="4" numFmtId="0" fillId="2" borderId="0" applyFont="1" applyNumberFormat="0" applyFill="0" applyBorder="0" applyAlignment="0">
      <alignment horizontal="general" vertical="bottom" textRotation="0" wrapText="false" shrinkToFit="false"/>
    </xf>
    <xf xfId="0" fontId="0" quotePrefix="1" numFmtId="0" fillId="2" borderId="0" applyFont="0" applyNumberFormat="0" applyFill="0" applyBorder="0" applyAlignment="0">
      <alignment horizontal="general" vertical="bottom" textRotation="0" wrapText="false" shrinkToFit="false"/>
    </xf>
    <xf xfId="0" fontId="4" quotePrefix="1" numFmtId="0" fillId="2" borderId="0" applyFont="1" applyNumberFormat="0" applyFill="0" applyBorder="0" applyAlignment="0">
      <alignment horizontal="general" vertical="bottom" textRotation="0" wrapText="false" shrinkToFit="false"/>
    </xf>
    <xf xfId="0" fontId="5" numFmtId="0" fillId="2" borderId="1" applyFont="1" applyNumberFormat="0" applyFill="0" applyBorder="1" applyAlignment="1">
      <alignment horizontal="center" vertical="bottom" textRotation="0" wrapText="false" shrinkToFit="false"/>
    </xf>
    <xf xfId="0" fontId="6" numFmtId="49" fillId="2" borderId="1" applyFont="1" applyNumberFormat="1" applyFill="0" applyBorder="1" applyAlignment="1" applyProtection="true">
      <alignment horizontal="left" vertical="center" textRotation="0" wrapText="false" shrinkToFit="false"/>
      <protection locked="false"/>
    </xf>
    <xf xfId="0" fontId="6" numFmtId="0" fillId="2" borderId="1" applyFont="1" applyNumberFormat="0" applyFill="0" applyBorder="1" applyAlignment="1" applyProtection="true">
      <alignment horizontal="left" vertical="top" textRotation="0" wrapText="true" shrinkToFit="false"/>
      <protection hidden="true"/>
    </xf>
    <xf xfId="0" fontId="7" numFmtId="49" fillId="2" borderId="1" applyFont="1" applyNumberFormat="1" applyFill="0" applyBorder="1" applyAlignment="1" applyProtection="true">
      <alignment horizontal="left" vertical="center" textRotation="0" wrapText="true" shrinkToFit="false"/>
      <protection locked="false"/>
    </xf>
    <xf xfId="0" fontId="0" numFmtId="0" fillId="2" borderId="0" applyFont="0" applyNumberFormat="0" applyFill="0" applyBorder="0" applyAlignment="0" applyProtection="true">
      <alignment horizontal="general" vertical="bottom" textRotation="0" wrapText="false" shrinkToFit="false"/>
      <protection hidden="true"/>
    </xf>
    <xf xfId="0" fontId="7" numFmtId="0" fillId="2" borderId="0" applyFont="1" applyNumberFormat="0" applyFill="0" applyBorder="0" applyAlignment="1" applyProtection="true">
      <alignment horizontal="left" vertical="top" textRotation="0" wrapText="false" shrinkToFit="false"/>
      <protection hidden="true"/>
    </xf>
    <xf xfId="0" fontId="0" numFmtId="0" fillId="2" borderId="0" applyFont="0" applyNumberFormat="0" applyFill="0" applyBorder="0" applyAlignment="1">
      <alignment horizontal="center" vertical="bottom" textRotation="0" wrapText="false" shrinkToFit="false"/>
    </xf>
    <xf xfId="0" fontId="8" numFmtId="0" fillId="2" borderId="1" applyFont="1" applyNumberFormat="0" applyFill="0" applyBorder="1" applyAlignment="1" applyProtection="true">
      <alignment horizontal="left" vertical="top" textRotation="0" wrapText="true" shrinkToFit="false"/>
      <protection hidden="true"/>
    </xf>
    <xf xfId="0" fontId="8" numFmtId="0" fillId="2" borderId="1" applyFont="1" applyNumberFormat="0" applyFill="0" applyBorder="1" applyAlignment="1" applyProtection="true">
      <alignment horizontal="left" vertical="center" textRotation="0" wrapText="true" shrinkToFit="false"/>
      <protection hidden="true"/>
    </xf>
    <xf xfId="0" fontId="4" numFmtId="0" fillId="2" borderId="1" applyFont="1" applyNumberFormat="0" applyFill="0" applyBorder="1" applyAlignment="1">
      <alignment horizontal="center" vertical="bottom" textRotation="0" wrapText="true" shrinkToFit="false"/>
    </xf>
    <xf xfId="0" fontId="9" numFmtId="0" fillId="2" borderId="1" applyFont="1" applyNumberFormat="0" applyFill="0" applyBorder="1" applyAlignment="1" applyProtection="true">
      <alignment horizontal="left" vertical="top" textRotation="0" wrapText="true" shrinkToFit="false"/>
      <protection hidden="true"/>
    </xf>
    <xf xfId="0" fontId="10" numFmtId="0" fillId="2" borderId="1" applyFont="1" applyNumberFormat="0" applyFill="0" applyBorder="1" applyAlignment="1">
      <alignment horizontal="center" vertical="bottom" textRotation="0" wrapText="false" shrinkToFit="false"/>
    </xf>
    <xf xfId="0" fontId="11" numFmtId="3" fillId="3" borderId="1" applyFont="1" applyNumberFormat="1" applyFill="1" applyBorder="1" applyAlignment="1" applyProtection="true">
      <alignment horizontal="center" vertical="center" textRotation="0" wrapText="true" shrinkToFit="false"/>
      <protection hidden="true"/>
    </xf>
    <xf xfId="0" fontId="12" numFmtId="4" fillId="2" borderId="2" applyFont="1" applyNumberFormat="1" applyFill="0" applyBorder="1" applyAlignment="1" applyProtection="true">
      <alignment horizontal="center" vertical="center" textRotation="0" wrapText="true" shrinkToFit="false"/>
      <protection hidden="true"/>
    </xf>
    <xf xfId="0" fontId="12" numFmtId="4" fillId="2" borderId="3" applyFont="1" applyNumberFormat="1" applyFill="0" applyBorder="1" applyAlignment="1" applyProtection="true">
      <alignment horizontal="center" vertical="center" textRotation="0" wrapText="true" shrinkToFit="false"/>
      <protection hidden="true"/>
    </xf>
    <xf xfId="0" fontId="4" numFmtId="0" fillId="2" borderId="1" applyFont="1" applyNumberFormat="0" applyFill="0" applyBorder="1" applyAlignment="1">
      <alignment horizontal="center" vertical="center" textRotation="0" wrapText="true" shrinkToFit="false"/>
    </xf>
    <xf xfId="0" fontId="11" numFmtId="3" fillId="4" borderId="1" applyFont="1" applyNumberFormat="1" applyFill="1" applyBorder="1" applyAlignment="1" applyProtection="true">
      <alignment horizontal="center" vertical="center" textRotation="0" wrapText="true" shrinkToFit="false"/>
      <protection locked="false" hidden="true"/>
    </xf>
    <xf xfId="0" fontId="1" numFmtId="0" fillId="2" borderId="0" applyFont="1" applyNumberFormat="0" applyFill="0" applyBorder="0" applyAlignment="0" applyProtection="true">
      <alignment horizontal="general" vertical="bottom" textRotation="0" wrapText="false" shrinkToFit="false"/>
      <protection locked="false" hidden="true"/>
    </xf>
    <xf xfId="0" fontId="1" numFmtId="0" fillId="2" borderId="0" applyFont="1" applyNumberFormat="0" applyFill="0" applyBorder="0" applyAlignment="1" applyProtection="true">
      <alignment horizontal="left" vertical="center" textRotation="0" wrapText="false" shrinkToFit="false"/>
      <protection locked="false" hidden="true"/>
    </xf>
    <xf xfId="0" fontId="1" numFmtId="0" fillId="2" borderId="0" applyFont="1" applyNumberFormat="0" applyFill="0" applyBorder="0" applyAlignment="1" applyProtection="true">
      <alignment horizontal="center" vertical="center" textRotation="0" wrapText="false" shrinkToFit="false"/>
      <protection locked="false" hidden="true"/>
    </xf>
    <xf xfId="0" fontId="1" numFmtId="0" fillId="2" borderId="0" applyFont="1" applyNumberFormat="0" applyFill="0" applyBorder="0" applyAlignment="1" applyProtection="true">
      <alignment horizontal="general" vertical="center" textRotation="0" wrapText="false" shrinkToFit="false"/>
      <protection locked="false" hidden="true"/>
    </xf>
    <xf xfId="0" fontId="1" numFmtId="0" fillId="2" borderId="0" applyFont="1" applyNumberFormat="0" applyFill="0" applyBorder="0" applyAlignment="0" applyProtection="true">
      <alignment horizontal="general" vertical="bottom" textRotation="0" wrapText="false" shrinkToFit="false"/>
      <protection locked="false" hidden="true"/>
    </xf>
    <xf xfId="0" fontId="1" numFmtId="0" fillId="2" borderId="0" applyFont="1" applyNumberFormat="0" applyFill="0" applyBorder="0" applyAlignment="1" applyProtection="true">
      <alignment horizontal="center" vertical="center" textRotation="0" wrapText="false" shrinkToFit="false"/>
      <protection locked="false" hidden="true"/>
    </xf>
    <xf xfId="0" fontId="5" numFmtId="0" fillId="5" borderId="4" applyFont="1" applyNumberFormat="0" applyFill="1" applyBorder="1" applyAlignment="1" applyProtection="true">
      <alignment horizontal="left" vertical="bottom" textRotation="0" wrapText="false" shrinkToFit="false"/>
      <protection hidden="true"/>
    </xf>
    <xf xfId="0" fontId="5" numFmtId="0" fillId="5" borderId="5" applyFont="1" applyNumberFormat="0" applyFill="1" applyBorder="1" applyAlignment="1" applyProtection="true">
      <alignment horizontal="left" vertical="bottom" textRotation="0" wrapText="false" shrinkToFit="false"/>
      <protection hidden="true"/>
    </xf>
    <xf xfId="0" fontId="5" numFmtId="0" fillId="5" borderId="5" applyFont="1" applyNumberFormat="0" applyFill="1" applyBorder="1" applyAlignment="0" applyProtection="true">
      <alignment horizontal="general" vertical="bottom" textRotation="0" wrapText="false" shrinkToFit="false"/>
      <protection hidden="true"/>
    </xf>
    <xf xfId="0" fontId="11" numFmtId="3" fillId="5" borderId="1" applyFont="1" applyNumberFormat="1" applyFill="1" applyBorder="1" applyAlignment="1" applyProtection="true">
      <alignment horizontal="center" vertical="center" textRotation="0" wrapText="true" shrinkToFit="false"/>
      <protection hidden="true"/>
    </xf>
    <xf xfId="0" fontId="1" numFmtId="0" fillId="5" borderId="1" applyFont="1" applyNumberFormat="0" applyFill="1" applyBorder="1" applyAlignment="0" applyProtection="true">
      <alignment horizontal="general" vertical="bottom" textRotation="0" wrapText="false" shrinkToFit="false"/>
      <protection locked="false" hidden="true"/>
    </xf>
    <xf xfId="0" fontId="1" numFmtId="0" fillId="5" borderId="1" applyFont="1" applyNumberFormat="0" applyFill="1" applyBorder="1" applyAlignment="0" applyProtection="true">
      <alignment horizontal="general" vertical="bottom" textRotation="0" wrapText="false" shrinkToFit="false"/>
      <protection hidden="true"/>
    </xf>
    <xf xfId="0" fontId="1" numFmtId="0" fillId="3" borderId="1" applyFont="1" applyNumberFormat="0" applyFill="1" applyBorder="1" applyAlignment="0" applyProtection="true">
      <alignment horizontal="general" vertical="bottom" textRotation="0" wrapText="false" shrinkToFit="false"/>
      <protection hidden="true"/>
    </xf>
    <xf xfId="0" fontId="1" numFmtId="0" fillId="2" borderId="0" applyFont="1" applyNumberFormat="0" applyFill="0" applyBorder="0" applyAlignment="0" applyProtection="true">
      <alignment horizontal="general" vertical="bottom" textRotation="0" wrapText="false" shrinkToFit="false"/>
      <protection locked="false" hidden="true"/>
    </xf>
    <xf xfId="0" fontId="1" numFmtId="0" fillId="6" borderId="1" applyFont="1" applyNumberFormat="0" applyFill="1" applyBorder="1" applyAlignment="1" applyProtection="true">
      <alignment horizontal="center" vertical="bottom" textRotation="0" wrapText="false" shrinkToFit="false"/>
      <protection hidden="true"/>
    </xf>
    <xf xfId="0" fontId="1" numFmtId="0" fillId="6" borderId="1" applyFont="1" applyNumberFormat="0" applyFill="1" applyBorder="1" applyAlignment="0" applyProtection="true">
      <alignment horizontal="general" vertical="bottom" textRotation="0" wrapText="false" shrinkToFit="false"/>
      <protection hidden="true"/>
    </xf>
    <xf xfId="0" fontId="1" numFmtId="0" fillId="6" borderId="1" applyFont="1" applyNumberFormat="0" applyFill="1" applyBorder="1" applyAlignment="0" applyProtection="true">
      <alignment horizontal="general" vertical="bottom" textRotation="0" wrapText="false" shrinkToFit="false"/>
      <protection hidden="true"/>
    </xf>
    <xf xfId="0" fontId="1" numFmtId="0" fillId="6" borderId="1" applyFont="1" applyNumberFormat="0" applyFill="1" applyBorder="1" applyAlignment="0" applyProtection="true">
      <alignment horizontal="general" vertical="bottom" textRotation="0" wrapText="false" shrinkToFit="false"/>
      <protection locked="false" hidden="true"/>
    </xf>
    <xf xfId="0" fontId="11" numFmtId="0" fillId="2" borderId="0" applyFont="1" applyNumberFormat="0" applyFill="0" applyBorder="0" applyAlignment="0" applyProtection="true">
      <alignment horizontal="general" vertical="bottom" textRotation="0" wrapText="false" shrinkToFit="false"/>
      <protection locked="false" hidden="true"/>
    </xf>
    <xf xfId="0" fontId="1" numFmtId="0" fillId="2" borderId="1" applyFont="1" applyNumberFormat="0" applyFill="0" applyBorder="1" applyAlignment="1" applyProtection="true">
      <alignment horizontal="center" vertical="center" textRotation="0" wrapText="false" shrinkToFit="false"/>
      <protection hidden="true"/>
    </xf>
    <xf xfId="0" fontId="1" numFmtId="0" fillId="2" borderId="1" applyFont="1" applyNumberFormat="0" applyFill="0" applyBorder="1" applyAlignment="1" applyProtection="true">
      <alignment horizontal="general" vertical="top" textRotation="0" wrapText="true" shrinkToFit="false"/>
      <protection hidden="true"/>
    </xf>
    <xf xfId="0" fontId="1" numFmtId="0" fillId="2" borderId="1" applyFont="1" applyNumberFormat="0" applyFill="0" applyBorder="1" applyAlignment="1" applyProtection="true">
      <alignment horizontal="general" vertical="center" textRotation="0" wrapText="true" shrinkToFit="false"/>
      <protection hidden="true"/>
    </xf>
    <xf xfId="0" fontId="1" numFmtId="0" fillId="7" borderId="1" applyFont="1" applyNumberFormat="0" applyFill="1" applyBorder="1" applyAlignment="1" applyProtection="true">
      <alignment horizontal="left" vertical="center" textRotation="0" wrapText="true" shrinkToFit="false"/>
      <protection hidden="true"/>
    </xf>
    <xf xfId="0" fontId="13" numFmtId="0" fillId="7" borderId="1" applyFont="1" applyNumberFormat="0" applyFill="1" applyBorder="1" applyAlignment="1" applyProtection="true">
      <alignment horizontal="left" vertical="center" textRotation="0" wrapText="true" shrinkToFit="false"/>
      <protection hidden="true"/>
    </xf>
    <xf xfId="0" fontId="11" numFmtId="0" fillId="7" borderId="0" applyFont="1" applyNumberFormat="0" applyFill="1" applyBorder="0" applyAlignment="0" applyProtection="true">
      <alignment horizontal="general" vertical="bottom" textRotation="0" wrapText="false" shrinkToFit="false"/>
      <protection locked="false" hidden="true"/>
    </xf>
    <xf xfId="0" fontId="1" numFmtId="3" fillId="8" borderId="6" applyFont="1" applyNumberFormat="1" applyFill="1" applyBorder="1" applyAlignment="0" applyProtection="true">
      <alignment horizontal="general" vertical="bottom" textRotation="0" wrapText="false" shrinkToFit="false"/>
      <protection hidden="true"/>
    </xf>
    <xf xfId="0" fontId="1" numFmtId="4" fillId="8" borderId="6" applyFont="1" applyNumberFormat="1" applyFill="1" applyBorder="1" applyAlignment="0" applyProtection="true">
      <alignment horizontal="general" vertical="bottom" textRotation="0" wrapText="false" shrinkToFit="false"/>
      <protection hidden="true"/>
    </xf>
    <xf xfId="0" fontId="1" numFmtId="0" fillId="2" borderId="0" applyFont="1" applyNumberFormat="0" applyFill="0" applyBorder="0" applyAlignment="1" applyProtection="true">
      <alignment horizontal="left" vertical="center" textRotation="0" wrapText="false" shrinkToFit="false"/>
      <protection locked="false" hidden="true"/>
    </xf>
    <xf xfId="0" fontId="1" numFmtId="0" fillId="2" borderId="0" applyFont="1" applyNumberFormat="0" applyFill="0" applyBorder="0" applyAlignment="1" applyProtection="true">
      <alignment horizontal="general" vertical="center" textRotation="0" wrapText="false" shrinkToFit="false"/>
      <protection locked="false" hidden="true"/>
    </xf>
    <xf xfId="0" fontId="1" numFmtId="0" fillId="2" borderId="0" applyFont="1" applyNumberFormat="0" applyFill="0" applyBorder="0" applyAlignment="1" applyProtection="true">
      <alignment horizontal="general" vertical="top" textRotation="0" wrapText="false" shrinkToFit="false"/>
      <protection locked="false" hidden="true"/>
    </xf>
    <xf xfId="0" fontId="14" numFmtId="0" fillId="9" borderId="4" applyFont="1" applyNumberFormat="0" applyFill="1" applyBorder="1" applyAlignment="1" applyProtection="true">
      <alignment horizontal="center" vertical="center" textRotation="0" wrapText="true" shrinkToFit="false"/>
      <protection hidden="true"/>
    </xf>
    <xf xfId="0" fontId="0" numFmtId="0" fillId="2" borderId="0" applyFont="0" applyNumberFormat="0" applyFill="0" applyBorder="0" applyAlignment="1">
      <alignment horizontal="center" vertical="bottom" textRotation="0" wrapText="false" shrinkToFit="false"/>
    </xf>
    <xf xfId="0" fontId="5" numFmtId="0" fillId="2" borderId="7" applyFont="1" applyNumberFormat="0" applyFill="0" applyBorder="1" applyAlignment="1" applyProtection="true">
      <alignment horizontal="left" vertical="bottom" textRotation="0" wrapText="true" shrinkToFit="false"/>
      <protection locked="false" hidden="true"/>
    </xf>
    <xf xfId="0" fontId="15" numFmtId="0" fillId="2" borderId="1" applyFont="1" applyNumberFormat="0" applyFill="0" applyBorder="1" applyAlignment="1" applyProtection="true">
      <alignment horizontal="center" vertical="center" textRotation="0" wrapText="true" shrinkToFit="false"/>
      <protection locked="false"/>
    </xf>
    <xf xfId="0" fontId="5" numFmtId="0" fillId="2" borderId="7" applyFont="1" applyNumberFormat="0" applyFill="0" applyBorder="1" applyAlignment="1" applyProtection="true">
      <alignment horizontal="general" vertical="bottom" textRotation="0" wrapText="true" shrinkToFit="false"/>
      <protection locked="false" hidden="true"/>
    </xf>
    <xf xfId="0" fontId="0" numFmtId="164" fillId="2" borderId="0" applyFont="0" applyNumberFormat="1" applyFill="0" applyBorder="0" applyAlignment="0">
      <alignment horizontal="general" vertical="bottom" textRotation="0" wrapText="false" shrinkToFit="false"/>
    </xf>
    <xf xfId="0" fontId="16" numFmtId="0" fillId="2" borderId="0" applyFont="1" applyNumberFormat="0" applyFill="0" applyBorder="0" applyAlignment="0">
      <alignment horizontal="general" vertical="bottom" textRotation="0" wrapText="false" shrinkToFit="false"/>
    </xf>
    <xf xfId="0" fontId="16" numFmtId="0" fillId="2" borderId="0" applyFont="1" applyNumberFormat="0" applyFill="0" applyBorder="0" applyAlignment="0">
      <alignment horizontal="general" vertical="bottom" textRotation="0" wrapText="false" shrinkToFit="false"/>
    </xf>
    <xf xfId="0" fontId="17" numFmtId="0" fillId="2" borderId="0" applyFont="1" applyNumberFormat="0" applyFill="0" applyBorder="0" applyAlignment="0">
      <alignment horizontal="general" vertical="bottom" textRotation="0" wrapText="false" shrinkToFit="false"/>
    </xf>
    <xf xfId="0" fontId="16" numFmtId="165" fillId="2" borderId="0" applyFont="1" applyNumberFormat="1" applyFill="0" applyBorder="0" applyAlignment="0">
      <alignment horizontal="general" vertical="bottom" textRotation="0" wrapText="false" shrinkToFit="false"/>
    </xf>
    <xf xfId="0" fontId="18" numFmtId="0" fillId="2" borderId="0" applyFont="1" applyNumberFormat="0" applyFill="0" applyBorder="0" applyAlignment="0">
      <alignment horizontal="general" vertical="bottom" textRotation="0" wrapText="false" shrinkToFit="false"/>
    </xf>
    <xf xfId="0" fontId="16" numFmtId="164" fillId="2" borderId="0" applyFont="1" applyNumberFormat="1" applyFill="0" applyBorder="0" applyAlignment="0">
      <alignment horizontal="general" vertical="bottom" textRotation="0" wrapText="false" shrinkToFit="false"/>
    </xf>
    <xf xfId="0" fontId="11" numFmtId="0" fillId="2" borderId="0" applyFont="1" applyNumberFormat="0" applyFill="0" applyBorder="0" applyAlignment="1" applyProtection="true">
      <alignment horizontal="general" vertical="center" textRotation="0" wrapText="true" shrinkToFit="false"/>
      <protection hidden="true"/>
    </xf>
    <xf xfId="0" fontId="0" numFmtId="0" fillId="2" borderId="0" applyFont="0" applyNumberFormat="0" applyFill="0" applyBorder="0" applyAlignment="0">
      <alignment horizontal="general" vertical="bottom" textRotation="0" wrapText="false" shrinkToFit="false"/>
    </xf>
    <xf xfId="0" fontId="19" numFmtId="0" fillId="2" borderId="0" applyFont="1" applyNumberFormat="0" applyFill="0" applyBorder="0" applyAlignment="0" applyProtection="true">
      <alignment horizontal="general" vertical="bottom" textRotation="0" wrapText="false" shrinkToFit="false"/>
      <protection hidden="true"/>
    </xf>
    <xf xfId="0" fontId="20" numFmtId="0" fillId="2" borderId="7" applyFont="1" applyNumberFormat="0" applyFill="0" applyBorder="1" applyAlignment="1" applyProtection="true">
      <alignment horizontal="general" vertical="top" textRotation="0" wrapText="true" shrinkToFit="false"/>
      <protection hidden="true"/>
    </xf>
    <xf xfId="0" fontId="19" numFmtId="0" fillId="2" borderId="0" applyFont="1" applyNumberFormat="0" applyFill="0" applyBorder="0" applyAlignment="1" applyProtection="true">
      <alignment horizontal="general" vertical="top" textRotation="0" wrapText="false" shrinkToFit="false"/>
      <protection hidden="true"/>
    </xf>
    <xf xfId="0" fontId="19" numFmtId="0" fillId="2" borderId="0" applyFont="1" applyNumberFormat="0" applyFill="0" applyBorder="0" applyAlignment="1" applyProtection="true">
      <alignment horizontal="left" vertical="top" textRotation="0" wrapText="true" shrinkToFit="false"/>
      <protection hidden="true"/>
    </xf>
    <xf xfId="0" fontId="19" numFmtId="49" fillId="2" borderId="0" applyFont="1" applyNumberFormat="1" applyFill="0" applyBorder="0" applyAlignment="1" applyProtection="true">
      <alignment horizontal="left" vertical="top" textRotation="0" wrapText="true" shrinkToFit="false"/>
      <protection hidden="true"/>
    </xf>
    <xf xfId="0" fontId="21" numFmtId="166" fillId="2" borderId="0" applyFont="1" applyNumberFormat="1" applyFill="0" applyBorder="0" applyAlignment="1" applyProtection="true">
      <alignment horizontal="general" vertical="top" textRotation="0" wrapText="true" shrinkToFit="false"/>
      <protection hidden="true"/>
    </xf>
    <xf xfId="0" fontId="21" numFmtId="166" fillId="2" borderId="0" applyFont="1" applyNumberFormat="1" applyFill="0" applyBorder="0" applyAlignment="1" applyProtection="true">
      <alignment horizontal="center" vertical="top" textRotation="0" wrapText="true" shrinkToFit="false"/>
      <protection hidden="true"/>
    </xf>
    <xf xfId="0" fontId="22" numFmtId="0" fillId="2" borderId="0" applyFont="1" applyNumberFormat="0" applyFill="0" applyBorder="0" applyAlignment="0" applyProtection="true">
      <alignment horizontal="general" vertical="bottom" textRotation="0" wrapText="false" shrinkToFit="false"/>
      <protection hidden="true"/>
    </xf>
    <xf xfId="0" fontId="14" numFmtId="0" fillId="2" borderId="0" applyFont="1" applyNumberFormat="0" applyFill="0" applyBorder="0" applyAlignment="0" applyProtection="true">
      <alignment horizontal="general" vertical="bottom" textRotation="0" wrapText="false" shrinkToFit="false"/>
      <protection hidden="true"/>
    </xf>
    <xf xfId="0" fontId="1" numFmtId="0" fillId="2" borderId="0" applyFont="1" applyNumberFormat="0" applyFill="0" applyBorder="0" applyAlignment="1">
      <alignment horizontal="left" vertical="top" textRotation="0" wrapText="true" shrinkToFit="false"/>
    </xf>
    <xf xfId="0" fontId="20" numFmtId="166" fillId="2" borderId="0" applyFont="1" applyNumberFormat="1" applyFill="0" applyBorder="0" applyAlignment="1">
      <alignment horizontal="general" vertical="top" textRotation="0" wrapText="true" shrinkToFit="false"/>
    </xf>
    <xf xfId="0" fontId="0" numFmtId="0" fillId="2" borderId="0" applyFont="0" applyNumberFormat="0" applyFill="0" applyBorder="0" applyAlignment="1">
      <alignment horizontal="general" vertical="top" textRotation="0" wrapText="false" shrinkToFit="false"/>
    </xf>
    <xf xfId="0" fontId="20" numFmtId="166" fillId="2" borderId="0" applyFont="1" applyNumberFormat="1" applyFill="0" applyBorder="0" applyAlignment="1">
      <alignment horizontal="center" vertical="top" textRotation="0" wrapText="true" shrinkToFit="false"/>
    </xf>
    <xf xfId="0" fontId="20" numFmtId="0" fillId="2" borderId="0" applyFont="1" applyNumberFormat="0" applyFill="0" applyBorder="0" applyAlignment="1">
      <alignment horizontal="general" vertical="top" textRotation="0" wrapText="true" shrinkToFit="false"/>
    </xf>
    <xf xfId="0" fontId="19" numFmtId="0" fillId="2" borderId="0" applyFont="1" applyNumberFormat="0" applyFill="0" applyBorder="0" applyAlignment="1">
      <alignment horizontal="general" vertical="top" textRotation="0" wrapText="true" shrinkToFit="false"/>
    </xf>
    <xf xfId="0" fontId="19" numFmtId="0" fillId="2" borderId="0" applyFont="1" applyNumberFormat="0" applyFill="0" applyBorder="0" applyAlignment="1">
      <alignment horizontal="general" vertical="top" textRotation="0" wrapText="true" shrinkToFit="false"/>
    </xf>
    <xf xfId="0" fontId="0" numFmtId="0" fillId="2" borderId="0" applyFont="0" applyNumberFormat="0" applyFill="0" applyBorder="0" applyAlignment="0" applyProtection="true">
      <alignment horizontal="general" vertical="bottom" textRotation="0" wrapText="false" shrinkToFit="false"/>
      <protection hidden="true"/>
    </xf>
    <xf xfId="0" fontId="11" numFmtId="0" fillId="2" borderId="0" applyFont="1" applyNumberFormat="0" applyFill="0" applyBorder="0" applyAlignment="1" applyProtection="true">
      <alignment horizontal="left" vertical="center" textRotation="0" wrapText="false" shrinkToFit="false"/>
      <protection hidden="true"/>
    </xf>
    <xf xfId="0" fontId="0" numFmtId="0" fillId="2" borderId="0" applyFont="0" applyNumberFormat="0" applyFill="0" applyBorder="0" applyAlignment="0" applyProtection="true">
      <alignment horizontal="general" vertical="bottom" textRotation="0" wrapText="false" shrinkToFit="false"/>
      <protection hidden="true"/>
    </xf>
    <xf xfId="0" fontId="23" numFmtId="0" fillId="2" borderId="0" applyFont="1" applyNumberFormat="0" applyFill="0" applyBorder="0" applyAlignment="1" applyProtection="true">
      <alignment horizontal="left" vertical="top" textRotation="0" wrapText="true" shrinkToFit="false"/>
      <protection hidden="true"/>
    </xf>
    <xf xfId="0" fontId="1" numFmtId="0" fillId="2" borderId="0" applyFont="1" applyNumberFormat="0" applyFill="0" applyBorder="0" applyAlignment="1" applyProtection="true">
      <alignment horizontal="general" vertical="top" textRotation="0" wrapText="true" shrinkToFit="false"/>
      <protection hidden="true"/>
    </xf>
    <xf xfId="0" fontId="23" numFmtId="49" fillId="2" borderId="0" applyFont="1" applyNumberFormat="1" applyFill="0" applyBorder="0" applyAlignment="1" applyProtection="true">
      <alignment horizontal="left" vertical="top" textRotation="0" wrapText="true" shrinkToFit="false"/>
      <protection hidden="true"/>
    </xf>
    <xf xfId="0" fontId="23" numFmtId="49" fillId="2" borderId="0" applyFont="1" applyNumberFormat="1" applyFill="0" applyBorder="0" applyAlignment="1" applyProtection="true">
      <alignment horizontal="general" vertical="top" textRotation="0" wrapText="true" shrinkToFit="false"/>
      <protection hidden="true"/>
    </xf>
    <xf xfId="0" fontId="24" numFmtId="49" fillId="2" borderId="0" applyFont="1" applyNumberFormat="1" applyFill="0" applyBorder="0" applyAlignment="1">
      <alignment horizontal="left" vertical="center" textRotation="0" wrapText="false" shrinkToFit="false"/>
    </xf>
    <xf xfId="0" fontId="25" numFmtId="49" fillId="2" borderId="0" applyFont="1" applyNumberFormat="1" applyFill="0" applyBorder="0" applyAlignment="1" applyProtection="true">
      <alignment horizontal="general" vertical="top" textRotation="0" wrapText="false" shrinkToFit="false"/>
      <protection hidden="true"/>
    </xf>
    <xf xfId="0" fontId="0" numFmtId="0" fillId="2" borderId="0" applyFont="0" applyNumberFormat="0" applyFill="0" applyBorder="0" applyAlignment="1" applyProtection="true">
      <alignment horizontal="left" vertical="center" textRotation="0" wrapText="false" shrinkToFit="false"/>
      <protection hidden="true"/>
    </xf>
    <xf xfId="0" fontId="0" numFmtId="0" fillId="2" borderId="0" applyFont="0" applyNumberFormat="0" applyFill="0" applyBorder="0" applyAlignment="1" applyProtection="true">
      <alignment horizontal="left" vertical="center" textRotation="0" wrapText="false" shrinkToFit="false"/>
      <protection hidden="true"/>
    </xf>
    <xf xfId="0" fontId="23" numFmtId="49" fillId="2" borderId="0" applyFont="1" applyNumberFormat="1" applyFill="0" applyBorder="0" applyAlignment="1" applyProtection="true">
      <alignment horizontal="left" vertical="top" textRotation="0" wrapText="false" shrinkToFit="false"/>
      <protection hidden="true"/>
    </xf>
    <xf xfId="0" fontId="26" numFmtId="0" fillId="2" borderId="0" applyFont="1" applyNumberFormat="0" applyFill="0" applyBorder="0" applyAlignment="0" applyProtection="true">
      <alignment horizontal="general" vertical="bottom" textRotation="0" wrapText="false" shrinkToFit="false"/>
      <protection hidden="true"/>
    </xf>
    <xf xfId="0" fontId="1" numFmtId="0" fillId="2" borderId="0" applyFont="1" applyNumberFormat="0" applyFill="0" applyBorder="0" applyAlignment="0" applyProtection="true">
      <alignment horizontal="general" vertical="bottom" textRotation="0" wrapText="false" shrinkToFit="false"/>
      <protection hidden="true"/>
    </xf>
    <xf xfId="0" fontId="0" numFmtId="0" fillId="2" borderId="0" applyFont="0" applyNumberFormat="0" applyFill="0" applyBorder="0" applyAlignment="1" applyProtection="true">
      <alignment horizontal="general" vertical="top" textRotation="0" wrapText="false" shrinkToFit="false"/>
      <protection hidden="true"/>
    </xf>
    <xf xfId="0" fontId="0" numFmtId="0" fillId="2" borderId="0" applyFont="0" applyNumberFormat="0" applyFill="0" applyBorder="0" applyAlignment="0" applyProtection="true">
      <alignment horizontal="general" vertical="bottom" textRotation="0" wrapText="false" shrinkToFit="false"/>
      <protection hidden="true"/>
    </xf>
    <xf xfId="0" fontId="1" numFmtId="0" fillId="2" borderId="0" applyFont="1" applyNumberFormat="0" applyFill="0" applyBorder="0" applyAlignment="1" applyProtection="true">
      <alignment horizontal="justify" vertical="bottom" textRotation="0" wrapText="false" shrinkToFit="false"/>
      <protection hidden="true"/>
    </xf>
    <xf xfId="0" fontId="1" numFmtId="0" fillId="2" borderId="0" applyFont="1" applyNumberFormat="0" applyFill="0" applyBorder="0" applyAlignment="1" applyProtection="true">
      <alignment horizontal="left" vertical="center" textRotation="0" wrapText="true" shrinkToFit="false"/>
      <protection hidden="true"/>
    </xf>
    <xf xfId="0" fontId="1" numFmtId="0" fillId="2" borderId="0" applyFont="1" applyNumberFormat="0" applyFill="0" applyBorder="0" applyAlignment="1">
      <alignment horizontal="left" vertical="center" textRotation="0" wrapText="true" shrinkToFit="false"/>
    </xf>
    <xf xfId="0" fontId="1" numFmtId="0" fillId="2" borderId="0" applyFont="1" applyNumberFormat="0" applyFill="0" applyBorder="0" applyAlignment="1">
      <alignment horizontal="left" vertical="center" textRotation="0" wrapText="false" shrinkToFit="false"/>
    </xf>
    <xf xfId="0" fontId="4" numFmtId="0" fillId="2" borderId="1" applyFont="1" applyNumberFormat="0" applyFill="0" applyBorder="1" applyAlignment="1">
      <alignment horizontal="center" vertical="top" textRotation="0" wrapText="true" shrinkToFit="false"/>
    </xf>
    <xf xfId="0" fontId="1" numFmtId="0" fillId="2" borderId="7" applyFont="1" applyNumberFormat="0" applyFill="0" applyBorder="1" applyAlignment="1" applyProtection="true">
      <alignment horizontal="center" vertical="bottom" textRotation="0" wrapText="false" shrinkToFit="false"/>
      <protection hidden="true"/>
    </xf>
    <xf xfId="0" fontId="11" numFmtId="0" fillId="7" borderId="6" applyFont="1" applyNumberFormat="0" applyFill="1" applyBorder="1" applyAlignment="1" applyProtection="true">
      <alignment horizontal="center" vertical="center" textRotation="0" wrapText="true" shrinkToFit="false"/>
      <protection hidden="true"/>
    </xf>
    <xf xfId="0" fontId="27" numFmtId="0" fillId="7" borderId="1" applyFont="1" applyNumberFormat="0" applyFill="1" applyBorder="1" applyAlignment="1" applyProtection="true">
      <alignment horizontal="left" vertical="center" textRotation="0" wrapText="false" shrinkToFit="false"/>
      <protection hidden="true"/>
    </xf>
    <xf xfId="0" fontId="27" numFmtId="0" fillId="7" borderId="1" applyFont="1" applyNumberFormat="0" applyFill="1" applyBorder="1" applyAlignment="1" applyProtection="true">
      <alignment horizontal="left" vertical="top" textRotation="0" wrapText="true" shrinkToFit="false"/>
      <protection hidden="true"/>
    </xf>
    <xf xfId="0" fontId="27" numFmtId="0" fillId="7" borderId="1" applyFont="1" applyNumberFormat="0" applyFill="1" applyBorder="1" applyAlignment="1" applyProtection="true">
      <alignment horizontal="center" vertical="center" textRotation="0" wrapText="false" shrinkToFit="false"/>
      <protection hidden="true"/>
    </xf>
    <xf xfId="0" fontId="13" numFmtId="0" fillId="7" borderId="1" applyFont="1" applyNumberFormat="0" applyFill="1" applyBorder="1" applyAlignment="1" applyProtection="true">
      <alignment horizontal="center" vertical="center" textRotation="0" wrapText="false" shrinkToFit="false"/>
      <protection hidden="true"/>
    </xf>
    <xf xfId="0" fontId="28" numFmtId="167" fillId="2" borderId="4" applyFont="1" applyNumberFormat="1" applyFill="0" applyBorder="1" applyAlignment="1" applyProtection="true">
      <alignment horizontal="center" vertical="center" textRotation="0" wrapText="true" shrinkToFit="false"/>
      <protection hidden="true"/>
    </xf>
    <xf xfId="0" fontId="28" numFmtId="165" fillId="2" borderId="1" applyFont="1" applyNumberFormat="1" applyFill="0" applyBorder="1" applyAlignment="1" applyProtection="true">
      <alignment horizontal="general" vertical="center" textRotation="0" wrapText="true" shrinkToFit="false"/>
      <protection hidden="true"/>
    </xf>
    <xf xfId="0" fontId="13" numFmtId="0" fillId="2" borderId="1" applyFont="1" applyNumberFormat="0" applyFill="0" applyBorder="1" applyAlignment="1" applyProtection="true">
      <alignment horizontal="left" vertical="top" textRotation="0" wrapText="true" shrinkToFit="false"/>
      <protection hidden="true"/>
    </xf>
    <xf xfId="0" fontId="29" numFmtId="0" fillId="7" borderId="1" applyFont="1" applyNumberFormat="0" applyFill="1" applyBorder="1" applyAlignment="1" applyProtection="true">
      <alignment horizontal="left" vertical="center" textRotation="0" wrapText="false" shrinkToFit="false"/>
      <protection hidden="true"/>
    </xf>
    <xf xfId="0" fontId="30" numFmtId="0" fillId="2" borderId="0" applyFont="1" applyNumberFormat="0" applyFill="0" applyBorder="0" applyAlignment="1" applyProtection="true">
      <alignment horizontal="left" vertical="center" textRotation="0" wrapText="false" shrinkToFit="false"/>
      <protection hidden="true"/>
    </xf>
    <xf xfId="0" fontId="31" numFmtId="0" fillId="2" borderId="0" applyFont="1" applyNumberFormat="0" applyFill="0" applyBorder="0" applyAlignment="1" applyProtection="true">
      <alignment horizontal="left" vertical="bottom" textRotation="0" wrapText="false" shrinkToFit="false"/>
      <protection hidden="true"/>
    </xf>
    <xf xfId="0" fontId="30" numFmtId="0" fillId="2" borderId="0" applyFont="1" applyNumberFormat="0" applyFill="0" applyBorder="0" applyAlignment="1" applyProtection="true">
      <alignment horizontal="left" vertical="bottom" textRotation="0" wrapText="false" shrinkToFit="false"/>
      <protection hidden="true"/>
    </xf>
    <xf xfId="0" fontId="28" numFmtId="0" fillId="2" borderId="1" applyFont="1" applyNumberFormat="0" applyFill="0" applyBorder="1" applyAlignment="1" applyProtection="true">
      <alignment horizontal="center" vertical="bottom" textRotation="0" wrapText="false" shrinkToFit="false"/>
      <protection hidden="true"/>
    </xf>
    <xf xfId="0" fontId="30" numFmtId="165" fillId="2" borderId="1" applyFont="1" applyNumberFormat="1" applyFill="0" applyBorder="1" applyAlignment="1" applyProtection="true">
      <alignment horizontal="left" vertical="bottom" textRotation="0" wrapText="false" shrinkToFit="false"/>
      <protection hidden="true"/>
    </xf>
    <xf xfId="0" fontId="18" numFmtId="0" fillId="2" borderId="0" applyFont="1" applyNumberFormat="0" applyFill="0" applyBorder="0" applyAlignment="1" applyProtection="true">
      <alignment horizontal="general" vertical="top" textRotation="0" wrapText="true" shrinkToFit="false"/>
      <protection hidden="true"/>
    </xf>
    <xf xfId="0" fontId="18" numFmtId="0" fillId="2" borderId="8" applyFont="1" applyNumberFormat="0" applyFill="0" applyBorder="1" applyAlignment="1" applyProtection="true">
      <alignment horizontal="general" vertical="top" textRotation="0" wrapText="true" shrinkToFit="false"/>
      <protection hidden="true"/>
    </xf>
    <xf xfId="0" fontId="30" numFmtId="0" fillId="2" borderId="0" applyFont="1" applyNumberFormat="0" applyFill="0" applyBorder="0" applyAlignment="1" applyProtection="true">
      <alignment horizontal="left" vertical="bottom" textRotation="0" wrapText="false" shrinkToFit="false"/>
      <protection hidden="true"/>
    </xf>
    <xf xfId="0" fontId="18" numFmtId="2" fillId="2" borderId="0" applyFont="1" applyNumberFormat="1" applyFill="0" applyBorder="0" applyAlignment="0" applyProtection="true">
      <alignment horizontal="general" vertical="bottom" textRotation="0" wrapText="false" shrinkToFit="false"/>
      <protection hidden="true"/>
    </xf>
    <xf xfId="0" fontId="18" numFmtId="168" fillId="2" borderId="0" applyFont="1" applyNumberFormat="1" applyFill="0" applyBorder="0" applyAlignment="0" applyProtection="true">
      <alignment horizontal="general" vertical="bottom" textRotation="0" wrapText="false" shrinkToFit="false"/>
      <protection hidden="true"/>
    </xf>
    <xf xfId="0" fontId="0" numFmtId="165" fillId="2" borderId="0" applyFont="0" applyNumberFormat="1" applyFill="0" applyBorder="0" applyAlignment="0" applyProtection="true">
      <alignment horizontal="general" vertical="bottom" textRotation="0" wrapText="false" shrinkToFit="false"/>
      <protection hidden="true"/>
    </xf>
    <xf xfId="0" fontId="32" numFmtId="165" fillId="7" borderId="0" applyFont="1" applyNumberFormat="1" applyFill="1" applyBorder="0" applyAlignment="1" applyProtection="true">
      <alignment horizontal="right" vertical="center" textRotation="0" wrapText="true" shrinkToFit="false"/>
      <protection hidden="true"/>
    </xf>
    <xf xfId="0" fontId="33" numFmtId="0" fillId="2" borderId="0" applyFont="1" applyNumberFormat="0" applyFill="0" applyBorder="0" applyAlignment="0" applyProtection="true">
      <alignment horizontal="general" vertical="bottom" textRotation="0" wrapText="false" shrinkToFit="false"/>
      <protection hidden="true"/>
    </xf>
    <xf xfId="0" fontId="34" numFmtId="0" fillId="2" borderId="0" applyFont="1" applyNumberFormat="0" applyFill="0" applyBorder="0" applyAlignment="1" applyProtection="true">
      <alignment horizontal="left" vertical="top" textRotation="0" wrapText="true" shrinkToFit="false"/>
      <protection hidden="true"/>
    </xf>
    <xf xfId="0" fontId="35" numFmtId="0" fillId="2" borderId="0" applyFont="1" applyNumberFormat="0" applyFill="0" applyBorder="0" applyAlignment="1" applyProtection="true">
      <alignment horizontal="left" vertical="center" textRotation="0" wrapText="false" shrinkToFit="false"/>
      <protection hidden="true"/>
    </xf>
    <xf xfId="0" fontId="36" numFmtId="0" fillId="2" borderId="0" applyFont="1" applyNumberFormat="0" applyFill="0" applyBorder="0" applyAlignment="1" applyProtection="true">
      <alignment horizontal="left" vertical="center" textRotation="0" wrapText="true" shrinkToFit="false"/>
      <protection hidden="true"/>
    </xf>
    <xf xfId="0" fontId="35" numFmtId="49" fillId="2" borderId="0" applyFont="1" applyNumberFormat="1" applyFill="0" applyBorder="0" applyAlignment="1" applyProtection="true">
      <alignment horizontal="left" vertical="center" textRotation="0" wrapText="false" shrinkToFit="false"/>
      <protection hidden="true"/>
    </xf>
    <xf xfId="0" fontId="16" numFmtId="0" fillId="2" borderId="0" applyFont="1" applyNumberFormat="0" applyFill="0" applyBorder="0" applyAlignment="0" applyProtection="true">
      <alignment horizontal="general" vertical="bottom" textRotation="0" wrapText="false" shrinkToFit="false"/>
      <protection hidden="true"/>
    </xf>
    <xf xfId="0" fontId="37" numFmtId="0" fillId="2" borderId="0" applyFont="1" applyNumberFormat="0" applyFill="0" applyBorder="0" applyAlignment="1" applyProtection="true">
      <alignment horizontal="general" vertical="top" textRotation="0" wrapText="false" shrinkToFit="false"/>
      <protection hidden="true"/>
    </xf>
    <xf xfId="0" fontId="38" numFmtId="0" fillId="2" borderId="0" applyFont="1" applyNumberFormat="0" applyFill="0" applyBorder="0" applyAlignment="1" applyProtection="true">
      <alignment horizontal="general" vertical="top" textRotation="0" wrapText="false" shrinkToFit="false"/>
      <protection hidden="true"/>
    </xf>
    <xf xfId="0" fontId="16" numFmtId="0" fillId="2" borderId="0" applyFont="1" applyNumberFormat="0" applyFill="0" applyBorder="0" applyAlignment="0" applyProtection="true">
      <alignment horizontal="general" vertical="bottom" textRotation="0" wrapText="false" shrinkToFit="false"/>
      <protection hidden="true"/>
    </xf>
    <xf xfId="0" fontId="16" numFmtId="0" fillId="2" borderId="0" applyFont="1" applyNumberFormat="0" applyFill="0" applyBorder="0" applyAlignment="1" applyProtection="true">
      <alignment horizontal="general" vertical="top" textRotation="0" wrapText="false" shrinkToFit="false"/>
      <protection hidden="true"/>
    </xf>
    <xf xfId="0" fontId="35" numFmtId="0" fillId="2" borderId="0" applyFont="1" applyNumberFormat="0" applyFill="0" applyBorder="0" applyAlignment="1" applyProtection="true">
      <alignment horizontal="general" vertical="top" textRotation="0" wrapText="false" shrinkToFit="false"/>
      <protection hidden="true"/>
    </xf>
    <xf xfId="0" fontId="16" numFmtId="0" fillId="2" borderId="0" applyFont="1" applyNumberFormat="0" applyFill="0" applyBorder="0" applyAlignment="0" applyProtection="true">
      <alignment horizontal="general" vertical="bottom" textRotation="0" wrapText="false" shrinkToFit="false"/>
      <protection hidden="true"/>
    </xf>
    <xf xfId="0" fontId="16" numFmtId="0" fillId="2" borderId="0" applyFont="1" applyNumberFormat="0" applyFill="0" applyBorder="0" applyAlignment="0" applyProtection="true">
      <alignment horizontal="general" vertical="bottom" textRotation="0" wrapText="false" shrinkToFit="false"/>
      <protection hidden="true"/>
    </xf>
    <xf xfId="0" fontId="21" numFmtId="165" fillId="2" borderId="0" applyFont="1" applyNumberFormat="1" applyFill="0" applyBorder="0" applyAlignment="1" applyProtection="true">
      <alignment horizontal="general" vertical="top" textRotation="0" wrapText="true" shrinkToFit="false"/>
      <protection hidden="true"/>
    </xf>
    <xf xfId="0" fontId="0" numFmtId="0" fillId="2" borderId="0" applyFont="0" applyNumberFormat="0" applyFill="0" applyBorder="0" applyAlignment="0">
      <alignment horizontal="general" vertical="bottom" textRotation="0" wrapText="false" shrinkToFit="false"/>
    </xf>
    <xf xfId="0" fontId="1" numFmtId="0" fillId="2" borderId="0" applyFont="1" applyNumberFormat="0" applyFill="0" applyBorder="0" applyAlignment="1" applyProtection="true">
      <alignment horizontal="left" vertical="center" textRotation="0" wrapText="true" shrinkToFit="false"/>
      <protection hidden="true"/>
    </xf>
    <xf xfId="0" fontId="1" numFmtId="0" fillId="2" borderId="0" applyFont="1" applyNumberFormat="0" applyFill="0" applyBorder="0" applyAlignment="1" applyProtection="true">
      <alignment horizontal="general" vertical="top" textRotation="0" wrapText="true" shrinkToFit="false"/>
      <protection hidden="true"/>
    </xf>
    <xf xfId="0" fontId="24" numFmtId="0" fillId="2" borderId="0" applyFont="1" applyNumberFormat="0" applyFill="0" applyBorder="0" applyAlignment="1" applyProtection="true">
      <alignment horizontal="general" vertical="center" textRotation="0" wrapText="false" shrinkToFit="false"/>
      <protection hidden="true"/>
    </xf>
    <xf xfId="0" fontId="0" numFmtId="0" fillId="2" borderId="0" applyFont="0" applyNumberFormat="0" applyFill="0" applyBorder="0" applyAlignment="0" applyProtection="true">
      <alignment horizontal="general" vertical="bottom" textRotation="0" wrapText="false" shrinkToFit="false"/>
      <protection hidden="true"/>
    </xf>
    <xf xfId="0" fontId="24" numFmtId="0" fillId="2" borderId="0" applyFont="1" applyNumberFormat="0" applyFill="0" applyBorder="0" applyAlignment="1" applyProtection="true">
      <alignment horizontal="left" vertical="center" textRotation="0" wrapText="false" shrinkToFit="false"/>
      <protection hidden="true"/>
    </xf>
    <xf xfId="0" fontId="1" numFmtId="0" fillId="2" borderId="0" applyFont="1" applyNumberFormat="0" applyFill="0" applyBorder="0" applyAlignment="1" applyProtection="true">
      <alignment horizontal="left" vertical="center" textRotation="0" wrapText="false" shrinkToFit="false"/>
      <protection hidden="true"/>
    </xf>
    <xf xfId="0" fontId="1" numFmtId="0" fillId="2" borderId="0" applyFont="1" applyNumberFormat="0" applyFill="0" applyBorder="0" applyAlignment="0">
      <alignment horizontal="general" vertical="bottom" textRotation="0" wrapText="false" shrinkToFit="false"/>
    </xf>
    <xf xfId="0" fontId="28" numFmtId="0" fillId="2" borderId="1" applyFont="1" applyNumberFormat="0" applyFill="0" applyBorder="1" applyAlignment="1" applyProtection="true">
      <alignment horizontal="center" vertical="center" textRotation="0" wrapText="true" shrinkToFit="false"/>
      <protection hidden="true"/>
    </xf>
    <xf xfId="0" fontId="34" numFmtId="0" fillId="2" borderId="0" applyFont="1" applyNumberFormat="0" applyFill="0" applyBorder="0" applyAlignment="1" applyProtection="true">
      <alignment horizontal="left" vertical="top" textRotation="0" wrapText="true" shrinkToFit="false"/>
      <protection hidden="true"/>
    </xf>
    <xf xfId="0" fontId="36" numFmtId="0" fillId="2" borderId="0" applyFont="1" applyNumberFormat="0" applyFill="0" applyBorder="0" applyAlignment="1" applyProtection="true">
      <alignment horizontal="left" vertical="center" textRotation="0" wrapText="true" shrinkToFit="false"/>
      <protection hidden="true"/>
    </xf>
    <xf xfId="0" fontId="0" numFmtId="0" fillId="2" borderId="0" applyFont="0" applyNumberFormat="0" applyFill="0" applyBorder="0" applyAlignment="0" applyProtection="true">
      <alignment horizontal="general" vertical="bottom" textRotation="0" wrapText="false" shrinkToFit="false"/>
      <protection hidden="true"/>
    </xf>
    <xf xfId="0" fontId="16" numFmtId="0" fillId="2" borderId="0" applyFont="1" applyNumberFormat="0" applyFill="0" applyBorder="0" applyAlignment="0" applyProtection="true">
      <alignment horizontal="general" vertical="bottom" textRotation="0" wrapText="false" shrinkToFit="false"/>
      <protection hidden="true"/>
    </xf>
    <xf xfId="0" fontId="16" numFmtId="0" fillId="2" borderId="0" applyFont="1" applyNumberFormat="0" applyFill="0" applyBorder="0" applyAlignment="0" applyProtection="true">
      <alignment horizontal="general" vertical="bottom" textRotation="0" wrapText="false" shrinkToFit="false"/>
      <protection hidden="true"/>
    </xf>
    <xf xfId="0" fontId="35" numFmtId="0" fillId="2" borderId="0" applyFont="1" applyNumberFormat="0" applyFill="0" applyBorder="0" applyAlignment="0" applyProtection="true">
      <alignment horizontal="general" vertical="bottom" textRotation="0" wrapText="false" shrinkToFit="false"/>
      <protection hidden="true"/>
    </xf>
    <xf xfId="0" fontId="39" numFmtId="0" fillId="7" borderId="9" applyFont="1" applyNumberFormat="0" applyFill="1" applyBorder="1" applyAlignment="1">
      <alignment horizontal="left" vertical="top" textRotation="0" wrapText="false" shrinkToFit="false"/>
    </xf>
    <xf xfId="0" fontId="40" numFmtId="49" fillId="2" borderId="1" applyFont="1" applyNumberFormat="1" applyFill="0" applyBorder="1" applyAlignment="1" applyProtection="true">
      <alignment horizontal="left" vertical="center" textRotation="0" wrapText="false" shrinkToFit="false"/>
      <protection locked="false" hidden="true"/>
    </xf>
    <xf xfId="0" fontId="16" numFmtId="0" fillId="2" borderId="0" applyFont="1" applyNumberFormat="0" applyFill="0" applyBorder="0" applyAlignment="0" applyProtection="true">
      <alignment horizontal="general" vertical="bottom" textRotation="0" wrapText="false" shrinkToFit="false"/>
      <protection hidden="true"/>
    </xf>
    <xf xfId="0" fontId="0" numFmtId="0" fillId="2" borderId="0" applyFont="0" applyNumberFormat="0" applyFill="0" applyBorder="0" applyAlignment="1" applyProtection="true">
      <alignment horizontal="general" vertical="center" textRotation="0" wrapText="false" shrinkToFit="false"/>
      <protection hidden="true"/>
    </xf>
    <xf xfId="0" fontId="1" numFmtId="0" fillId="2" borderId="7" applyFont="1" applyNumberFormat="0" applyFill="0" applyBorder="1" applyAlignment="1" applyProtection="true">
      <alignment horizontal="general" vertical="top" textRotation="0" wrapText="true" shrinkToFit="false"/>
      <protection hidden="true"/>
    </xf>
    <xf xfId="0" fontId="41" numFmtId="49" fillId="2" borderId="7" applyFont="1" applyNumberFormat="1" applyFill="0" applyBorder="1" applyAlignment="1" applyProtection="true">
      <alignment horizontal="general" vertical="bottom" textRotation="0" wrapText="true" shrinkToFit="false"/>
      <protection hidden="true"/>
    </xf>
    <xf xfId="0" fontId="5" numFmtId="0" fillId="2" borderId="0" applyFont="1" applyNumberFormat="0" applyFill="0" applyBorder="0" applyAlignment="1" applyProtection="true">
      <alignment horizontal="center" vertical="top" textRotation="0" wrapText="true" shrinkToFit="false"/>
      <protection locked="false" hidden="true"/>
    </xf>
    <xf xfId="0" fontId="29" numFmtId="0" fillId="7" borderId="10" applyFont="1" applyNumberFormat="0" applyFill="1" applyBorder="1" applyAlignment="1" applyProtection="true">
      <alignment horizontal="center" vertical="center" textRotation="0" wrapText="false" shrinkToFit="false"/>
      <protection locked="false" hidden="true"/>
    </xf>
    <xf xfId="0" fontId="1" numFmtId="0" fillId="7" borderId="0" applyFont="1" applyNumberFormat="0" applyFill="1" applyBorder="0" applyAlignment="0" applyProtection="true">
      <alignment horizontal="general" vertical="bottom" textRotation="0" wrapText="false" shrinkToFit="false"/>
      <protection locked="false" hidden="true"/>
    </xf>
    <xf xfId="0" fontId="1" numFmtId="0" fillId="7" borderId="0" applyFont="1" applyNumberFormat="0" applyFill="1" applyBorder="0" applyAlignment="0" applyProtection="true">
      <alignment horizontal="general" vertical="bottom" textRotation="0" wrapText="false" shrinkToFit="false"/>
      <protection locked="false" hidden="true"/>
    </xf>
    <xf xfId="0" fontId="1" numFmtId="0" fillId="7" borderId="0" applyFont="1" applyNumberFormat="0" applyFill="1" applyBorder="0" applyAlignment="1" applyProtection="true">
      <alignment horizontal="general" vertical="top" textRotation="0" wrapText="false" shrinkToFit="false"/>
      <protection locked="false" hidden="true"/>
    </xf>
    <xf xfId="0" fontId="11" numFmtId="0" fillId="4" borderId="1" applyFont="1" applyNumberFormat="0" applyFill="1" applyBorder="1" applyAlignment="1" applyProtection="true">
      <alignment horizontal="center" vertical="center" textRotation="0" wrapText="true" shrinkToFit="false"/>
      <protection locked="false" hidden="true"/>
    </xf>
    <xf xfId="0" fontId="27" numFmtId="0" fillId="4" borderId="1" applyFont="1" applyNumberFormat="0" applyFill="1" applyBorder="1" applyAlignment="1" applyProtection="true">
      <alignment horizontal="center" vertical="center" textRotation="0" wrapText="true" shrinkToFit="false"/>
      <protection locked="false" hidden="true"/>
    </xf>
    <xf xfId="0" fontId="11" numFmtId="0" fillId="4" borderId="1" applyFont="1" applyNumberFormat="0" applyFill="1" applyBorder="1" applyAlignment="1" applyProtection="true">
      <alignment horizontal="center" vertical="center" textRotation="0" wrapText="true" shrinkToFit="false"/>
      <protection locked="false" hidden="true"/>
    </xf>
    <xf xfId="0" fontId="11" numFmtId="1" fillId="4" borderId="1" applyFont="1" applyNumberFormat="1" applyFill="1" applyBorder="1" applyAlignment="1" applyProtection="true">
      <alignment horizontal="center" vertical="center" textRotation="0" wrapText="true" shrinkToFit="false"/>
      <protection locked="false" hidden="true"/>
    </xf>
    <xf xfId="0" fontId="12" numFmtId="4" fillId="2" borderId="11" applyFont="1" applyNumberFormat="1" applyFill="0" applyBorder="1" applyAlignment="1" applyProtection="true">
      <alignment horizontal="center" vertical="center" textRotation="0" wrapText="true" shrinkToFit="false"/>
      <protection hidden="true"/>
    </xf>
    <xf xfId="0" fontId="12" numFmtId="4" fillId="2" borderId="1" applyFont="1" applyNumberFormat="1" applyFill="0" applyBorder="1" applyAlignment="1" applyProtection="true">
      <alignment horizontal="center" vertical="center" textRotation="0" wrapText="true" shrinkToFit="false"/>
      <protection hidden="true"/>
    </xf>
    <xf xfId="0" fontId="1" numFmtId="0" fillId="5" borderId="4" applyFont="1" applyNumberFormat="0" applyFill="1" applyBorder="1" applyAlignment="0" applyProtection="true">
      <alignment horizontal="general" vertical="bottom" textRotation="0" wrapText="false" shrinkToFit="false"/>
      <protection hidden="true"/>
    </xf>
    <xf xfId="0" fontId="11" numFmtId="0" fillId="6" borderId="1" applyFont="1" applyNumberFormat="0" applyFill="1" applyBorder="1" applyAlignment="1" applyProtection="true">
      <alignment horizontal="left" vertical="center" textRotation="0" wrapText="false" shrinkToFit="false"/>
      <protection hidden="true"/>
    </xf>
    <xf xfId="0" fontId="11" numFmtId="0" fillId="6" borderId="4" applyFont="1" applyNumberFormat="0" applyFill="1" applyBorder="1" applyAlignment="1" applyProtection="true">
      <alignment horizontal="left" vertical="center" textRotation="0" wrapText="false" shrinkToFit="false"/>
      <protection hidden="true"/>
    </xf>
    <xf xfId="0" fontId="11" numFmtId="0" fillId="7" borderId="0" applyFont="1" applyNumberFormat="0" applyFill="1" applyBorder="0" applyAlignment="1" applyProtection="true">
      <alignment horizontal="left" vertical="center" textRotation="0" wrapText="false" shrinkToFit="false"/>
      <protection hidden="true"/>
    </xf>
    <xf xfId="0" fontId="11" numFmtId="0" fillId="6" borderId="12" applyFont="1" applyNumberFormat="0" applyFill="1" applyBorder="1" applyAlignment="1" applyProtection="true">
      <alignment horizontal="left" vertical="center" textRotation="0" wrapText="false" shrinkToFit="false"/>
      <protection hidden="true"/>
    </xf>
    <xf xfId="0" fontId="1" numFmtId="0" fillId="6" borderId="1" applyFont="1" applyNumberFormat="0" applyFill="1" applyBorder="1" applyAlignment="1" applyProtection="true">
      <alignment horizontal="left" vertical="center" textRotation="0" wrapText="false" shrinkToFit="false"/>
      <protection hidden="true"/>
    </xf>
    <xf xfId="0" fontId="1" numFmtId="0" fillId="6" borderId="1" applyFont="1" applyNumberFormat="0" applyFill="1" applyBorder="1" applyAlignment="1" applyProtection="true">
      <alignment horizontal="center" vertical="center" textRotation="0" wrapText="false" shrinkToFit="false"/>
      <protection hidden="true"/>
    </xf>
    <xf xfId="0" fontId="1" numFmtId="0" fillId="6" borderId="1" applyFont="1" applyNumberFormat="0" applyFill="1" applyBorder="1" applyAlignment="1" applyProtection="true">
      <alignment horizontal="center" vertical="center" textRotation="0" wrapText="true" shrinkToFit="false"/>
      <protection hidden="true"/>
    </xf>
    <xf xfId="0" fontId="1" numFmtId="0" fillId="6" borderId="1" applyFont="1" applyNumberFormat="0" applyFill="1" applyBorder="1" applyAlignment="0" applyProtection="true">
      <alignment horizontal="general" vertical="bottom" textRotation="0" wrapText="false" shrinkToFit="false"/>
      <protection locked="false" hidden="true"/>
    </xf>
    <xf xfId="0" fontId="1" numFmtId="0" fillId="6" borderId="1" applyFont="1" applyNumberFormat="0" applyFill="1" applyBorder="1" applyAlignment="0" applyProtection="true">
      <alignment horizontal="general" vertical="bottom" textRotation="0" wrapText="false" shrinkToFit="false"/>
      <protection hidden="true"/>
    </xf>
    <xf xfId="0" fontId="1" numFmtId="0" fillId="6" borderId="4" applyFont="1" applyNumberFormat="0" applyFill="1" applyBorder="1" applyAlignment="0" applyProtection="true">
      <alignment horizontal="general" vertical="bottom" textRotation="0" wrapText="false" shrinkToFit="false"/>
      <protection hidden="true"/>
    </xf>
    <xf xfId="0" fontId="1" numFmtId="0" fillId="7" borderId="0" applyFont="1" applyNumberFormat="0" applyFill="1" applyBorder="0" applyAlignment="0" applyProtection="true">
      <alignment horizontal="general" vertical="bottom" textRotation="0" wrapText="false" shrinkToFit="false"/>
      <protection locked="false" hidden="true"/>
    </xf>
    <xf xfId="0" fontId="11" numFmtId="0" fillId="7" borderId="1" applyFont="1" applyNumberFormat="0" applyFill="1" applyBorder="1" applyAlignment="1" applyProtection="true">
      <alignment horizontal="left" vertical="center" textRotation="0" wrapText="false" shrinkToFit="false"/>
      <protection hidden="true"/>
    </xf>
    <xf xfId="0" fontId="11" numFmtId="0" fillId="7" borderId="1" applyFont="1" applyNumberFormat="0" applyFill="1" applyBorder="1" applyAlignment="1" applyProtection="true">
      <alignment horizontal="general" vertical="center" textRotation="0" wrapText="false" shrinkToFit="false"/>
      <protection hidden="true"/>
    </xf>
    <xf xfId="0" fontId="27" numFmtId="0" fillId="7" borderId="1" applyFont="1" applyNumberFormat="0" applyFill="1" applyBorder="1" applyAlignment="1" applyProtection="true">
      <alignment horizontal="general" vertical="center" textRotation="0" wrapText="false" shrinkToFit="false"/>
      <protection hidden="true"/>
    </xf>
    <xf xfId="0" fontId="11" numFmtId="0" fillId="2" borderId="1" applyFont="1" applyNumberFormat="0" applyFill="0" applyBorder="1" applyAlignment="1">
      <alignment horizontal="general" vertical="bottom" textRotation="0" wrapText="true" shrinkToFit="false"/>
    </xf>
    <xf xfId="0" fontId="11" numFmtId="0" fillId="7" borderId="1" applyFont="1" applyNumberFormat="0" applyFill="1" applyBorder="1" applyAlignment="1" applyProtection="true">
      <alignment horizontal="center" vertical="bottom" textRotation="0" wrapText="false" shrinkToFit="false"/>
      <protection hidden="true"/>
    </xf>
    <xf xfId="0" fontId="1" numFmtId="0" fillId="7" borderId="1" applyFont="1" applyNumberFormat="0" applyFill="1" applyBorder="1" applyAlignment="1" applyProtection="true">
      <alignment horizontal="center" vertical="center" textRotation="0" wrapText="false" shrinkToFit="false"/>
      <protection hidden="true"/>
    </xf>
    <xf xfId="0" fontId="6" numFmtId="0" fillId="7" borderId="1" applyFont="1" applyNumberFormat="0" applyFill="1" applyBorder="1" applyAlignment="1" applyProtection="true">
      <alignment horizontal="center" vertical="center" textRotation="0" wrapText="false" shrinkToFit="false"/>
      <protection hidden="true"/>
    </xf>
    <xf xfId="0" fontId="8" numFmtId="2" fillId="2" borderId="1" applyFont="1" applyNumberFormat="1" applyFill="0" applyBorder="1" applyAlignment="1" applyProtection="true">
      <alignment horizontal="center" vertical="center" textRotation="0" wrapText="true" shrinkToFit="false"/>
      <protection hidden="true"/>
    </xf>
    <xf xfId="0" fontId="1" numFmtId="2" fillId="3" borderId="1" applyFont="1" applyNumberFormat="1" applyFill="1" applyBorder="1" applyAlignment="0" applyProtection="true">
      <alignment horizontal="general" vertical="bottom" textRotation="0" wrapText="false" shrinkToFit="false"/>
      <protection hidden="true"/>
    </xf>
    <xf xfId="0" fontId="1" numFmtId="2" fillId="2" borderId="1" applyFont="1" applyNumberFormat="1" applyFill="0" applyBorder="1" applyAlignment="0" applyProtection="true">
      <alignment horizontal="general" vertical="bottom" textRotation="0" wrapText="false" shrinkToFit="false"/>
      <protection locked="false" hidden="true"/>
    </xf>
    <xf xfId="0" fontId="1" numFmtId="2" fillId="2" borderId="1" applyFont="1" applyNumberFormat="1" applyFill="0" applyBorder="1" applyAlignment="0" applyProtection="true">
      <alignment horizontal="general" vertical="bottom" textRotation="0" wrapText="false" shrinkToFit="false"/>
      <protection hidden="true"/>
    </xf>
    <xf xfId="0" fontId="1" numFmtId="2" fillId="7" borderId="1" applyFont="1" applyNumberFormat="1" applyFill="1" applyBorder="1" applyAlignment="0" applyProtection="true">
      <alignment horizontal="general" vertical="bottom" textRotation="0" wrapText="false" shrinkToFit="false"/>
      <protection locked="false" hidden="true"/>
    </xf>
    <xf xfId="0" fontId="1" numFmtId="2" fillId="2" borderId="1" applyFont="1" applyNumberFormat="1" applyFill="0" applyBorder="1" applyAlignment="0" applyProtection="true">
      <alignment horizontal="general" vertical="bottom" textRotation="0" wrapText="false" shrinkToFit="false"/>
      <protection locked="false" hidden="true"/>
    </xf>
    <xf xfId="0" fontId="1" numFmtId="2" fillId="2" borderId="1" applyFont="1" applyNumberFormat="1" applyFill="0" applyBorder="1" applyAlignment="0" applyProtection="true">
      <alignment horizontal="general" vertical="bottom" textRotation="0" wrapText="false" shrinkToFit="false"/>
      <protection hidden="true"/>
    </xf>
    <xf xfId="0" fontId="1" numFmtId="2" fillId="2" borderId="4" applyFont="1" applyNumberFormat="1" applyFill="0" applyBorder="1" applyAlignment="0" applyProtection="true">
      <alignment horizontal="general" vertical="bottom" textRotation="0" wrapText="false" shrinkToFit="false"/>
      <protection hidden="true"/>
    </xf>
    <xf xfId="0" fontId="11" numFmtId="0" fillId="7" borderId="0" applyFont="1" applyNumberFormat="0" applyFill="1" applyBorder="0" applyAlignment="0" applyProtection="true">
      <alignment horizontal="general" vertical="bottom" textRotation="0" wrapText="false" shrinkToFit="false"/>
      <protection locked="false" hidden="true"/>
    </xf>
    <xf xfId="0" fontId="27" numFmtId="0" fillId="7" borderId="1" applyFont="1" applyNumberFormat="0" applyFill="1" applyBorder="1" applyAlignment="1" applyProtection="true">
      <alignment horizontal="left" vertical="center" textRotation="0" wrapText="false" shrinkToFit="false"/>
      <protection hidden="true"/>
    </xf>
    <xf xfId="0" fontId="1" numFmtId="0" fillId="2" borderId="1" applyFont="1" applyNumberFormat="0" applyFill="0" applyBorder="1" applyAlignment="1" applyProtection="true">
      <alignment horizontal="left" vertical="center" textRotation="0" wrapText="false" shrinkToFit="false"/>
      <protection hidden="true"/>
    </xf>
    <xf xfId="0" fontId="1" numFmtId="0" fillId="2" borderId="1" applyFont="1" applyNumberFormat="0" applyFill="0" applyBorder="1" applyAlignment="1" applyProtection="true">
      <alignment horizontal="general" vertical="center" textRotation="0" wrapText="false" shrinkToFit="false"/>
      <protection hidden="true"/>
    </xf>
    <xf xfId="0" fontId="1" numFmtId="0" fillId="2" borderId="0" applyFont="1" applyNumberFormat="0" applyFill="0" applyBorder="0" applyAlignment="1">
      <alignment horizontal="general" vertical="bottom" textRotation="0" wrapText="true" shrinkToFit="false"/>
    </xf>
    <xf xfId="0" fontId="1" numFmtId="0" fillId="2" borderId="1" applyFont="1" applyNumberFormat="0" applyFill="0" applyBorder="1" applyAlignment="1">
      <alignment horizontal="general" vertical="bottom" textRotation="0" wrapText="true" shrinkToFit="false"/>
    </xf>
    <xf xfId="0" fontId="1" numFmtId="0" fillId="2" borderId="1" applyFont="1" applyNumberFormat="0" applyFill="0" applyBorder="1" applyAlignment="1" applyProtection="true">
      <alignment horizontal="center" vertical="bottom" textRotation="0" wrapText="false" shrinkToFit="false"/>
      <protection hidden="true"/>
    </xf>
    <xf xfId="0" fontId="1" numFmtId="0" fillId="2" borderId="1" applyFont="1" applyNumberFormat="0" applyFill="0" applyBorder="1" applyAlignment="1" applyProtection="true">
      <alignment horizontal="center" vertical="center" textRotation="0" wrapText="false" shrinkToFit="false"/>
      <protection hidden="true"/>
    </xf>
    <xf xfId="0" fontId="6" numFmtId="0" fillId="2" borderId="1" applyFont="1" applyNumberFormat="0" applyFill="0" applyBorder="1" applyAlignment="1" applyProtection="true">
      <alignment horizontal="center" vertical="center" textRotation="0" wrapText="false" shrinkToFit="false"/>
      <protection hidden="true"/>
    </xf>
    <xf xfId="0" fontId="8" numFmtId="2" fillId="2" borderId="1" applyFont="1" applyNumberFormat="1" applyFill="0" applyBorder="1" applyAlignment="1" applyProtection="true">
      <alignment horizontal="center" vertical="center" textRotation="0" wrapText="true" shrinkToFit="false"/>
      <protection hidden="true"/>
    </xf>
    <xf xfId="0" fontId="11" numFmtId="0" fillId="2" borderId="1" applyFont="1" applyNumberFormat="0" applyFill="0" applyBorder="1" applyAlignment="1" applyProtection="true">
      <alignment horizontal="left" vertical="center" textRotation="0" wrapText="true" shrinkToFit="false"/>
      <protection hidden="true"/>
    </xf>
    <xf xfId="0" fontId="11" numFmtId="0" fillId="2" borderId="1" applyFont="1" applyNumberFormat="0" applyFill="0" applyBorder="1" applyAlignment="1" applyProtection="true">
      <alignment horizontal="general" vertical="center" textRotation="0" wrapText="true" shrinkToFit="false"/>
      <protection hidden="true"/>
    </xf>
    <xf xfId="0" fontId="27" numFmtId="0" fillId="7" borderId="1" applyFont="1" applyNumberFormat="0" applyFill="1" applyBorder="1" applyAlignment="1" applyProtection="true">
      <alignment horizontal="left" vertical="center" textRotation="0" wrapText="true" shrinkToFit="false"/>
      <protection hidden="true"/>
    </xf>
    <xf xfId="0" fontId="11" numFmtId="0" fillId="2" borderId="1" applyFont="1" applyNumberFormat="0" applyFill="0" applyBorder="1" applyAlignment="1" applyProtection="true">
      <alignment horizontal="general" vertical="center" textRotation="0" wrapText="true" shrinkToFit="false"/>
      <protection hidden="true"/>
    </xf>
    <xf xfId="0" fontId="11" numFmtId="0" fillId="2" borderId="1" applyFont="1" applyNumberFormat="0" applyFill="0" applyBorder="1" applyAlignment="1" applyProtection="true">
      <alignment horizontal="general" vertical="center" textRotation="0" wrapText="true" shrinkToFit="false"/>
      <protection hidden="true"/>
    </xf>
    <xf xfId="0" fontId="11" numFmtId="0" fillId="2" borderId="1" applyFont="1" applyNumberFormat="0" applyFill="0" applyBorder="1" applyAlignment="1" applyProtection="true">
      <alignment horizontal="center" vertical="center" textRotation="0" wrapText="true" shrinkToFit="false"/>
      <protection hidden="true"/>
    </xf>
    <xf xfId="0" fontId="1" numFmtId="0" fillId="2" borderId="1" applyFont="1" applyNumberFormat="0" applyFill="0" applyBorder="1" applyAlignment="1" applyProtection="true">
      <alignment horizontal="center" vertical="center" textRotation="0" wrapText="true" shrinkToFit="false"/>
      <protection hidden="true"/>
    </xf>
    <xf xfId="0" fontId="6" numFmtId="0" fillId="2" borderId="1" applyFont="1" applyNumberFormat="0" applyFill="0" applyBorder="1" applyAlignment="1" applyProtection="true">
      <alignment horizontal="center" vertical="center" textRotation="0" wrapText="true" shrinkToFit="false"/>
      <protection hidden="true"/>
    </xf>
    <xf xfId="0" fontId="15" numFmtId="2" fillId="2" borderId="1" applyFont="1" applyNumberFormat="1" applyFill="0" applyBorder="1" applyAlignment="1" applyProtection="true">
      <alignment horizontal="center" vertical="center" textRotation="0" wrapText="true" shrinkToFit="false"/>
      <protection locked="false"/>
    </xf>
    <xf xfId="0" fontId="11" numFmtId="2" fillId="6" borderId="1" applyFont="1" applyNumberFormat="1" applyFill="1" applyBorder="1" applyAlignment="1" applyProtection="true">
      <alignment horizontal="left" vertical="center" textRotation="0" wrapText="false" shrinkToFit="false"/>
      <protection hidden="true"/>
    </xf>
    <xf xfId="0" fontId="1" numFmtId="2" fillId="6" borderId="1" applyFont="1" applyNumberFormat="1" applyFill="1" applyBorder="1" applyAlignment="1" applyProtection="true">
      <alignment horizontal="left" vertical="center" textRotation="0" wrapText="false" shrinkToFit="false"/>
      <protection hidden="true"/>
    </xf>
    <xf xfId="0" fontId="1" numFmtId="2" fillId="6" borderId="1" applyFont="1" applyNumberFormat="1" applyFill="1" applyBorder="1" applyAlignment="1" applyProtection="true">
      <alignment horizontal="left" vertical="center" textRotation="0" wrapText="true" shrinkToFit="false"/>
      <protection hidden="true"/>
    </xf>
    <xf xfId="0" fontId="1" numFmtId="2" fillId="6" borderId="1" applyFont="1" applyNumberFormat="1" applyFill="1" applyBorder="1" applyAlignment="1" applyProtection="true">
      <alignment horizontal="center" vertical="bottom" textRotation="0" wrapText="false" shrinkToFit="false"/>
      <protection hidden="true"/>
    </xf>
    <xf xfId="0" fontId="1" numFmtId="2" fillId="6" borderId="1" applyFont="1" applyNumberFormat="1" applyFill="1" applyBorder="1" applyAlignment="1" applyProtection="true">
      <alignment horizontal="center" vertical="center" textRotation="0" wrapText="false" shrinkToFit="false"/>
      <protection hidden="true"/>
    </xf>
    <xf xfId="0" fontId="1" numFmtId="2" fillId="6" borderId="1" applyFont="1" applyNumberFormat="1" applyFill="1" applyBorder="1" applyAlignment="1" applyProtection="true">
      <alignment horizontal="center" vertical="center" textRotation="0" wrapText="true" shrinkToFit="false"/>
      <protection hidden="true"/>
    </xf>
    <xf xfId="0" fontId="1" numFmtId="2" fillId="6" borderId="1" applyFont="1" applyNumberFormat="1" applyFill="1" applyBorder="1" applyAlignment="0" applyProtection="true">
      <alignment horizontal="general" vertical="bottom" textRotation="0" wrapText="false" shrinkToFit="false"/>
      <protection hidden="true"/>
    </xf>
    <xf xfId="0" fontId="1" numFmtId="2" fillId="6" borderId="1" applyFont="1" applyNumberFormat="1" applyFill="1" applyBorder="1" applyAlignment="0" applyProtection="true">
      <alignment horizontal="general" vertical="bottom" textRotation="0" wrapText="false" shrinkToFit="false"/>
      <protection locked="false" hidden="true"/>
    </xf>
    <xf xfId="0" fontId="1" numFmtId="2" fillId="6" borderId="1" applyFont="1" applyNumberFormat="1" applyFill="1" applyBorder="1" applyAlignment="0" applyProtection="true">
      <alignment horizontal="general" vertical="bottom" textRotation="0" wrapText="false" shrinkToFit="false"/>
      <protection locked="false" hidden="true"/>
    </xf>
    <xf xfId="0" fontId="1" numFmtId="2" fillId="6" borderId="1" applyFont="1" applyNumberFormat="1" applyFill="1" applyBorder="1" applyAlignment="0" applyProtection="true">
      <alignment horizontal="general" vertical="bottom" textRotation="0" wrapText="false" shrinkToFit="false"/>
      <protection hidden="true"/>
    </xf>
    <xf xfId="0" fontId="1" numFmtId="2" fillId="6" borderId="4" applyFont="1" applyNumberFormat="1" applyFill="1" applyBorder="1" applyAlignment="0" applyProtection="true">
      <alignment horizontal="general" vertical="bottom" textRotation="0" wrapText="false" shrinkToFit="false"/>
      <protection hidden="true"/>
    </xf>
    <xf xfId="0" fontId="11" numFmtId="0" fillId="2" borderId="1" applyFont="1" applyNumberFormat="0" applyFill="0" applyBorder="1" applyAlignment="1" applyProtection="true">
      <alignment horizontal="center" vertical="center" textRotation="0" wrapText="false" shrinkToFit="false"/>
      <protection hidden="true"/>
    </xf>
    <xf xfId="0" fontId="11" numFmtId="0" fillId="2" borderId="1" applyFont="1" applyNumberFormat="0" applyFill="0" applyBorder="1" applyAlignment="1" applyProtection="true">
      <alignment horizontal="general" vertical="top" textRotation="0" wrapText="true" shrinkToFit="false"/>
      <protection hidden="true"/>
    </xf>
    <xf xfId="0" fontId="6" numFmtId="0" fillId="2" borderId="1" applyFont="1" applyNumberFormat="0" applyFill="0" applyBorder="1" applyAlignment="1" applyProtection="true">
      <alignment horizontal="center" vertical="center" textRotation="0" wrapText="true" shrinkToFit="false"/>
      <protection locked="false"/>
    </xf>
    <xf xfId="0" fontId="8" numFmtId="2" fillId="2" borderId="1" applyFont="1" applyNumberFormat="1" applyFill="0" applyBorder="1" applyAlignment="1" applyProtection="true">
      <alignment horizontal="center" vertical="center" textRotation="0" wrapText="false" shrinkToFit="false"/>
      <protection hidden="true"/>
    </xf>
    <xf xfId="0" fontId="1" numFmtId="0" fillId="2" borderId="1" applyFont="1" applyNumberFormat="0" applyFill="0" applyBorder="1" applyAlignment="1" applyProtection="true">
      <alignment horizontal="right" vertical="center" textRotation="0" wrapText="true" shrinkToFit="false"/>
      <protection hidden="true"/>
    </xf>
    <xf xfId="0" fontId="6" numFmtId="0" fillId="2" borderId="1" applyFont="1" applyNumberFormat="0" applyFill="0" applyBorder="1" applyAlignment="1">
      <alignment horizontal="general" vertical="top" textRotation="0" wrapText="true" shrinkToFit="false"/>
    </xf>
    <xf xfId="0" fontId="1" numFmtId="0" fillId="2" borderId="1" applyFont="1" applyNumberFormat="0" applyFill="0" applyBorder="1" applyAlignment="1">
      <alignment horizontal="left" vertical="top" textRotation="0" wrapText="true" shrinkToFit="false"/>
    </xf>
    <xf xfId="0" fontId="6" numFmtId="2" fillId="2" borderId="1" applyFont="1" applyNumberFormat="1" applyFill="0" applyBorder="1" applyAlignment="1" applyProtection="true">
      <alignment horizontal="center" vertical="center" textRotation="0" wrapText="false" shrinkToFit="false"/>
      <protection hidden="true"/>
    </xf>
    <xf xfId="0" fontId="6" numFmtId="2" fillId="2" borderId="1" applyFont="1" applyNumberFormat="1" applyFill="0" applyBorder="1" applyAlignment="1">
      <alignment horizontal="center" vertical="center" textRotation="0" wrapText="false" shrinkToFit="false"/>
    </xf>
    <xf xfId="0" fontId="11" numFmtId="0" fillId="2" borderId="1" applyFont="1" applyNumberFormat="0" applyFill="0" applyBorder="1" applyAlignment="0" applyProtection="true">
      <alignment horizontal="general" vertical="bottom" textRotation="0" wrapText="false" shrinkToFit="false"/>
      <protection locked="false" hidden="true"/>
    </xf>
    <xf xfId="0" fontId="6" numFmtId="2" fillId="2" borderId="1" applyFont="1" applyNumberFormat="1" applyFill="0" applyBorder="1" applyAlignment="1">
      <alignment horizontal="center" vertical="center" textRotation="0" wrapText="false" shrinkToFit="false"/>
    </xf>
    <xf xfId="0" fontId="8" numFmtId="2" fillId="2" borderId="1" applyFont="1" applyNumberFormat="1" applyFill="0" applyBorder="1" applyAlignment="1" applyProtection="true">
      <alignment horizontal="center" vertical="center" textRotation="0" wrapText="true" shrinkToFit="false"/>
      <protection hidden="true"/>
    </xf>
    <xf xfId="0" fontId="1" numFmtId="0" fillId="2" borderId="1" applyFont="1" applyNumberFormat="0" applyFill="0" applyBorder="1" applyAlignment="1">
      <alignment horizontal="center" vertical="center" textRotation="0" wrapText="true" shrinkToFit="false"/>
    </xf>
    <xf xfId="0" fontId="8" numFmtId="2" fillId="2" borderId="1" applyFont="1" applyNumberFormat="1" applyFill="0" applyBorder="1" applyAlignment="1">
      <alignment horizontal="center" vertical="center" textRotation="0" wrapText="false" shrinkToFit="false"/>
    </xf>
    <xf xfId="0" fontId="1" numFmtId="0" fillId="2" borderId="1" applyFont="1" applyNumberFormat="0" applyFill="0" applyBorder="1" applyAlignment="1">
      <alignment horizontal="general" vertical="center" textRotation="0" wrapText="true" shrinkToFit="false"/>
    </xf>
    <xf xfId="0" fontId="6" numFmtId="2" fillId="2" borderId="1" applyFont="1" applyNumberFormat="1" applyFill="0" applyBorder="1" applyAlignment="1">
      <alignment horizontal="center" vertical="bottom" textRotation="0" wrapText="false" shrinkToFit="false"/>
    </xf>
    <xf xfId="0" fontId="11" numFmtId="2" fillId="3" borderId="1" applyFont="1" applyNumberFormat="1" applyFill="1" applyBorder="1" applyAlignment="1" applyProtection="true">
      <alignment horizontal="left" vertical="center" textRotation="0" wrapText="false" shrinkToFit="false"/>
      <protection hidden="true"/>
    </xf>
    <xf xfId="0" fontId="1" numFmtId="2" fillId="3" borderId="1" applyFont="1" applyNumberFormat="1" applyFill="1" applyBorder="1" applyAlignment="1" applyProtection="true">
      <alignment horizontal="left" vertical="center" textRotation="0" wrapText="false" shrinkToFit="false"/>
      <protection hidden="true"/>
    </xf>
    <xf xfId="0" fontId="1" numFmtId="2" fillId="3" borderId="1" applyFont="1" applyNumberFormat="1" applyFill="1" applyBorder="1" applyAlignment="1" applyProtection="true">
      <alignment horizontal="left" vertical="center" textRotation="0" wrapText="true" shrinkToFit="false"/>
      <protection hidden="true"/>
    </xf>
    <xf xfId="0" fontId="1" numFmtId="2" fillId="3" borderId="1" applyFont="1" applyNumberFormat="1" applyFill="1" applyBorder="1" applyAlignment="1" applyProtection="true">
      <alignment horizontal="center" vertical="bottom" textRotation="0" wrapText="false" shrinkToFit="false"/>
      <protection hidden="true"/>
    </xf>
    <xf xfId="0" fontId="1" numFmtId="2" fillId="3" borderId="1" applyFont="1" applyNumberFormat="1" applyFill="1" applyBorder="1" applyAlignment="1" applyProtection="true">
      <alignment horizontal="center" vertical="center" textRotation="0" wrapText="false" shrinkToFit="false"/>
      <protection hidden="true"/>
    </xf>
    <xf xfId="0" fontId="1" numFmtId="2" fillId="3" borderId="1" applyFont="1" applyNumberFormat="1" applyFill="1" applyBorder="1" applyAlignment="1" applyProtection="true">
      <alignment horizontal="center" vertical="center" textRotation="0" wrapText="true" shrinkToFit="false"/>
      <protection hidden="true"/>
    </xf>
    <xf xfId="0" fontId="1" numFmtId="2" fillId="3" borderId="1" applyFont="1" applyNumberFormat="1" applyFill="1" applyBorder="1" applyAlignment="0" applyProtection="true">
      <alignment horizontal="general" vertical="bottom" textRotation="0" wrapText="false" shrinkToFit="false"/>
      <protection locked="false" hidden="true"/>
    </xf>
    <xf xfId="0" fontId="1" numFmtId="2" fillId="3" borderId="1" applyFont="1" applyNumberFormat="1" applyFill="1" applyBorder="1" applyAlignment="0" applyProtection="true">
      <alignment horizontal="general" vertical="bottom" textRotation="0" wrapText="false" shrinkToFit="false"/>
      <protection locked="false" hidden="true"/>
    </xf>
    <xf xfId="0" fontId="1" numFmtId="2" fillId="3" borderId="1" applyFont="1" applyNumberFormat="1" applyFill="1" applyBorder="1" applyAlignment="0" applyProtection="true">
      <alignment horizontal="general" vertical="bottom" textRotation="0" wrapText="false" shrinkToFit="false"/>
      <protection hidden="true"/>
    </xf>
    <xf xfId="0" fontId="1" numFmtId="2" fillId="3" borderId="4" applyFont="1" applyNumberFormat="1" applyFill="1" applyBorder="1" applyAlignment="0" applyProtection="true">
      <alignment horizontal="general" vertical="bottom" textRotation="0" wrapText="false" shrinkToFit="false"/>
      <protection hidden="true"/>
    </xf>
    <xf xfId="0" fontId="11" numFmtId="0" fillId="2" borderId="1" applyFont="1" applyNumberFormat="0" applyFill="0" applyBorder="1" applyAlignment="1" applyProtection="true">
      <alignment horizontal="left" vertical="bottom" textRotation="0" wrapText="true" shrinkToFit="false"/>
      <protection hidden="true"/>
    </xf>
    <xf xfId="0" fontId="27" numFmtId="0" fillId="7" borderId="1" applyFont="1" applyNumberFormat="0" applyFill="1" applyBorder="1" applyAlignment="1" applyProtection="true">
      <alignment horizontal="left" vertical="bottom" textRotation="0" wrapText="true" shrinkToFit="false"/>
      <protection hidden="true"/>
    </xf>
    <xf xfId="0" fontId="11" numFmtId="0" fillId="2" borderId="1" applyFont="1" applyNumberFormat="0" applyFill="0" applyBorder="1" applyAlignment="1" applyProtection="true">
      <alignment horizontal="general" vertical="bottom" textRotation="0" wrapText="true" shrinkToFit="false"/>
      <protection hidden="true"/>
    </xf>
    <xf xfId="0" fontId="11" numFmtId="0" fillId="2" borderId="1" applyFont="1" applyNumberFormat="0" applyFill="0" applyBorder="1" applyAlignment="1" applyProtection="true">
      <alignment horizontal="general" vertical="bottom" textRotation="0" wrapText="true" shrinkToFit="false"/>
      <protection hidden="true"/>
    </xf>
    <xf xfId="0" fontId="11" numFmtId="0" fillId="2" borderId="1" applyFont="1" applyNumberFormat="0" applyFill="0" applyBorder="1" applyAlignment="1" applyProtection="true">
      <alignment horizontal="center" vertical="bottom" textRotation="0" wrapText="true" shrinkToFit="false"/>
      <protection hidden="true"/>
    </xf>
    <xf xfId="0" fontId="1" numFmtId="0" fillId="2" borderId="1" applyFont="1" applyNumberFormat="0" applyFill="0" applyBorder="1" applyAlignment="1" applyProtection="true">
      <alignment horizontal="center" vertical="bottom" textRotation="0" wrapText="true" shrinkToFit="false"/>
      <protection hidden="true"/>
    </xf>
    <xf xfId="0" fontId="6" numFmtId="0" fillId="2" borderId="1" applyFont="1" applyNumberFormat="0" applyFill="0" applyBorder="1" applyAlignment="1" applyProtection="true">
      <alignment horizontal="center" vertical="bottom" textRotation="0" wrapText="true" shrinkToFit="false"/>
      <protection hidden="true"/>
    </xf>
    <xf xfId="0" fontId="8" numFmtId="2" fillId="2" borderId="1" applyFont="1" applyNumberFormat="1" applyFill="0" applyBorder="1" applyAlignment="1" applyProtection="true">
      <alignment horizontal="center" vertical="bottom" textRotation="0" wrapText="false" shrinkToFit="false"/>
      <protection hidden="true"/>
    </xf>
    <xf xfId="0" fontId="1" numFmtId="0" fillId="6" borderId="1" applyFont="1" applyNumberFormat="0" applyFill="1" applyBorder="1" applyAlignment="1" applyProtection="true">
      <alignment horizontal="center" vertical="bottom" textRotation="0" wrapText="false" shrinkToFit="false"/>
      <protection hidden="true"/>
    </xf>
    <xf xfId="0" fontId="11" numFmtId="2" fillId="10" borderId="1" applyFont="1" applyNumberFormat="1" applyFill="1" applyBorder="1" applyAlignment="1" applyProtection="true">
      <alignment horizontal="left" vertical="bottom" textRotation="0" wrapText="false" shrinkToFit="false"/>
      <protection hidden="true"/>
    </xf>
    <xf xfId="0" fontId="1" numFmtId="2" fillId="10" borderId="1" applyFont="1" applyNumberFormat="1" applyFill="1" applyBorder="1" applyAlignment="1" applyProtection="true">
      <alignment horizontal="left" vertical="bottom" textRotation="0" wrapText="false" shrinkToFit="false"/>
      <protection hidden="true"/>
    </xf>
    <xf xfId="0" fontId="1" numFmtId="2" fillId="10" borderId="1" applyFont="1" applyNumberFormat="1" applyFill="1" applyBorder="1" applyAlignment="1" applyProtection="true">
      <alignment horizontal="general" vertical="bottom" textRotation="0" wrapText="true" shrinkToFit="false"/>
      <protection hidden="true"/>
    </xf>
    <xf xfId="0" fontId="1" numFmtId="2" fillId="10" borderId="1" applyFont="1" applyNumberFormat="1" applyFill="1" applyBorder="1" applyAlignment="1" applyProtection="true">
      <alignment horizontal="center" vertical="center" textRotation="0" wrapText="true" shrinkToFit="false"/>
      <protection hidden="true"/>
    </xf>
    <xf xfId="0" fontId="1" numFmtId="2" fillId="10" borderId="1" applyFont="1" applyNumberFormat="1" applyFill="1" applyBorder="1" applyAlignment="0" applyProtection="true">
      <alignment horizontal="general" vertical="bottom" textRotation="0" wrapText="false" shrinkToFit="false"/>
      <protection hidden="true"/>
    </xf>
    <xf xfId="0" fontId="1" numFmtId="2" fillId="10" borderId="1" applyFont="1" applyNumberFormat="1" applyFill="1" applyBorder="1" applyAlignment="0" applyProtection="true">
      <alignment horizontal="general" vertical="bottom" textRotation="0" wrapText="false" shrinkToFit="false"/>
      <protection locked="false" hidden="true"/>
    </xf>
    <xf xfId="0" fontId="1" numFmtId="2" fillId="10" borderId="1" applyFont="1" applyNumberFormat="1" applyFill="1" applyBorder="1" applyAlignment="0" applyProtection="true">
      <alignment horizontal="general" vertical="bottom" textRotation="0" wrapText="false" shrinkToFit="false"/>
      <protection locked="false" hidden="true"/>
    </xf>
    <xf xfId="0" fontId="1" numFmtId="2" fillId="10" borderId="1" applyFont="1" applyNumberFormat="1" applyFill="1" applyBorder="1" applyAlignment="0" applyProtection="true">
      <alignment horizontal="general" vertical="bottom" textRotation="0" wrapText="false" shrinkToFit="false"/>
      <protection hidden="true"/>
    </xf>
    <xf xfId="0" fontId="1" numFmtId="2" fillId="10" borderId="4" applyFont="1" applyNumberFormat="1" applyFill="1" applyBorder="1" applyAlignment="0" applyProtection="true">
      <alignment horizontal="general" vertical="bottom" textRotation="0" wrapText="false" shrinkToFit="false"/>
      <protection hidden="true"/>
    </xf>
    <xf xfId="0" fontId="11" numFmtId="0" fillId="2" borderId="1" applyFont="1" applyNumberFormat="0" applyFill="0" applyBorder="1" applyAlignment="1" applyProtection="true">
      <alignment horizontal="general" vertical="center" textRotation="0" wrapText="true" shrinkToFit="false"/>
      <protection hidden="true"/>
    </xf>
    <xf xfId="0" fontId="11" numFmtId="0" fillId="2" borderId="1" applyFont="1" applyNumberFormat="0" applyFill="0" applyBorder="1" applyAlignment="1" applyProtection="true">
      <alignment horizontal="center" vertical="center" textRotation="0" wrapText="true" shrinkToFit="false"/>
      <protection hidden="true"/>
    </xf>
    <xf xfId="0" fontId="1" numFmtId="0" fillId="2" borderId="1" applyFont="1" applyNumberFormat="0" applyFill="0" applyBorder="1" applyAlignment="1" applyProtection="true">
      <alignment horizontal="general" vertical="center" textRotation="0" wrapText="true" shrinkToFit="false"/>
      <protection hidden="true"/>
    </xf>
    <xf xfId="0" fontId="1" numFmtId="0" fillId="7" borderId="1" applyFont="1" applyNumberFormat="0" applyFill="1" applyBorder="1" applyAlignment="1">
      <alignment horizontal="left" vertical="center" textRotation="0" wrapText="true" shrinkToFit="false"/>
    </xf>
    <xf xfId="0" fontId="1" numFmtId="0" fillId="2" borderId="1" applyFont="1" applyNumberFormat="0" applyFill="0" applyBorder="1" applyAlignment="1" applyProtection="true">
      <alignment horizontal="center" vertical="center" textRotation="0" wrapText="true" shrinkToFit="false"/>
      <protection hidden="true"/>
    </xf>
    <xf xfId="0" fontId="11" numFmtId="0" fillId="7" borderId="1" applyFont="1" applyNumberFormat="0" applyFill="1" applyBorder="1" applyAlignment="1" applyProtection="true">
      <alignment horizontal="left" vertical="center" textRotation="0" wrapText="true" shrinkToFit="false"/>
      <protection hidden="true"/>
    </xf>
    <xf xfId="0" fontId="11" numFmtId="0" fillId="7" borderId="1" applyFont="1" applyNumberFormat="0" applyFill="1" applyBorder="1" applyAlignment="1" applyProtection="true">
      <alignment horizontal="left" vertical="center" textRotation="0" wrapText="true" shrinkToFit="false"/>
      <protection hidden="true"/>
    </xf>
    <xf xfId="0" fontId="11" numFmtId="0" fillId="7" borderId="1" applyFont="1" applyNumberFormat="0" applyFill="1" applyBorder="1" applyAlignment="1" applyProtection="true">
      <alignment horizontal="center" vertical="center" textRotation="0" wrapText="true" shrinkToFit="false"/>
      <protection hidden="true"/>
    </xf>
    <xf xfId="0" fontId="1" numFmtId="0" fillId="7" borderId="1" applyFont="1" applyNumberFormat="0" applyFill="1" applyBorder="1" applyAlignment="1" applyProtection="true">
      <alignment horizontal="center" vertical="center" textRotation="0" wrapText="true" shrinkToFit="false"/>
      <protection hidden="true"/>
    </xf>
    <xf xfId="0" fontId="1" numFmtId="0" fillId="7" borderId="1" applyFont="1" applyNumberFormat="0" applyFill="1" applyBorder="1" applyAlignment="1" applyProtection="true">
      <alignment horizontal="right" vertical="center" textRotation="0" wrapText="true" shrinkToFit="false"/>
      <protection hidden="true"/>
    </xf>
    <xf xfId="0" fontId="1" numFmtId="0" fillId="7" borderId="1" applyFont="1" applyNumberFormat="0" applyFill="1" applyBorder="1" applyAlignment="1">
      <alignment horizontal="left" vertical="center" textRotation="0" wrapText="true" shrinkToFit="false"/>
    </xf>
    <xf xfId="0" fontId="1" numFmtId="0" fillId="2" borderId="1" applyFont="1" applyNumberFormat="0" applyFill="0" applyBorder="1" applyAlignment="1">
      <alignment horizontal="general" vertical="center" textRotation="0" wrapText="true" shrinkToFit="false"/>
    </xf>
    <xf xfId="0" fontId="6" numFmtId="2" fillId="2" borderId="1" applyFont="1" applyNumberFormat="1" applyFill="0" applyBorder="1" applyAlignment="1">
      <alignment horizontal="center" vertical="bottom" textRotation="0" wrapText="false" shrinkToFit="false"/>
    </xf>
    <xf xfId="0" fontId="6" numFmtId="2" fillId="2" borderId="1" applyFont="1" applyNumberFormat="1" applyFill="0" applyBorder="1" applyAlignment="1">
      <alignment horizontal="center" vertical="center" textRotation="0" wrapText="false" shrinkToFit="false"/>
    </xf>
    <xf xfId="0" fontId="11" numFmtId="0" fillId="7" borderId="1" applyFont="1" applyNumberFormat="0" applyFill="1" applyBorder="1" applyAlignment="1" applyProtection="true">
      <alignment horizontal="center" vertical="center" textRotation="0" wrapText="true" shrinkToFit="false"/>
      <protection hidden="true"/>
    </xf>
    <xf xfId="0" fontId="11" numFmtId="0" fillId="2" borderId="1" applyFont="1" applyNumberFormat="0" applyFill="0" applyBorder="1" applyAlignment="1" applyProtection="true">
      <alignment horizontal="general" vertical="center" textRotation="0" wrapText="true" shrinkToFit="false"/>
      <protection hidden="true"/>
    </xf>
    <xf xfId="0" fontId="6" numFmtId="2" fillId="7" borderId="1" applyFont="1" applyNumberFormat="1" applyFill="1" applyBorder="1" applyAlignment="1">
      <alignment horizontal="center" vertical="center" textRotation="0" wrapText="true" shrinkToFit="false"/>
    </xf>
    <xf xfId="0" fontId="1" numFmtId="0" fillId="2" borderId="1" applyFont="1" applyNumberFormat="0" applyFill="0" applyBorder="1" applyAlignment="1" applyProtection="true">
      <alignment horizontal="left" vertical="center" textRotation="0" wrapText="true" shrinkToFit="false"/>
      <protection hidden="true"/>
    </xf>
    <xf xfId="0" fontId="11" numFmtId="2" fillId="5" borderId="1" applyFont="1" applyNumberFormat="1" applyFill="1" applyBorder="1" applyAlignment="1" applyProtection="true">
      <alignment horizontal="left" vertical="bottom" textRotation="0" wrapText="false" shrinkToFit="false"/>
      <protection hidden="true"/>
    </xf>
    <xf xfId="0" fontId="1" numFmtId="2" fillId="5" borderId="1" applyFont="1" applyNumberFormat="1" applyFill="1" applyBorder="1" applyAlignment="1" applyProtection="true">
      <alignment horizontal="left" vertical="bottom" textRotation="0" wrapText="false" shrinkToFit="false"/>
      <protection hidden="true"/>
    </xf>
    <xf xfId="0" fontId="1" numFmtId="2" fillId="5" borderId="1" applyFont="1" applyNumberFormat="1" applyFill="1" applyBorder="1" applyAlignment="1" applyProtection="true">
      <alignment horizontal="left" vertical="center" textRotation="0" wrapText="false" shrinkToFit="false"/>
      <protection hidden="true"/>
    </xf>
    <xf xfId="0" fontId="1" numFmtId="2" fillId="5" borderId="1" applyFont="1" applyNumberFormat="1" applyFill="1" applyBorder="1" applyAlignment="1" applyProtection="true">
      <alignment horizontal="left" vertical="center" textRotation="0" wrapText="true" shrinkToFit="false"/>
      <protection hidden="true"/>
    </xf>
    <xf xfId="0" fontId="1" numFmtId="2" fillId="5" borderId="1" applyFont="1" applyNumberFormat="1" applyFill="1" applyBorder="1" applyAlignment="1" applyProtection="true">
      <alignment horizontal="center" vertical="bottom" textRotation="0" wrapText="false" shrinkToFit="false"/>
      <protection hidden="true"/>
    </xf>
    <xf xfId="0" fontId="1" numFmtId="2" fillId="5" borderId="1" applyFont="1" applyNumberFormat="1" applyFill="1" applyBorder="1" applyAlignment="1" applyProtection="true">
      <alignment horizontal="center" vertical="center" textRotation="0" wrapText="false" shrinkToFit="false"/>
      <protection hidden="true"/>
    </xf>
    <xf xfId="0" fontId="1" numFmtId="2" fillId="5" borderId="1" applyFont="1" applyNumberFormat="1" applyFill="1" applyBorder="1" applyAlignment="1" applyProtection="true">
      <alignment horizontal="center" vertical="center" textRotation="0" wrapText="true" shrinkToFit="false"/>
      <protection hidden="true"/>
    </xf>
    <xf xfId="0" fontId="1" numFmtId="2" fillId="5" borderId="1" applyFont="1" applyNumberFormat="1" applyFill="1" applyBorder="1" applyAlignment="0" applyProtection="true">
      <alignment horizontal="general" vertical="bottom" textRotation="0" wrapText="false" shrinkToFit="false"/>
      <protection hidden="true"/>
    </xf>
    <xf xfId="0" fontId="1" numFmtId="2" fillId="5" borderId="1" applyFont="1" applyNumberFormat="1" applyFill="1" applyBorder="1" applyAlignment="0" applyProtection="true">
      <alignment horizontal="general" vertical="bottom" textRotation="0" wrapText="false" shrinkToFit="false"/>
      <protection locked="false" hidden="true"/>
    </xf>
    <xf xfId="0" fontId="1" numFmtId="2" fillId="5" borderId="1" applyFont="1" applyNumberFormat="1" applyFill="1" applyBorder="1" applyAlignment="0" applyProtection="true">
      <alignment horizontal="general" vertical="bottom" textRotation="0" wrapText="false" shrinkToFit="false"/>
      <protection locked="false" hidden="true"/>
    </xf>
    <xf xfId="0" fontId="1" numFmtId="2" fillId="5" borderId="1" applyFont="1" applyNumberFormat="1" applyFill="1" applyBorder="1" applyAlignment="0" applyProtection="true">
      <alignment horizontal="general" vertical="bottom" textRotation="0" wrapText="false" shrinkToFit="false"/>
      <protection hidden="true"/>
    </xf>
    <xf xfId="0" fontId="1" numFmtId="2" fillId="5" borderId="4" applyFont="1" applyNumberFormat="1" applyFill="1" applyBorder="1" applyAlignment="0" applyProtection="true">
      <alignment horizontal="general" vertical="bottom" textRotation="0" wrapText="false" shrinkToFit="false"/>
      <protection hidden="true"/>
    </xf>
    <xf xfId="0" fontId="1" numFmtId="2" fillId="10" borderId="1" applyFont="1" applyNumberFormat="1" applyFill="1" applyBorder="1" applyAlignment="1" applyProtection="true">
      <alignment horizontal="left" vertical="center" textRotation="0" wrapText="false" shrinkToFit="false"/>
      <protection hidden="true"/>
    </xf>
    <xf xfId="0" fontId="1" numFmtId="2" fillId="10" borderId="1" applyFont="1" applyNumberFormat="1" applyFill="1" applyBorder="1" applyAlignment="1" applyProtection="true">
      <alignment horizontal="left" vertical="center" textRotation="0" wrapText="true" shrinkToFit="false"/>
      <protection hidden="true"/>
    </xf>
    <xf xfId="0" fontId="1" numFmtId="2" fillId="10" borderId="1" applyFont="1" applyNumberFormat="1" applyFill="1" applyBorder="1" applyAlignment="1" applyProtection="true">
      <alignment horizontal="center" vertical="bottom" textRotation="0" wrapText="false" shrinkToFit="false"/>
      <protection hidden="true"/>
    </xf>
    <xf xfId="0" fontId="1" numFmtId="2" fillId="10" borderId="1" applyFont="1" applyNumberFormat="1" applyFill="1" applyBorder="1" applyAlignment="1" applyProtection="true">
      <alignment horizontal="center" vertical="center" textRotation="0" wrapText="false" shrinkToFit="false"/>
      <protection hidden="true"/>
    </xf>
    <xf xfId="0" fontId="11" numFmtId="2" fillId="3" borderId="1" applyFont="1" applyNumberFormat="1" applyFill="1" applyBorder="1" applyAlignment="1" applyProtection="true">
      <alignment horizontal="left" vertical="center" textRotation="0" wrapText="false" shrinkToFit="false"/>
      <protection hidden="true"/>
    </xf>
    <xf xfId="0" fontId="1" numFmtId="2" fillId="3" borderId="1" applyFont="1" applyNumberFormat="1" applyFill="1" applyBorder="1" applyAlignment="1" applyProtection="true">
      <alignment horizontal="left" vertical="center" textRotation="0" wrapText="false" shrinkToFit="false"/>
      <protection hidden="true"/>
    </xf>
    <xf xfId="0" fontId="1" numFmtId="2" fillId="3" borderId="1" applyFont="1" applyNumberFormat="1" applyFill="1" applyBorder="1" applyAlignment="1" applyProtection="true">
      <alignment horizontal="center" vertical="center" textRotation="0" wrapText="false" shrinkToFit="false"/>
      <protection hidden="true"/>
    </xf>
    <xf xfId="0" fontId="1" numFmtId="0" fillId="2" borderId="1" applyFont="1" applyNumberFormat="0" applyFill="0" applyBorder="1" applyAlignment="1">
      <alignment horizontal="left" vertical="center" textRotation="0" wrapText="true" shrinkToFit="false"/>
    </xf>
    <xf xfId="0" fontId="6" numFmtId="2" fillId="2" borderId="1" applyFont="1" applyNumberFormat="1" applyFill="0" applyBorder="1" applyAlignment="1">
      <alignment horizontal="center" vertical="bottom" textRotation="0" wrapText="false" shrinkToFit="false"/>
    </xf>
    <xf xfId="0" fontId="1" numFmtId="0" fillId="2" borderId="1" applyFont="1" applyNumberFormat="0" applyFill="0" applyBorder="1" applyAlignment="1">
      <alignment horizontal="general" vertical="center" textRotation="0" wrapText="true" shrinkToFit="false"/>
    </xf>
    <xf xfId="0" fontId="1" numFmtId="0" fillId="2" borderId="1" applyFont="1" applyNumberFormat="0" applyFill="0" applyBorder="1" applyAlignment="1">
      <alignment horizontal="left" vertical="center" textRotation="0" wrapText="true" shrinkToFit="false"/>
    </xf>
    <xf xfId="0" fontId="6" numFmtId="2" fillId="2" borderId="1" applyFont="1" applyNumberFormat="1" applyFill="0" applyBorder="1" applyAlignment="1">
      <alignment horizontal="center" vertical="center" textRotation="0" wrapText="true" shrinkToFit="false"/>
    </xf>
    <xf xfId="0" fontId="8" numFmtId="0" fillId="2" borderId="1" applyFont="1" applyNumberFormat="0" applyFill="0" applyBorder="1" applyAlignment="1">
      <alignment horizontal="left" vertical="center" textRotation="0" wrapText="true" shrinkToFit="false"/>
    </xf>
    <xf xfId="0" fontId="8" numFmtId="0" fillId="2" borderId="1" applyFont="1" applyNumberFormat="0" applyFill="0" applyBorder="1" applyAlignment="1">
      <alignment horizontal="center" vertical="center" textRotation="0" wrapText="true" shrinkToFit="false"/>
    </xf>
    <xf xfId="0" fontId="6" numFmtId="0" fillId="2" borderId="1" applyFont="1" applyNumberFormat="0" applyFill="0" applyBorder="1" applyAlignment="1">
      <alignment horizontal="center" vertical="center" textRotation="0" wrapText="true" shrinkToFit="false"/>
    </xf>
    <xf xfId="0" fontId="6" numFmtId="2" fillId="2" borderId="1" applyFont="1" applyNumberFormat="1" applyFill="0" applyBorder="1" applyAlignment="1">
      <alignment horizontal="center" vertical="bottom" textRotation="0" wrapText="false" shrinkToFit="false"/>
    </xf>
    <xf xfId="0" fontId="1" numFmtId="0" fillId="7" borderId="1" applyFont="1" applyNumberFormat="0" applyFill="1" applyBorder="1" applyAlignment="1">
      <alignment horizontal="center" vertical="center" textRotation="0" wrapText="true" shrinkToFit="false"/>
    </xf>
    <xf xfId="0" fontId="6" numFmtId="0" fillId="7" borderId="1" applyFont="1" applyNumberFormat="0" applyFill="1" applyBorder="1" applyAlignment="1" applyProtection="true">
      <alignment horizontal="center" vertical="center" textRotation="0" wrapText="true" shrinkToFit="false"/>
      <protection locked="false"/>
    </xf>
    <xf xfId="0" fontId="6" numFmtId="2" fillId="7" borderId="1" applyFont="1" applyNumberFormat="1" applyFill="1" applyBorder="1" applyAlignment="1">
      <alignment horizontal="center" vertical="bottom" textRotation="0" wrapText="false" shrinkToFit="false"/>
    </xf>
    <xf xfId="0" fontId="42" numFmtId="2" fillId="5" borderId="4" applyFont="1" applyNumberFormat="1" applyFill="1" applyBorder="1" applyAlignment="1" applyProtection="true">
      <alignment horizontal="general" vertical="center" textRotation="0" wrapText="false" shrinkToFit="false"/>
      <protection hidden="true"/>
    </xf>
    <xf xfId="0" fontId="42" numFmtId="2" fillId="5" borderId="5" applyFont="1" applyNumberFormat="1" applyFill="1" applyBorder="1" applyAlignment="1" applyProtection="true">
      <alignment horizontal="general" vertical="center" textRotation="0" wrapText="true" shrinkToFit="false"/>
      <protection hidden="true"/>
    </xf>
    <xf xfId="0" fontId="42" numFmtId="2" fillId="5" borderId="12" applyFont="1" applyNumberFormat="1" applyFill="1" applyBorder="1" applyAlignment="1" applyProtection="true">
      <alignment horizontal="general" vertical="center" textRotation="0" wrapText="true" shrinkToFit="false"/>
      <protection hidden="true"/>
    </xf>
    <xf xfId="0" fontId="42" numFmtId="2" fillId="5" borderId="1" applyFont="1" applyNumberFormat="1" applyFill="1" applyBorder="1" applyAlignment="1" applyProtection="true">
      <alignment horizontal="left" vertical="center" textRotation="0" wrapText="true" shrinkToFit="false"/>
      <protection hidden="true"/>
    </xf>
    <xf xfId="0" fontId="5" numFmtId="2" fillId="5" borderId="1" applyFont="1" applyNumberFormat="1" applyFill="1" applyBorder="1" applyAlignment="1" applyProtection="true">
      <alignment horizontal="left" vertical="center" textRotation="0" wrapText="true" shrinkToFit="false"/>
      <protection hidden="true"/>
    </xf>
    <xf xfId="0" fontId="42" numFmtId="0" fillId="5" borderId="1" applyFont="1" applyNumberFormat="0" applyFill="1" applyBorder="1" applyAlignment="1" applyProtection="true">
      <alignment horizontal="left" vertical="center" textRotation="0" wrapText="true" shrinkToFit="false"/>
      <protection hidden="true"/>
    </xf>
    <xf xfId="0" fontId="5" numFmtId="0" fillId="5" borderId="1" applyFont="1" applyNumberFormat="0" applyFill="1" applyBorder="1" applyAlignment="1" applyProtection="true">
      <alignment horizontal="left" vertical="center" textRotation="0" wrapText="true" shrinkToFit="false"/>
      <protection hidden="true"/>
    </xf>
    <xf xfId="0" fontId="11" numFmtId="2" fillId="11" borderId="4" applyFont="1" applyNumberFormat="1" applyFill="1" applyBorder="1" applyAlignment="1" applyProtection="true">
      <alignment horizontal="general" vertical="center" textRotation="0" wrapText="false" shrinkToFit="false"/>
      <protection hidden="true"/>
    </xf>
    <xf xfId="0" fontId="11" numFmtId="2" fillId="11" borderId="5" applyFont="1" applyNumberFormat="1" applyFill="1" applyBorder="1" applyAlignment="1" applyProtection="true">
      <alignment horizontal="general" vertical="center" textRotation="0" wrapText="false" shrinkToFit="false"/>
      <protection hidden="true"/>
    </xf>
    <xf xfId="0" fontId="11" numFmtId="2" fillId="11" borderId="12" applyFont="1" applyNumberFormat="1" applyFill="1" applyBorder="1" applyAlignment="1" applyProtection="true">
      <alignment horizontal="general" vertical="center" textRotation="0" wrapText="false" shrinkToFit="false"/>
      <protection hidden="true"/>
    </xf>
    <xf xfId="0" fontId="11" numFmtId="2" fillId="11" borderId="1" applyFont="1" applyNumberFormat="1" applyFill="1" applyBorder="1" applyAlignment="1" applyProtection="true">
      <alignment horizontal="left" vertical="center" textRotation="0" wrapText="false" shrinkToFit="false"/>
      <protection hidden="true"/>
    </xf>
    <xf xfId="0" fontId="11" numFmtId="0" fillId="11" borderId="1" applyFont="1" applyNumberFormat="0" applyFill="1" applyBorder="1" applyAlignment="1" applyProtection="true">
      <alignment horizontal="left" vertical="center" textRotation="0" wrapText="false" shrinkToFit="false"/>
      <protection hidden="true"/>
    </xf>
    <xf xfId="0" fontId="11" numFmtId="0" fillId="7" borderId="1" applyFont="1" applyNumberFormat="0" applyFill="1" applyBorder="1" applyAlignment="1" applyProtection="true">
      <alignment horizontal="left" vertical="center" textRotation="0" wrapText="true" shrinkToFit="false"/>
      <protection hidden="true"/>
    </xf>
    <xf xfId="0" fontId="27" numFmtId="0" fillId="7" borderId="1" applyFont="1" applyNumberFormat="0" applyFill="1" applyBorder="1" applyAlignment="1" applyProtection="true">
      <alignment horizontal="left" vertical="center" textRotation="0" wrapText="true" shrinkToFit="false"/>
      <protection hidden="true"/>
    </xf>
    <xf xfId="0" fontId="11" numFmtId="0" fillId="2" borderId="1" applyFont="1" applyNumberFormat="0" applyFill="0" applyBorder="1" applyAlignment="0">
      <alignment horizontal="general" vertical="bottom" textRotation="0" wrapText="false" shrinkToFit="false"/>
    </xf>
    <xf xfId="0" fontId="11" numFmtId="0" fillId="2" borderId="1" applyFont="1" applyNumberFormat="0" applyFill="0" applyBorder="1" applyAlignment="1">
      <alignment horizontal="justify" vertical="center" textRotation="0" wrapText="false" shrinkToFit="false"/>
    </xf>
    <xf xfId="0" fontId="11" numFmtId="0" fillId="7" borderId="1" applyFont="1" applyNumberFormat="0" applyFill="1" applyBorder="1" applyAlignment="1" applyProtection="true">
      <alignment horizontal="center" vertical="center" textRotation="0" wrapText="false" shrinkToFit="false"/>
      <protection hidden="true"/>
    </xf>
    <xf xfId="0" fontId="11" numFmtId="0" fillId="7" borderId="1" applyFont="1" applyNumberFormat="0" applyFill="1" applyBorder="1" applyAlignment="1" applyProtection="true">
      <alignment horizontal="left" vertical="center" textRotation="0" wrapText="false" shrinkToFit="false"/>
      <protection hidden="true"/>
    </xf>
    <xf xfId="0" fontId="11" numFmtId="2" fillId="11" borderId="4" applyFont="1" applyNumberFormat="1" applyFill="1" applyBorder="1" applyAlignment="0">
      <alignment horizontal="general" vertical="bottom" textRotation="0" wrapText="false" shrinkToFit="false"/>
    </xf>
    <xf xfId="0" fontId="11" numFmtId="2" fillId="11" borderId="5" applyFont="1" applyNumberFormat="1" applyFill="1" applyBorder="1" applyAlignment="0">
      <alignment horizontal="general" vertical="bottom" textRotation="0" wrapText="false" shrinkToFit="false"/>
    </xf>
    <xf xfId="0" fontId="11" numFmtId="2" fillId="11" borderId="12" applyFont="1" applyNumberFormat="1" applyFill="1" applyBorder="1" applyAlignment="0">
      <alignment horizontal="general" vertical="bottom" textRotation="0" wrapText="false" shrinkToFit="false"/>
    </xf>
    <xf xfId="0" fontId="11" numFmtId="2" fillId="11" borderId="1" applyFont="1" applyNumberFormat="1" applyFill="1" applyBorder="1" applyAlignment="0">
      <alignment horizontal="general" vertical="bottom" textRotation="0" wrapText="false" shrinkToFit="false"/>
    </xf>
    <xf xfId="0" fontId="6" numFmtId="0" fillId="2" borderId="1" applyFont="1" applyNumberFormat="0" applyFill="0" applyBorder="1" applyAlignment="1" applyProtection="true">
      <alignment horizontal="left" vertical="center" textRotation="0" wrapText="false" shrinkToFit="false"/>
      <protection hidden="true"/>
    </xf>
    <xf xfId="0" fontId="1" numFmtId="0" fillId="2" borderId="1" applyFont="1" applyNumberFormat="0" applyFill="0" applyBorder="1" applyAlignment="1" applyProtection="true">
      <alignment horizontal="right" vertical="center" textRotation="0" wrapText="false" shrinkToFit="false"/>
      <protection hidden="true"/>
    </xf>
    <xf xfId="0" fontId="13" numFmtId="0" fillId="7" borderId="1" applyFont="1" applyNumberFormat="0" applyFill="1" applyBorder="1" applyAlignment="1" applyProtection="true">
      <alignment horizontal="left" vertical="center" textRotation="0" wrapText="false" shrinkToFit="false"/>
      <protection hidden="true"/>
    </xf>
    <xf xfId="0" fontId="1" numFmtId="0" fillId="2" borderId="1" applyFont="1" applyNumberFormat="0" applyFill="0" applyBorder="1" applyAlignment="1" applyProtection="true">
      <alignment horizontal="left" vertical="bottom" textRotation="0" wrapText="true" shrinkToFit="false"/>
      <protection hidden="true"/>
    </xf>
    <xf xfId="0" fontId="6" numFmtId="0" fillId="7" borderId="1" applyFont="1" applyNumberFormat="0" applyFill="1" applyBorder="1" applyAlignment="1" applyProtection="true">
      <alignment horizontal="center" vertical="center" textRotation="0" wrapText="true" shrinkToFit="false"/>
      <protection hidden="true"/>
    </xf>
    <xf xfId="0" fontId="6" numFmtId="0" fillId="2" borderId="1" applyFont="1" applyNumberFormat="0" applyFill="0" applyBorder="1" applyAlignment="1" applyProtection="true">
      <alignment horizontal="general" vertical="center" textRotation="0" wrapText="false" shrinkToFit="false"/>
      <protection hidden="true"/>
    </xf>
    <xf xfId="0" fontId="6" numFmtId="0" fillId="2" borderId="1" applyFont="1" applyNumberFormat="0" applyFill="0" applyBorder="1" applyAlignment="1" applyProtection="true">
      <alignment horizontal="center" vertical="center" textRotation="0" wrapText="false" shrinkToFit="false"/>
      <protection hidden="true"/>
    </xf>
    <xf xfId="0" fontId="6" numFmtId="4" fillId="7" borderId="1" applyFont="1" applyNumberFormat="1" applyFill="1" applyBorder="1" applyAlignment="1" applyProtection="true">
      <alignment horizontal="center" vertical="center" textRotation="0" wrapText="false" shrinkToFit="false"/>
      <protection hidden="true"/>
    </xf>
    <xf xfId="0" fontId="8" numFmtId="0" fillId="2" borderId="1" applyFont="1" applyNumberFormat="0" applyFill="0" applyBorder="1" applyAlignment="1" applyProtection="true">
      <alignment horizontal="left" vertical="center" textRotation="0" wrapText="false" shrinkToFit="false"/>
      <protection hidden="true"/>
    </xf>
    <xf xfId="0" fontId="27" numFmtId="0" fillId="2" borderId="1" applyFont="1" applyNumberFormat="0" applyFill="0" applyBorder="1" applyAlignment="1" applyProtection="true">
      <alignment horizontal="general" vertical="center" textRotation="0" wrapText="true" shrinkToFit="false"/>
      <protection hidden="true"/>
    </xf>
    <xf xfId="0" fontId="27" numFmtId="0" fillId="7" borderId="1" applyFont="1" applyNumberFormat="0" applyFill="1" applyBorder="1" applyAlignment="1" applyProtection="true">
      <alignment horizontal="left" vertical="center" textRotation="0" wrapText="false" shrinkToFit="false"/>
      <protection hidden="true"/>
    </xf>
    <xf xfId="0" fontId="11" numFmtId="0" fillId="2" borderId="1" applyFont="1" applyNumberFormat="0" applyFill="0" applyBorder="1" applyAlignment="1" applyProtection="true">
      <alignment horizontal="left" vertical="bottom" textRotation="0" wrapText="true" shrinkToFit="false"/>
      <protection hidden="true"/>
    </xf>
    <xf xfId="0" fontId="8" numFmtId="0" fillId="7" borderId="1" applyFont="1" applyNumberFormat="0" applyFill="1" applyBorder="1" applyAlignment="1" applyProtection="true">
      <alignment horizontal="center" vertical="center" textRotation="0" wrapText="true" shrinkToFit="false"/>
      <protection hidden="true"/>
    </xf>
    <xf xfId="0" fontId="8" numFmtId="0" fillId="2" borderId="1" applyFont="1" applyNumberFormat="0" applyFill="0" applyBorder="1" applyAlignment="1" applyProtection="true">
      <alignment horizontal="general" vertical="center" textRotation="0" wrapText="false" shrinkToFit="false"/>
      <protection hidden="true"/>
    </xf>
    <xf xfId="0" fontId="8" numFmtId="0" fillId="2" borderId="1" applyFont="1" applyNumberFormat="0" applyFill="0" applyBorder="1" applyAlignment="1" applyProtection="true">
      <alignment horizontal="center" vertical="center" textRotation="0" wrapText="false" shrinkToFit="false"/>
      <protection hidden="true"/>
    </xf>
    <xf xfId="0" fontId="8" numFmtId="4" fillId="7" borderId="1" applyFont="1" applyNumberFormat="1" applyFill="1" applyBorder="1" applyAlignment="1" applyProtection="true">
      <alignment horizontal="center" vertical="center" textRotation="0" wrapText="false" shrinkToFit="false"/>
      <protection hidden="true"/>
    </xf>
    <xf xfId="0" fontId="11" numFmtId="0" fillId="2" borderId="1" applyFont="1" applyNumberFormat="0" applyFill="0" applyBorder="1" applyAlignment="1" applyProtection="true">
      <alignment horizontal="left" vertical="top" textRotation="0" wrapText="true" shrinkToFit="false"/>
      <protection hidden="true"/>
    </xf>
    <xf xfId="0" fontId="11" numFmtId="2" fillId="11" borderId="1" applyFont="1" applyNumberFormat="1" applyFill="1" applyBorder="1" applyAlignment="1">
      <alignment horizontal="left" vertical="bottom" textRotation="0" wrapText="false" shrinkToFit="false"/>
    </xf>
    <xf xfId="0" fontId="43" numFmtId="0" fillId="7" borderId="1" applyFont="1" applyNumberFormat="0" applyFill="1" applyBorder="1" applyAlignment="1">
      <alignment horizontal="left" vertical="bottom" textRotation="0" wrapText="false" shrinkToFit="false"/>
    </xf>
    <xf xfId="0" fontId="11" numFmtId="0" fillId="7" borderId="1" applyFont="1" applyNumberFormat="0" applyFill="1" applyBorder="1" applyAlignment="1" applyProtection="true">
      <alignment horizontal="left" vertical="top" textRotation="0" wrapText="true" shrinkToFit="false"/>
      <protection hidden="true"/>
    </xf>
    <xf xfId="0" fontId="8" numFmtId="0" fillId="7" borderId="1" applyFont="1" applyNumberFormat="0" applyFill="1" applyBorder="1" applyAlignment="1" applyProtection="true">
      <alignment horizontal="general" vertical="center" textRotation="0" wrapText="false" shrinkToFit="false"/>
      <protection hidden="true"/>
    </xf>
    <xf xfId="0" fontId="8" numFmtId="0" fillId="7" borderId="1" applyFont="1" applyNumberFormat="0" applyFill="1" applyBorder="1" applyAlignment="1" applyProtection="true">
      <alignment horizontal="center" vertical="center" textRotation="0" wrapText="false" shrinkToFit="false"/>
      <protection hidden="true"/>
    </xf>
    <xf xfId="0" fontId="8" numFmtId="4" fillId="7" borderId="1" applyFont="1" applyNumberFormat="1" applyFill="1" applyBorder="1" applyAlignment="1" applyProtection="true">
      <alignment horizontal="center" vertical="center" textRotation="0" wrapText="false" shrinkToFit="false"/>
      <protection hidden="true"/>
    </xf>
    <xf xfId="0" fontId="44" numFmtId="0" fillId="2" borderId="1" applyFont="1" applyNumberFormat="0" applyFill="0" applyBorder="1" applyAlignment="1">
      <alignment horizontal="general" vertical="bottom" textRotation="0" wrapText="true" shrinkToFit="false"/>
    </xf>
    <xf xfId="0" fontId="44" numFmtId="0" fillId="2" borderId="1" applyFont="1" applyNumberFormat="0" applyFill="0" applyBorder="1" applyAlignment="1">
      <alignment horizontal="justify" vertical="center" textRotation="0" wrapText="false" shrinkToFit="false"/>
    </xf>
    <xf xfId="0" fontId="8" numFmtId="0" fillId="2" borderId="1" applyFont="1" applyNumberFormat="0" applyFill="0" applyBorder="1" applyAlignment="1" applyProtection="true">
      <alignment horizontal="left" vertical="center" textRotation="0" wrapText="false" shrinkToFit="false"/>
      <protection locked="false" hidden="true"/>
    </xf>
    <xf xfId="0" fontId="27" numFmtId="0" fillId="7" borderId="1" applyFont="1" applyNumberFormat="0" applyFill="1" applyBorder="1" applyAlignment="1" applyProtection="true">
      <alignment horizontal="left" vertical="center" textRotation="0" wrapText="false" shrinkToFit="false"/>
      <protection locked="false" hidden="true"/>
    </xf>
    <xf xfId="0" fontId="11" numFmtId="0" fillId="7" borderId="1" applyFont="1" applyNumberFormat="0" applyFill="1" applyBorder="1" applyAlignment="1" applyProtection="true">
      <alignment horizontal="left" vertical="bottom" textRotation="0" wrapText="true" shrinkToFit="false"/>
      <protection hidden="true"/>
    </xf>
    <xf xfId="0" fontId="11" numFmtId="0" fillId="2" borderId="1" applyFont="1" applyNumberFormat="0" applyFill="0" applyBorder="1" applyAlignment="1" applyProtection="true">
      <alignment horizontal="left" vertical="bottom" textRotation="0" wrapText="true" shrinkToFit="false"/>
      <protection hidden="true"/>
    </xf>
    <xf xfId="0" fontId="8" numFmtId="0" fillId="7" borderId="1" applyFont="1" applyNumberFormat="0" applyFill="1" applyBorder="1" applyAlignment="1" applyProtection="true">
      <alignment horizontal="center" vertical="center" textRotation="0" wrapText="false" shrinkToFit="false"/>
      <protection hidden="true"/>
    </xf>
    <xf xfId="0" fontId="8" numFmtId="0" fillId="2" borderId="1" applyFont="1" applyNumberFormat="0" applyFill="0" applyBorder="1" applyAlignment="1" applyProtection="true">
      <alignment horizontal="general" vertical="center" textRotation="0" wrapText="false" shrinkToFit="false"/>
      <protection locked="false" hidden="true"/>
    </xf>
    <xf xfId="0" fontId="8" numFmtId="0" fillId="2" borderId="1" applyFont="1" applyNumberFormat="0" applyFill="0" applyBorder="1" applyAlignment="1" applyProtection="true">
      <alignment horizontal="center" vertical="center" textRotation="0" wrapText="false" shrinkToFit="false"/>
      <protection locked="false" hidden="true"/>
    </xf>
    <xf xfId="0" fontId="11" numFmtId="0" fillId="7" borderId="1" applyFont="1" applyNumberFormat="0" applyFill="1" applyBorder="1" applyAlignment="1" applyProtection="true">
      <alignment horizontal="left" vertical="top" textRotation="0" wrapText="true" shrinkToFit="false"/>
      <protection hidden="true"/>
    </xf>
    <xf xfId="0" fontId="6" numFmtId="0" fillId="2" borderId="1" applyFont="1" applyNumberFormat="0" applyFill="0" applyBorder="1" applyAlignment="1" applyProtection="true">
      <alignment horizontal="left" vertical="center" textRotation="0" wrapText="false" shrinkToFit="false"/>
      <protection locked="false" hidden="true"/>
    </xf>
    <xf xfId="0" fontId="13" numFmtId="0" fillId="7" borderId="1" applyFont="1" applyNumberFormat="0" applyFill="1" applyBorder="1" applyAlignment="1" applyProtection="true">
      <alignment horizontal="left" vertical="center" textRotation="0" wrapText="false" shrinkToFit="false"/>
      <protection locked="false" hidden="true"/>
    </xf>
    <xf xfId="0" fontId="6" numFmtId="0" fillId="7" borderId="1" applyFont="1" applyNumberFormat="0" applyFill="1" applyBorder="1" applyAlignment="1" applyProtection="true">
      <alignment horizontal="center" vertical="center" textRotation="0" wrapText="false" shrinkToFit="false"/>
      <protection hidden="true"/>
    </xf>
    <xf xfId="0" fontId="6" numFmtId="0" fillId="2" borderId="1" applyFont="1" applyNumberFormat="0" applyFill="0" applyBorder="1" applyAlignment="1" applyProtection="true">
      <alignment horizontal="general" vertical="center" textRotation="0" wrapText="false" shrinkToFit="false"/>
      <protection locked="false" hidden="true"/>
    </xf>
    <xf xfId="0" fontId="6" numFmtId="0" fillId="2" borderId="1" applyFont="1" applyNumberFormat="0" applyFill="0" applyBorder="1" applyAlignment="1" applyProtection="true">
      <alignment horizontal="center" vertical="center" textRotation="0" wrapText="false" shrinkToFit="false"/>
      <protection locked="false" hidden="true"/>
    </xf>
    <xf xfId="0" fontId="1" numFmtId="0" fillId="2" borderId="1" applyFont="1" applyNumberFormat="0" applyFill="0" applyBorder="1" applyAlignment="1" applyProtection="true">
      <alignment horizontal="right" vertical="center" textRotation="0" wrapText="true" shrinkToFit="false"/>
      <protection locked="false" hidden="true"/>
    </xf>
    <xf xfId="0" fontId="6" numFmtId="0" fillId="2" borderId="1" applyFont="1" applyNumberFormat="0" applyFill="0" applyBorder="1" applyAlignment="1">
      <alignment horizontal="center" vertical="bottom" textRotation="0" wrapText="true" shrinkToFit="false"/>
    </xf>
    <xf xfId="0" fontId="1" numFmtId="0" fillId="7" borderId="1" applyFont="1" applyNumberFormat="0" applyFill="1" applyBorder="1" applyAlignment="1" applyProtection="true">
      <alignment horizontal="left" vertical="bottom" textRotation="0" wrapText="true" shrinkToFit="false"/>
      <protection hidden="true"/>
    </xf>
    <xf xfId="0" fontId="1" numFmtId="0" fillId="2" borderId="1" applyFont="1" applyNumberFormat="0" applyFill="0" applyBorder="1" applyAlignment="1" applyProtection="true">
      <alignment horizontal="left" vertical="bottom" textRotation="0" wrapText="true" shrinkToFit="false"/>
      <protection hidden="true"/>
    </xf>
    <xf xfId="0" fontId="8" numFmtId="0" fillId="7" borderId="1" applyFont="1" applyNumberFormat="0" applyFill="1" applyBorder="1" applyAlignment="1" applyProtection="true">
      <alignment horizontal="left" vertical="center" textRotation="0" wrapText="false" shrinkToFit="false"/>
      <protection locked="false" hidden="true"/>
    </xf>
    <xf xfId="0" fontId="27" numFmtId="0" fillId="7" borderId="1" applyFont="1" applyNumberFormat="0" applyFill="1" applyBorder="1" applyAlignment="1" applyProtection="true">
      <alignment horizontal="general" vertical="center" textRotation="0" wrapText="true" shrinkToFit="false"/>
      <protection hidden="true"/>
    </xf>
    <xf xfId="0" fontId="11" numFmtId="0" fillId="7" borderId="1" applyFont="1" applyNumberFormat="0" applyFill="1" applyBorder="1" applyAlignment="1" applyProtection="true">
      <alignment horizontal="left" vertical="bottom" textRotation="0" wrapText="true" shrinkToFit="false"/>
      <protection hidden="true"/>
    </xf>
    <xf xfId="0" fontId="8" numFmtId="0" fillId="7" borderId="1" applyFont="1" applyNumberFormat="0" applyFill="1" applyBorder="1" applyAlignment="1" applyProtection="true">
      <alignment horizontal="general" vertical="center" textRotation="0" wrapText="false" shrinkToFit="false"/>
      <protection locked="false" hidden="true"/>
    </xf>
    <xf xfId="0" fontId="8" numFmtId="0" fillId="7" borderId="1" applyFont="1" applyNumberFormat="0" applyFill="1" applyBorder="1" applyAlignment="1" applyProtection="true">
      <alignment horizontal="center" vertical="center" textRotation="0" wrapText="false" shrinkToFit="false"/>
      <protection locked="false" hidden="true"/>
    </xf>
    <xf xfId="0" fontId="8" numFmtId="49" fillId="7" borderId="1" applyFont="1" applyNumberFormat="1" applyFill="1" applyBorder="1" applyAlignment="1" applyProtection="true">
      <alignment horizontal="center" vertical="center" textRotation="0" wrapText="false" shrinkToFit="false"/>
      <protection hidden="true"/>
    </xf>
    <xf xfId="0" fontId="13" numFmtId="0" fillId="2" borderId="1" applyFont="1" applyNumberFormat="0" applyFill="0" applyBorder="1" applyAlignment="1" applyProtection="true">
      <alignment horizontal="general" vertical="center" textRotation="0" wrapText="true" shrinkToFit="false"/>
      <protection locked="false" hidden="true"/>
    </xf>
    <xf xfId="0" fontId="11" numFmtId="0" fillId="2" borderId="1" applyFont="1" applyNumberFormat="0" applyFill="0" applyBorder="1" applyAlignment="1" applyProtection="true">
      <alignment horizontal="left" vertical="top" textRotation="0" wrapText="true" shrinkToFit="false"/>
      <protection hidden="true"/>
    </xf>
    <xf xfId="0" fontId="11" numFmtId="0" fillId="2" borderId="1" applyFont="1" applyNumberFormat="0" applyFill="0" applyBorder="1" applyAlignment="1" applyProtection="true">
      <alignment horizontal="left" vertical="top" textRotation="0" wrapText="true" shrinkToFit="false"/>
      <protection hidden="true"/>
    </xf>
    <xf xfId="0" fontId="28" numFmtId="0" fillId="7" borderId="1" applyFont="1" applyNumberFormat="0" applyFill="1" applyBorder="1" applyAlignment="1" applyProtection="true">
      <alignment horizontal="center" vertical="center" textRotation="0" wrapText="true" shrinkToFit="false"/>
      <protection hidden="true"/>
    </xf>
    <xf xfId="0" fontId="28" numFmtId="167" fillId="7" borderId="4" applyFont="1" applyNumberFormat="1" applyFill="1" applyBorder="1" applyAlignment="1" applyProtection="true">
      <alignment horizontal="center" vertical="center" textRotation="0" wrapText="true" shrinkToFit="false"/>
      <protection hidden="true"/>
    </xf>
    <xf xfId="0" fontId="28" numFmtId="165" fillId="7" borderId="1" applyFont="1" applyNumberFormat="1" applyFill="1" applyBorder="1" applyAlignment="1" applyProtection="true">
      <alignment horizontal="general" vertical="center" textRotation="0" wrapText="true" shrinkToFit="false"/>
      <protection hidden="true"/>
    </xf>
    <xf xfId="0" fontId="13" numFmtId="0" fillId="7" borderId="1" applyFont="1" applyNumberFormat="0" applyFill="1" applyBorder="1" applyAlignment="1" applyProtection="true">
      <alignment horizontal="left" vertical="top" textRotation="0" wrapText="true" shrinkToFit="false"/>
      <protection hidden="true"/>
    </xf>
    <xf xfId="0" fontId="0" numFmtId="0" fillId="7" borderId="0" applyFont="0" applyNumberFormat="0" applyFill="1" applyBorder="0" applyAlignment="0" applyProtection="true">
      <alignment horizontal="general" vertical="bottom" textRotation="0" wrapText="false" shrinkToFit="false"/>
      <protection hidden="true"/>
    </xf>
    <xf xfId="0" fontId="13" numFmtId="0" fillId="7" borderId="1" applyFont="1" applyNumberFormat="0" applyFill="1" applyBorder="1" applyAlignment="1" applyProtection="true">
      <alignment horizontal="left" vertical="top" textRotation="0" wrapText="true" shrinkToFit="false"/>
      <protection hidden="true"/>
    </xf>
    <xf xfId="0" fontId="1" numFmtId="0" fillId="2" borderId="0" applyFont="1" applyNumberFormat="0" applyFill="0" applyBorder="0" applyAlignment="0" applyProtection="true">
      <alignment horizontal="general" vertical="bottom" textRotation="0" wrapText="false" shrinkToFit="false"/>
      <protection hidden="true"/>
    </xf>
    <xf xfId="0" fontId="0" numFmtId="0" fillId="2" borderId="7" applyFont="0" applyNumberFormat="0" applyFill="0" applyBorder="1" applyAlignment="0">
      <alignment horizontal="general" vertical="bottom" textRotation="0" wrapText="false" shrinkToFit="false"/>
    </xf>
    <xf xfId="0" fontId="14" numFmtId="49" fillId="12" borderId="4" applyFont="1" applyNumberFormat="1" applyFill="1" applyBorder="1" applyAlignment="1" applyProtection="true">
      <alignment horizontal="center" vertical="center" textRotation="0" wrapText="true" shrinkToFit="false"/>
      <protection hidden="true"/>
    </xf>
    <xf xfId="0" fontId="5" numFmtId="0" fillId="2" borderId="0" applyFont="1" applyNumberFormat="0" applyFill="0" applyBorder="0" applyAlignment="1" applyProtection="true">
      <alignment horizontal="center" vertical="top" textRotation="0" wrapText="true" shrinkToFit="false"/>
      <protection locked="false" hidden="true"/>
    </xf>
    <xf xfId="0" fontId="11" numFmtId="0" fillId="2" borderId="0" applyFont="1" applyNumberFormat="0" applyFill="0" applyBorder="0" applyAlignment="1">
      <alignment horizontal="left" vertical="top" textRotation="0" wrapText="true" shrinkToFit="false"/>
    </xf>
    <xf xfId="0" fontId="11" numFmtId="0" fillId="2" borderId="0" applyFont="1" applyNumberFormat="0" applyFill="0" applyBorder="0" applyAlignment="1">
      <alignment horizontal="center" vertical="center" textRotation="0" wrapText="false" shrinkToFit="false"/>
    </xf>
    <xf xfId="0" fontId="11" numFmtId="0" fillId="2" borderId="0" applyFont="1" applyNumberFormat="0" applyFill="0" applyBorder="0" applyAlignment="1">
      <alignment horizontal="left" vertical="bottom" textRotation="0" wrapText="false" shrinkToFit="false"/>
    </xf>
    <xf xfId="0" fontId="1" numFmtId="0" fillId="2" borderId="0" applyFont="1" applyNumberFormat="0" applyFill="0" applyBorder="0" applyAlignment="1">
      <alignment horizontal="left" vertical="top" textRotation="0" wrapText="true" shrinkToFit="false"/>
    </xf>
    <xf xfId="0" fontId="11" numFmtId="0" fillId="2" borderId="0" applyFont="1" applyNumberFormat="0" applyFill="0" applyBorder="0" applyAlignment="1">
      <alignment horizontal="left" vertical="bottom" textRotation="0" wrapText="false" shrinkToFit="false"/>
    </xf>
    <xf xfId="0" fontId="1" numFmtId="0" fillId="2" borderId="0" applyFont="1" applyNumberFormat="0" applyFill="0" applyBorder="0" applyAlignment="1">
      <alignment horizontal="left" vertical="top" textRotation="0" wrapText="true" shrinkToFit="false"/>
    </xf>
    <xf xfId="0" fontId="31" numFmtId="0" fillId="2" borderId="1" applyFont="1" applyNumberFormat="0" applyFill="0" applyBorder="1" applyAlignment="1" applyProtection="true">
      <alignment horizontal="center" vertical="center" textRotation="0" wrapText="true" shrinkToFit="false"/>
      <protection hidden="true"/>
    </xf>
    <xf xfId="0" fontId="31" numFmtId="0" fillId="2" borderId="4" applyFont="1" applyNumberFormat="0" applyFill="0" applyBorder="1" applyAlignment="1" applyProtection="true">
      <alignment horizontal="center" vertical="center" textRotation="0" wrapText="true" shrinkToFit="false"/>
      <protection hidden="true"/>
    </xf>
    <xf xfId="0" fontId="31" numFmtId="0" fillId="13" borderId="4" applyFont="1" applyNumberFormat="0" applyFill="1" applyBorder="1" applyAlignment="1" applyProtection="true">
      <alignment horizontal="center" vertical="center" textRotation="0" wrapText="true" shrinkToFit="false"/>
      <protection hidden="true"/>
    </xf>
    <xf xfId="0" fontId="31" numFmtId="0" fillId="13" borderId="5" applyFont="1" applyNumberFormat="0" applyFill="1" applyBorder="1" applyAlignment="1" applyProtection="true">
      <alignment horizontal="center" vertical="center" textRotation="0" wrapText="true" shrinkToFit="false"/>
      <protection hidden="true"/>
    </xf>
    <xf xfId="0" fontId="31" numFmtId="0" fillId="13" borderId="1" applyFont="1" applyNumberFormat="0" applyFill="1" applyBorder="1" applyAlignment="1" applyProtection="true">
      <alignment horizontal="center" vertical="center" textRotation="0" wrapText="true" shrinkToFit="false"/>
      <protection hidden="true"/>
    </xf>
    <xf xfId="0" fontId="8" numFmtId="0" fillId="2" borderId="7" applyFont="1" applyNumberFormat="0" applyFill="0" applyBorder="1" applyAlignment="1" applyProtection="true">
      <alignment horizontal="center" vertical="top" textRotation="0" wrapText="true" shrinkToFit="false"/>
      <protection hidden="true"/>
    </xf>
    <xf xfId="0" fontId="8" numFmtId="0" fillId="2" borderId="13" applyFont="1" applyNumberFormat="0" applyFill="0" applyBorder="1" applyAlignment="1" applyProtection="true">
      <alignment horizontal="center" vertical="top" textRotation="0" wrapText="true" shrinkToFit="false"/>
      <protection hidden="true"/>
    </xf>
    <xf xfId="0" fontId="31" numFmtId="0" fillId="13" borderId="12" applyFont="1" applyNumberFormat="0" applyFill="1" applyBorder="1" applyAlignment="1" applyProtection="true">
      <alignment horizontal="center" vertical="center" textRotation="0" wrapText="true" shrinkToFit="false"/>
      <protection hidden="true"/>
    </xf>
    <xf xfId="0" fontId="1" numFmtId="0" fillId="10" borderId="4" applyFont="1" applyNumberFormat="0" applyFill="1" applyBorder="1" applyAlignment="1" applyProtection="true">
      <alignment horizontal="center" vertical="bottom" textRotation="0" wrapText="false" shrinkToFit="false"/>
      <protection hidden="true"/>
    </xf>
    <xf xfId="0" fontId="1" numFmtId="0" fillId="10" borderId="12" applyFont="1" applyNumberFormat="0" applyFill="1" applyBorder="1" applyAlignment="1" applyProtection="true">
      <alignment horizontal="center" vertical="bottom" textRotation="0" wrapText="false" shrinkToFit="false"/>
      <protection hidden="true"/>
    </xf>
    <xf xfId="0" fontId="5" numFmtId="0" fillId="2" borderId="7" applyFont="1" applyNumberFormat="0" applyFill="0" applyBorder="1" applyAlignment="1" applyProtection="true">
      <alignment horizontal="center" vertical="bottom" textRotation="0" wrapText="true" shrinkToFit="false"/>
      <protection locked="false" hidden="true"/>
    </xf>
    <xf xfId="0" fontId="31" numFmtId="49" fillId="13" borderId="11" applyFont="1" applyNumberFormat="1" applyFill="1" applyBorder="1" applyAlignment="1" applyProtection="true">
      <alignment horizontal="center" vertical="center" textRotation="0" wrapText="true" shrinkToFit="false"/>
      <protection hidden="true"/>
    </xf>
    <xf xfId="0" fontId="31" numFmtId="0" fillId="13" borderId="14" applyFont="1" applyNumberFormat="0" applyFill="1" applyBorder="1" applyAlignment="1" applyProtection="true">
      <alignment horizontal="center" vertical="center" textRotation="0" wrapText="true" shrinkToFit="false"/>
      <protection hidden="true"/>
    </xf>
    <xf xfId="0" fontId="1" numFmtId="49" fillId="10" borderId="4" applyFont="1" applyNumberFormat="1" applyFill="1" applyBorder="1" applyAlignment="1" applyProtection="true">
      <alignment horizontal="center" vertical="bottom" textRotation="0" wrapText="false" shrinkToFit="false"/>
      <protection hidden="true"/>
    </xf>
    <xf xfId="0" fontId="1" numFmtId="0" fillId="10" borderId="4" applyFont="1" applyNumberFormat="0" applyFill="1" applyBorder="1" applyAlignment="1" applyProtection="true">
      <alignment horizontal="center" vertical="bottom" textRotation="0" wrapText="false" shrinkToFit="false"/>
      <protection locked="false" hidden="true"/>
    </xf>
    <xf xfId="0" fontId="1" numFmtId="0" fillId="10" borderId="12" applyFont="1" applyNumberFormat="0" applyFill="1" applyBorder="1" applyAlignment="1" applyProtection="true">
      <alignment horizontal="center" vertical="bottom" textRotation="0" wrapText="false" shrinkToFit="false"/>
      <protection locked="false" hidden="true"/>
    </xf>
    <xf xfId="0" fontId="5" numFmtId="0" fillId="2" borderId="0" applyFont="1" applyNumberFormat="0" applyFill="0" applyBorder="0" applyAlignment="1" applyProtection="true">
      <alignment horizontal="center" vertical="top" textRotation="0" wrapText="true" shrinkToFit="false"/>
      <protection locked="false" hidden="true"/>
    </xf>
    <xf xfId="0" fontId="11" numFmtId="0" fillId="6" borderId="15" applyFont="1" applyNumberFormat="0" applyFill="1" applyBorder="1" applyAlignment="1" applyProtection="true">
      <alignment horizontal="right" vertical="center" textRotation="0" wrapText="false" shrinkToFit="false"/>
      <protection hidden="true"/>
    </xf>
    <xf xfId="0" fontId="11" numFmtId="0" fillId="6" borderId="16" applyFont="1" applyNumberFormat="0" applyFill="1" applyBorder="1" applyAlignment="1" applyProtection="true">
      <alignment horizontal="right" vertical="center" textRotation="0" wrapText="false" shrinkToFit="false"/>
      <protection hidden="true"/>
    </xf>
    <xf xfId="0" fontId="16" numFmtId="0" fillId="2" borderId="0" applyFont="1" applyNumberFormat="0" applyFill="0" applyBorder="0" applyAlignment="1" applyProtection="true">
      <alignment horizontal="center" vertical="bottom" textRotation="0" wrapText="false" shrinkToFit="false"/>
      <protection hidden="true"/>
    </xf>
    <xf xfId="0" fontId="41" numFmtId="0" fillId="2" borderId="0" applyFont="1" applyNumberFormat="0" applyFill="0" applyBorder="0" applyAlignment="1" applyProtection="true">
      <alignment horizontal="left" vertical="bottom" textRotation="0" wrapText="true" shrinkToFit="false"/>
      <protection hidden="true"/>
    </xf>
    <xf xfId="0" fontId="38" numFmtId="0" fillId="2" borderId="0" applyFont="1" applyNumberFormat="0" applyFill="0" applyBorder="0" applyAlignment="1" applyProtection="true">
      <alignment horizontal="left" vertical="top" textRotation="0" wrapText="false" shrinkToFit="false"/>
      <protection hidden="true"/>
    </xf>
    <xf xfId="0" fontId="35" numFmtId="49" fillId="2" borderId="0" applyFont="1" applyNumberFormat="1" applyFill="0" applyBorder="0" applyAlignment="1" applyProtection="true">
      <alignment horizontal="left" vertical="top" textRotation="0" wrapText="false" shrinkToFit="false"/>
      <protection hidden="true"/>
    </xf>
    <xf xfId="0" fontId="16" numFmtId="0" fillId="2" borderId="0" applyFont="1" applyNumberFormat="0" applyFill="0" applyBorder="0" applyAlignment="1" applyProtection="true">
      <alignment horizontal="left" vertical="top" textRotation="0" wrapText="false" shrinkToFit="false"/>
      <protection locked="false" hidden="true"/>
    </xf>
    <xf xfId="0" fontId="41" numFmtId="49" fillId="2" borderId="0" applyFont="1" applyNumberFormat="1" applyFill="0" applyBorder="0" applyAlignment="1" applyProtection="true">
      <alignment horizontal="left" vertical="bottom" textRotation="0" wrapText="true" shrinkToFit="false"/>
      <protection hidden="true"/>
    </xf>
    <xf xfId="0" fontId="1" numFmtId="0" fillId="2" borderId="0" applyFont="1" applyNumberFormat="0" applyFill="0" applyBorder="0" applyAlignment="1" applyProtection="true">
      <alignment horizontal="center" vertical="bottom" textRotation="0" wrapText="true" shrinkToFit="false"/>
      <protection hidden="true"/>
    </xf>
    <xf xfId="0" fontId="1" numFmtId="0" fillId="2" borderId="0" applyFont="1" applyNumberFormat="0" applyFill="0" applyBorder="0" applyAlignment="1" applyProtection="true">
      <alignment horizontal="center" vertical="bottom" textRotation="0" wrapText="false" shrinkToFit="false"/>
      <protection hidden="true"/>
    </xf>
    <xf xfId="0" fontId="11" numFmtId="0" fillId="2" borderId="0" applyFont="1" applyNumberFormat="0" applyFill="0" applyBorder="0" applyAlignment="1" applyProtection="true">
      <alignment horizontal="center" vertical="top" textRotation="0" wrapText="false" shrinkToFit="false"/>
      <protection hidden="true"/>
    </xf>
    <xf xfId="0" fontId="18" numFmtId="0" fillId="2" borderId="8" applyFont="1" applyNumberFormat="0" applyFill="0" applyBorder="1" applyAlignment="1" applyProtection="true">
      <alignment horizontal="center" vertical="top" textRotation="0" wrapText="true" shrinkToFit="false"/>
      <protection hidden="true"/>
    </xf>
    <xf xfId="0" fontId="18" numFmtId="0" fillId="2" borderId="14" applyFont="1" applyNumberFormat="0" applyFill="0" applyBorder="1" applyAlignment="1" applyProtection="true">
      <alignment horizontal="center" vertical="top" textRotation="0" wrapText="true" shrinkToFit="false"/>
      <protection hidden="true"/>
    </xf>
    <xf xfId="0" fontId="34" numFmtId="0" fillId="2" borderId="0" applyFont="1" applyNumberFormat="0" applyFill="0" applyBorder="0" applyAlignment="1" applyProtection="true">
      <alignment horizontal="left" vertical="bottom" textRotation="0" wrapText="true" shrinkToFit="false"/>
      <protection hidden="true"/>
    </xf>
    <xf xfId="0" fontId="11" numFmtId="0" fillId="2" borderId="17" applyFont="1" applyNumberFormat="0" applyFill="0" applyBorder="1" applyAlignment="1" applyProtection="true">
      <alignment horizontal="left" vertical="bottom" textRotation="0" wrapText="false" shrinkToFit="false"/>
      <protection hidden="true"/>
    </xf>
    <xf xfId="0" fontId="41" numFmtId="0" fillId="2" borderId="0" applyFont="1" applyNumberFormat="0" applyFill="0" applyBorder="0" applyAlignment="1" applyProtection="true">
      <alignment horizontal="center" vertical="center" textRotation="0" wrapText="false" shrinkToFit="false"/>
      <protection hidden="true"/>
    </xf>
    <xf xfId="0" fontId="1" numFmtId="0" fillId="2" borderId="0" applyFont="1" applyNumberFormat="0" applyFill="0" applyBorder="0" applyAlignment="1" applyProtection="true">
      <alignment horizontal="center" vertical="top" textRotation="0" wrapText="true" shrinkToFit="false"/>
      <protection hidden="true"/>
    </xf>
    <xf xfId="0" fontId="1" numFmtId="0" fillId="2" borderId="7" applyFont="1" applyNumberFormat="0" applyFill="0" applyBorder="1" applyAlignment="1" applyProtection="true">
      <alignment horizontal="center" vertical="top" textRotation="0" wrapText="true" shrinkToFit="false"/>
      <protection hidden="true"/>
    </xf>
    <xf xfId="0" fontId="0" numFmtId="0" fillId="2" borderId="7" applyFont="0" applyNumberFormat="0" applyFill="0" applyBorder="1" applyAlignment="1" applyProtection="true">
      <alignment horizontal="center" vertical="bottom" textRotation="0" wrapText="false" shrinkToFit="false"/>
      <protection hidden="true"/>
    </xf>
    <xf xfId="0" fontId="11" numFmtId="49" fillId="2" borderId="0" applyFont="1" applyNumberFormat="1" applyFill="0" applyBorder="0" applyAlignment="1" applyProtection="true">
      <alignment horizontal="right" vertical="center" textRotation="0" wrapText="true" shrinkToFit="false"/>
      <protection hidden="true"/>
    </xf>
    <xf xfId="0" fontId="11" numFmtId="0" fillId="2" borderId="0" applyFont="1" applyNumberFormat="0" applyFill="0" applyBorder="0" applyAlignment="1" applyProtection="true">
      <alignment horizontal="right" vertical="center" textRotation="0" wrapText="true" shrinkToFit="false"/>
      <protection hidden="true"/>
    </xf>
    <xf xfId="0" fontId="11" numFmtId="0" fillId="2" borderId="0" applyFont="1" applyNumberFormat="0" applyFill="0" applyBorder="0" applyAlignment="1" applyProtection="true">
      <alignment horizontal="center" vertical="center" textRotation="0" wrapText="true" shrinkToFit="false"/>
      <protection hidden="true"/>
    </xf>
    <xf xfId="0" fontId="19" numFmtId="0" fillId="2" borderId="0" applyFont="1" applyNumberFormat="0" applyFill="0" applyBorder="0" applyAlignment="1" applyProtection="true">
      <alignment horizontal="center" vertical="bottom" textRotation="0" wrapText="false" shrinkToFit="false"/>
      <protection hidden="true"/>
    </xf>
    <xf xfId="0" fontId="20" numFmtId="49" fillId="2" borderId="7" applyFont="1" applyNumberFormat="1" applyFill="0" applyBorder="1" applyAlignment="1" applyProtection="true">
      <alignment horizontal="left" vertical="top" textRotation="0" wrapText="true" shrinkToFit="false"/>
      <protection hidden="true"/>
    </xf>
    <xf xfId="0" fontId="20" numFmtId="0" fillId="2" borderId="7" applyFont="1" applyNumberFormat="0" applyFill="0" applyBorder="1" applyAlignment="1" applyProtection="true">
      <alignment horizontal="left" vertical="top" textRotation="0" wrapText="true" shrinkToFit="false"/>
      <protection hidden="true"/>
    </xf>
    <xf xfId="0" fontId="19" numFmtId="0" fillId="2" borderId="8" applyFont="1" applyNumberFormat="0" applyFill="0" applyBorder="1" applyAlignment="1" applyProtection="true">
      <alignment horizontal="left" vertical="center" textRotation="0" wrapText="false" shrinkToFit="false"/>
      <protection hidden="true"/>
    </xf>
    <xf xfId="0" fontId="19" numFmtId="0" fillId="2" borderId="0" applyFont="1" applyNumberFormat="0" applyFill="0" applyBorder="0" applyAlignment="1" applyProtection="true">
      <alignment horizontal="left" vertical="top" textRotation="0" wrapText="true" shrinkToFit="false"/>
      <protection hidden="true"/>
    </xf>
    <xf xfId="0" fontId="8" numFmtId="0" fillId="2" borderId="0" applyFont="1" applyNumberFormat="0" applyFill="0" applyBorder="0" applyAlignment="1" applyProtection="true">
      <alignment horizontal="center" vertical="bottom" textRotation="0" wrapText="false" shrinkToFit="false"/>
      <protection hidden="true"/>
    </xf>
    <xf xfId="0" fontId="19" numFmtId="0" fillId="2" borderId="0" applyFont="1" applyNumberFormat="0" applyFill="0" applyBorder="0" applyAlignment="1" applyProtection="true">
      <alignment horizontal="left" vertical="top" textRotation="0" wrapText="true" shrinkToFit="false"/>
      <protection hidden="true"/>
    </xf>
    <xf xfId="0" fontId="19" numFmtId="0" fillId="2" borderId="0" applyFont="1" applyNumberFormat="0" applyFill="0" applyBorder="0" applyAlignment="1" applyProtection="true">
      <alignment horizontal="center" vertical="top" textRotation="0" wrapText="true" shrinkToFit="false"/>
      <protection hidden="true"/>
    </xf>
    <xf xfId="0" fontId="19" numFmtId="0" fillId="2" borderId="8" applyFont="1" applyNumberFormat="0" applyFill="0" applyBorder="1" applyAlignment="1" applyProtection="true">
      <alignment horizontal="center" vertical="bottom" textRotation="0" wrapText="false" shrinkToFit="false"/>
      <protection hidden="true"/>
    </xf>
    <xf xfId="0" fontId="20" numFmtId="49" fillId="2" borderId="0" applyFont="1" applyNumberFormat="1" applyFill="0" applyBorder="0" applyAlignment="1" applyProtection="true">
      <alignment horizontal="center" vertical="top" textRotation="0" wrapText="false" shrinkToFit="false"/>
      <protection hidden="true"/>
    </xf>
    <xf xfId="0" fontId="20" numFmtId="0" fillId="2" borderId="0" applyFont="1" applyNumberFormat="0" applyFill="0" applyBorder="0" applyAlignment="1" applyProtection="true">
      <alignment horizontal="center" vertical="top" textRotation="0" wrapText="false" shrinkToFit="false"/>
      <protection hidden="true"/>
    </xf>
    <xf xfId="0" fontId="19" numFmtId="0" fillId="2" borderId="0" applyFont="1" applyNumberFormat="0" applyFill="0" applyBorder="0" applyAlignment="1" applyProtection="true">
      <alignment horizontal="left" vertical="top" textRotation="0" wrapText="false" shrinkToFit="false"/>
      <protection hidden="true"/>
    </xf>
    <xf xfId="0" fontId="19" numFmtId="49" fillId="2" borderId="0" applyFont="1" applyNumberFormat="1" applyFill="0" applyBorder="0" applyAlignment="1" applyProtection="true">
      <alignment horizontal="center" vertical="top" textRotation="0" wrapText="true" shrinkToFit="false"/>
      <protection hidden="true"/>
    </xf>
    <xf xfId="0" fontId="19" numFmtId="0" fillId="2" borderId="0" applyFont="1" applyNumberFormat="0" applyFill="0" applyBorder="0" applyAlignment="1" applyProtection="true">
      <alignment horizontal="center" vertical="top" textRotation="0" wrapText="true" shrinkToFit="false"/>
      <protection hidden="true"/>
    </xf>
    <xf xfId="0" fontId="8" numFmtId="0" fillId="2" borderId="0" applyFont="1" applyNumberFormat="0" applyFill="0" applyBorder="0" applyAlignment="1" applyProtection="true">
      <alignment horizontal="center" vertical="center" textRotation="0" wrapText="false" shrinkToFit="false"/>
      <protection hidden="true"/>
    </xf>
    <xf xfId="0" fontId="19" quotePrefix="1" numFmtId="0" fillId="2" borderId="0" applyFont="1" applyNumberFormat="0" applyFill="0" applyBorder="0" applyAlignment="1" applyProtection="true">
      <alignment horizontal="left" vertical="top" textRotation="0" wrapText="true" shrinkToFit="false"/>
      <protection hidden="true"/>
    </xf>
    <xf xfId="0" fontId="19" quotePrefix="1" numFmtId="0" fillId="2" borderId="0" applyFont="1" applyNumberFormat="0" applyFill="0" applyBorder="0" applyAlignment="1" applyProtection="true">
      <alignment horizontal="left" vertical="bottom" textRotation="0" wrapText="true" shrinkToFit="false"/>
      <protection hidden="true"/>
    </xf>
    <xf xfId="0" fontId="19" numFmtId="0" fillId="2" borderId="0" applyFont="1" applyNumberFormat="0" applyFill="0" applyBorder="0" applyAlignment="1" applyProtection="true">
      <alignment horizontal="left" vertical="bottom" textRotation="0" wrapText="true" shrinkToFit="false"/>
      <protection hidden="true"/>
    </xf>
    <xf xfId="0" fontId="22" numFmtId="0" fillId="2" borderId="0" applyFont="1" applyNumberFormat="0" applyFill="0" applyBorder="0" applyAlignment="1" applyProtection="true">
      <alignment horizontal="left" vertical="top" textRotation="0" wrapText="true" shrinkToFit="false"/>
      <protection hidden="true"/>
    </xf>
    <xf xfId="0" fontId="21" numFmtId="165" fillId="2" borderId="0" applyFont="1" applyNumberFormat="1" applyFill="0" applyBorder="0" applyAlignment="1" applyProtection="true">
      <alignment horizontal="center" vertical="top" textRotation="0" wrapText="true" shrinkToFit="false"/>
      <protection hidden="true"/>
    </xf>
    <xf xfId="0" fontId="21" numFmtId="166" fillId="2" borderId="0" applyFont="1" applyNumberFormat="1" applyFill="0" applyBorder="0" applyAlignment="1" applyProtection="true">
      <alignment horizontal="center" vertical="top" textRotation="0" wrapText="true" shrinkToFit="false"/>
      <protection hidden="true"/>
    </xf>
    <xf xfId="0" fontId="8" numFmtId="0" fillId="2" borderId="8" applyFont="1" applyNumberFormat="0" applyFill="0" applyBorder="1" applyAlignment="1" applyProtection="true">
      <alignment horizontal="center" vertical="center" textRotation="0" wrapText="false" shrinkToFit="false"/>
      <protection hidden="true"/>
    </xf>
    <xf xfId="0" fontId="19" numFmtId="0" fillId="2" borderId="0" applyFont="1" applyNumberFormat="0" applyFill="0" applyBorder="0" applyAlignment="1">
      <alignment horizontal="left" vertical="top" textRotation="0" wrapText="true" shrinkToFit="false"/>
    </xf>
    <xf xfId="0" fontId="8" numFmtId="0" fillId="2" borderId="0" applyFont="1" applyNumberFormat="0" applyFill="0" applyBorder="0" applyAlignment="1">
      <alignment horizontal="center" vertical="center" textRotation="0" wrapText="false" shrinkToFit="false"/>
    </xf>
    <xf xfId="0" fontId="19" numFmtId="166" fillId="2" borderId="0" applyFont="1" applyNumberFormat="1" applyFill="0" applyBorder="0" applyAlignment="1">
      <alignment horizontal="left" vertical="top" textRotation="0" wrapText="true" shrinkToFit="false"/>
    </xf>
    <xf xfId="0" fontId="20" numFmtId="0" fillId="2" borderId="0" applyFont="1" applyNumberFormat="0" applyFill="0" applyBorder="0" applyAlignment="1" applyProtection="true">
      <alignment horizontal="center" vertical="top" textRotation="0" wrapText="true" shrinkToFit="false"/>
      <protection hidden="true"/>
    </xf>
    <xf xfId="0" fontId="20" numFmtId="2" fillId="2" borderId="0" applyFont="1" applyNumberFormat="1" applyFill="0" applyBorder="0" applyAlignment="1" applyProtection="true">
      <alignment horizontal="center" vertical="top" textRotation="0" wrapText="true" shrinkToFit="false"/>
      <protection hidden="true"/>
    </xf>
    <xf xfId="0" fontId="19" numFmtId="0" fillId="2" borderId="0" applyFont="1" applyNumberFormat="0" applyFill="0" applyBorder="0" applyAlignment="1">
      <alignment horizontal="general" vertical="top" textRotation="0" wrapText="true" shrinkToFit="false"/>
    </xf>
    <xf xfId="0" fontId="1" numFmtId="0" fillId="2" borderId="0" applyFont="1" applyNumberFormat="0" applyFill="0" applyBorder="0" applyAlignment="1" applyProtection="true">
      <alignment horizontal="left" vertical="top" textRotation="0" wrapText="true" shrinkToFit="false"/>
      <protection hidden="true"/>
    </xf>
    <xf xfId="0" fontId="8" numFmtId="0" fillId="2" borderId="0" applyFont="1" applyNumberFormat="0" applyFill="0" applyBorder="0" applyAlignment="1" applyProtection="true">
      <alignment horizontal="left" vertical="top" textRotation="0" wrapText="false" shrinkToFit="false"/>
      <protection hidden="true"/>
    </xf>
    <xf xfId="0" fontId="23" numFmtId="49" fillId="2" borderId="0" applyFont="1" applyNumberFormat="1" applyFill="0" applyBorder="0" applyAlignment="1" applyProtection="true">
      <alignment horizontal="left" vertical="top" textRotation="0" wrapText="true" shrinkToFit="false"/>
      <protection hidden="true"/>
    </xf>
    <xf xfId="0" fontId="23" numFmtId="0" fillId="2" borderId="0" applyFont="1" applyNumberFormat="0" applyFill="0" applyBorder="0" applyAlignment="1" applyProtection="true">
      <alignment horizontal="left" vertical="top" textRotation="0" wrapText="true" shrinkToFit="false"/>
      <protection hidden="true"/>
    </xf>
    <xf xfId="0" fontId="23" numFmtId="49" fillId="2" borderId="0" applyFont="1" applyNumberFormat="1" applyFill="0" applyBorder="0" applyAlignment="1" applyProtection="true">
      <alignment horizontal="left" vertical="top" textRotation="0" wrapText="false" shrinkToFit="false"/>
      <protection hidden="true"/>
    </xf>
    <xf xfId="0" fontId="23" numFmtId="0" fillId="2" borderId="0" applyFont="1" applyNumberFormat="0" applyFill="0" applyBorder="0" applyAlignment="1" applyProtection="true">
      <alignment horizontal="left" vertical="top" textRotation="0" wrapText="false" shrinkToFit="false"/>
      <protection hidden="true"/>
    </xf>
    <xf xfId="0" fontId="24" numFmtId="0" fillId="2" borderId="0" applyFont="1" applyNumberFormat="0" applyFill="0" applyBorder="0" applyAlignment="1" applyProtection="true">
      <alignment horizontal="left" vertical="center" textRotation="0" wrapText="false" shrinkToFit="false"/>
      <protection hidden="true"/>
    </xf>
    <xf xfId="0" fontId="41" numFmtId="49" fillId="2" borderId="0" applyFont="1" applyNumberFormat="1" applyFill="0" applyBorder="0" applyAlignment="1" applyProtection="true">
      <alignment horizontal="left" vertical="center" textRotation="0" wrapText="true" shrinkToFit="false"/>
      <protection hidden="true"/>
    </xf>
    <xf xfId="0" fontId="41" numFmtId="0" fillId="2" borderId="0" applyFont="1" applyNumberFormat="0" applyFill="0" applyBorder="0" applyAlignment="1" applyProtection="true">
      <alignment horizontal="left" vertical="center" textRotation="0" wrapText="false" shrinkToFit="false"/>
      <protection hidden="true"/>
    </xf>
    <xf xfId="0" fontId="1" numFmtId="0" fillId="2" borderId="0" applyFont="1" applyNumberFormat="0" applyFill="0" applyBorder="0" applyAlignment="1" applyProtection="true">
      <alignment horizontal="left" vertical="top" textRotation="0" wrapText="true" shrinkToFit="false"/>
      <protection hidden="true"/>
    </xf>
    <xf xfId="0" fontId="0" numFmtId="0" fillId="2" borderId="0" applyFont="0" applyNumberFormat="0" applyFill="0" applyBorder="0" applyAlignment="1" applyProtection="true">
      <alignment horizontal="left" vertical="center" textRotation="0" wrapText="false" shrinkToFit="false"/>
      <protection hidden="true"/>
    </xf>
    <xf xfId="0" fontId="41" numFmtId="0" fillId="2" borderId="0" applyFont="1" applyNumberFormat="0" applyFill="0" applyBorder="0" applyAlignment="1" applyProtection="true">
      <alignment horizontal="left" vertical="center" textRotation="0" wrapText="true" shrinkToFit="false"/>
      <protection hidden="true"/>
    </xf>
    <xf xfId="0" fontId="0" numFmtId="0" fillId="2" borderId="7" applyFont="0" applyNumberFormat="0" applyFill="0" applyBorder="1" applyAlignment="1" applyProtection="true">
      <alignment horizontal="center" vertical="center" textRotation="0" wrapText="false" shrinkToFit="false"/>
      <protection hidden="true"/>
    </xf>
  </cellXfs>
  <cellStyles count="1">
    <cellStyle name="Normal" xfId="0" builtinId="0"/>
  </cellStyles>
  <dxfs count="5">
    <dxf>
      <font/>
      <numFmt numFmtId="164" formatCode="General"/>
      <fill>
        <patternFill patternType="solid">
          <fgColor rgb="FF000000"/>
          <bgColor rgb="FF95B3D7"/>
        </patternFill>
      </fill>
      <alignment/>
      <border/>
    </dxf>
    <dxf>
      <font>
        <sz val="10"/>
        <color rgb="FF9C0006"/>
        <name val="Calibri"/>
      </font>
      <numFmt numFmtId="164" formatCode="General"/>
      <fill>
        <patternFill patternType="solid">
          <fgColor rgb="FF000000"/>
          <bgColor rgb="FFFFC7CE"/>
        </patternFill>
      </fill>
      <alignment/>
      <border/>
    </dxf>
    <dxf>
      <font/>
      <numFmt numFmtId="164" formatCode="General"/>
      <fill>
        <patternFill patternType="solid">
          <fgColor rgb="FF000000"/>
          <bgColor rgb="FFFF0000"/>
        </patternFill>
      </fill>
      <alignment/>
      <border/>
    </dxf>
    <dxf>
      <font/>
      <numFmt numFmtId="164" formatCode="General"/>
      <fill>
        <patternFill patternType="solid">
          <fgColor rgb="FF000000"/>
          <bgColor rgb="FF00B0F0"/>
        </patternFill>
      </fill>
      <alignment/>
      <border/>
    </dxf>
    <dxf>
      <font/>
      <numFmt numFmtId="164" formatCode="General"/>
      <fill>
        <patternFill patternType="solid">
          <fgColor rgb="FF000000"/>
          <bgColor rgb="FF00B050"/>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
</file>

<file path=xl/worksheets/_rels/sheet1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_rels/sheet4.xml.rels><?xml version="1.0" encoding="UTF-8" standalone="yes"?>
<Relationships xmlns="http://schemas.openxmlformats.org/package/2006/relationships"/>
</file>

<file path=xl/worksheets/_rels/sheet5.xml.rels><?xml version="1.0" encoding="UTF-8" standalone="yes"?>
<Relationships xmlns="http://schemas.openxmlformats.org/package/2006/relationships"/>
</file>

<file path=xl/worksheets/_rels/sheet6.xml.rels><?xml version="1.0" encoding="UTF-8" standalone="yes"?>
<Relationships xmlns="http://schemas.openxmlformats.org/package/2006/relationships"/>
</file>

<file path=xl/worksheets/_rels/sheet7.xml.rels><?xml version="1.0" encoding="UTF-8" standalone="yes"?>
<Relationships xmlns="http://schemas.openxmlformats.org/package/2006/relationships"/>
</file>

<file path=xl/worksheets/_rels/sheet8.xml.rels><?xml version="1.0" encoding="UTF-8" standalone="yes"?>
<Relationships xmlns="http://schemas.openxmlformats.org/package/2006/relationships"/>
</file>

<file path=xl/worksheets/_rels/sheet9.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tabColor rgb="FFFF0000"/>
    <outlinePr summaryBelow="1" summaryRight="1"/>
  </sheetPr>
  <dimension ref="A1:J33"/>
  <sheetViews>
    <sheetView tabSelected="0" workbookViewId="0" showGridLines="true" showRowColHeaders="1">
      <selection activeCell="A21" sqref="A21"/>
    </sheetView>
  </sheetViews>
  <sheetFormatPr defaultRowHeight="14.4" outlineLevelRow="0" outlineLevelCol="0"/>
  <cols>
    <col min="1" max="1" width="9.140625" customWidth="true" style="1"/>
  </cols>
  <sheetData>
    <row r="1" spans="1:10" customHeight="1" ht="15.75">
      <c r="A1" s="412" t="s">
        <v>0</v>
      </c>
      <c r="B1" s="412"/>
      <c r="C1" s="412"/>
      <c r="D1" s="412"/>
      <c r="E1" s="412"/>
      <c r="F1" s="412"/>
      <c r="G1" s="412"/>
      <c r="H1" s="412"/>
      <c r="I1" s="412"/>
    </row>
    <row r="3" spans="1:10" customHeight="1" ht="15.75">
      <c r="A3" s="413" t="s">
        <v>1</v>
      </c>
      <c r="B3" s="413"/>
      <c r="C3" s="413"/>
      <c r="D3" s="413"/>
      <c r="E3" s="413"/>
      <c r="F3" s="413"/>
      <c r="G3" s="413"/>
      <c r="H3" s="413"/>
      <c r="I3" s="413"/>
    </row>
    <row r="4" spans="1:10" customHeight="1" ht="15.75">
      <c r="A4" s="2" t="s">
        <v>2</v>
      </c>
      <c r="B4" s="2"/>
      <c r="C4" s="2"/>
      <c r="D4" s="2"/>
      <c r="E4" s="2"/>
      <c r="F4" s="2"/>
      <c r="G4" s="2"/>
      <c r="H4" s="2"/>
      <c r="I4" s="2"/>
    </row>
    <row r="5" spans="1:10">
      <c r="A5" s="414" t="s">
        <v>3</v>
      </c>
      <c r="B5" s="414"/>
      <c r="C5" s="414"/>
      <c r="D5" s="414"/>
      <c r="E5" s="414"/>
      <c r="F5" s="414"/>
      <c r="G5" s="414"/>
      <c r="H5" s="414"/>
      <c r="I5" s="414"/>
    </row>
    <row r="6" spans="1:10" customHeight="1" ht="19.5">
      <c r="A6" s="414"/>
      <c r="B6" s="414"/>
      <c r="C6" s="414"/>
      <c r="D6" s="414"/>
      <c r="E6" s="414"/>
      <c r="F6" s="414"/>
      <c r="G6" s="414"/>
      <c r="H6" s="414"/>
      <c r="I6" s="414"/>
    </row>
    <row r="7" spans="1:10" customHeight="1" ht="15.75">
      <c r="A7" s="3"/>
      <c r="B7" s="3"/>
      <c r="C7" s="3"/>
      <c r="D7" s="3"/>
      <c r="E7" s="3"/>
      <c r="F7" s="3"/>
      <c r="G7" s="3"/>
      <c r="H7" s="3"/>
      <c r="I7" s="3"/>
    </row>
    <row r="8" spans="1:10" customHeight="1" ht="15.75">
      <c r="A8" s="3"/>
      <c r="B8" s="3"/>
      <c r="C8" s="3"/>
      <c r="D8" s="3"/>
      <c r="E8" s="3"/>
      <c r="F8" s="3"/>
      <c r="G8" s="3"/>
      <c r="H8" s="3"/>
      <c r="I8" s="3"/>
    </row>
    <row r="9" spans="1:10" customHeight="1" ht="15.75">
      <c r="A9" s="415" t="s">
        <v>4</v>
      </c>
      <c r="B9" s="415"/>
      <c r="C9" s="415"/>
      <c r="D9" s="415"/>
      <c r="E9" s="415"/>
      <c r="F9" s="415"/>
      <c r="G9" s="415"/>
      <c r="H9" s="415"/>
      <c r="I9" s="415"/>
    </row>
    <row r="10" spans="1:10" customHeight="1" ht="15.75">
      <c r="A10" s="4" t="s">
        <v>5</v>
      </c>
      <c r="B10" s="4"/>
      <c r="C10" s="4"/>
      <c r="D10" s="4"/>
      <c r="E10" s="4"/>
      <c r="F10" s="4"/>
      <c r="G10" s="4"/>
      <c r="H10" s="4"/>
      <c r="I10" s="4"/>
    </row>
    <row r="11" spans="1:10" customHeight="1" ht="43.5">
      <c r="A11" s="416" t="s">
        <v>6</v>
      </c>
      <c r="B11" s="416"/>
      <c r="C11" s="416"/>
      <c r="D11" s="416"/>
      <c r="E11" s="416"/>
      <c r="F11" s="416"/>
      <c r="G11" s="416"/>
      <c r="H11" s="416"/>
      <c r="I11" s="416"/>
    </row>
    <row r="12" spans="1:10" customHeight="1" ht="18">
      <c r="A12" s="411" t="s">
        <v>7</v>
      </c>
      <c r="B12" s="411"/>
      <c r="C12" s="411"/>
      <c r="D12" s="411"/>
      <c r="E12" s="411"/>
      <c r="F12" s="411"/>
      <c r="G12" s="411"/>
      <c r="H12" s="411"/>
      <c r="I12" s="411"/>
      <c r="J12" s="5"/>
    </row>
    <row r="13" spans="1:10" customHeight="1" ht="15.75">
      <c r="A13" s="2" t="s">
        <v>8</v>
      </c>
      <c r="B13" s="2"/>
      <c r="C13" s="2"/>
      <c r="D13" s="2"/>
      <c r="E13" s="2"/>
      <c r="F13" s="2"/>
      <c r="G13" s="2"/>
      <c r="H13" s="2"/>
      <c r="I13" s="2"/>
    </row>
    <row r="14" spans="1:10" customHeight="1" ht="17.25">
      <c r="A14" s="2" t="s">
        <v>9</v>
      </c>
      <c r="B14" s="2"/>
      <c r="C14" s="2"/>
      <c r="D14" s="2"/>
      <c r="E14" s="2"/>
      <c r="F14" s="2"/>
      <c r="G14" s="2"/>
      <c r="H14" s="2"/>
      <c r="I14" s="2"/>
    </row>
    <row r="15" spans="1:10" customHeight="1" ht="20.25">
      <c r="A15" s="2" t="s">
        <v>10</v>
      </c>
      <c r="B15" s="2"/>
      <c r="C15" s="2"/>
      <c r="D15" s="2"/>
      <c r="E15" s="2"/>
      <c r="F15" s="2"/>
      <c r="G15" s="2"/>
      <c r="H15" s="2"/>
      <c r="I15" s="2"/>
    </row>
    <row r="16" spans="1:10" customHeight="1" ht="21">
      <c r="A16" s="153" t="s">
        <v>11</v>
      </c>
      <c r="B16" s="2"/>
      <c r="C16" s="2"/>
      <c r="D16" s="2"/>
      <c r="E16" s="2"/>
      <c r="F16" s="2"/>
      <c r="G16" s="2"/>
      <c r="H16" s="2"/>
      <c r="I16" s="2"/>
    </row>
    <row r="17" spans="1:10" customHeight="1" ht="15.75">
      <c r="A17" s="2"/>
      <c r="B17" s="2"/>
      <c r="C17" s="2"/>
      <c r="D17" s="2"/>
      <c r="E17" s="2"/>
      <c r="F17" s="2"/>
      <c r="G17" s="2"/>
      <c r="H17" s="2"/>
      <c r="I17" s="2"/>
    </row>
    <row r="18" spans="1:10" customHeight="1" ht="15.75">
      <c r="A18" s="411" t="s">
        <v>12</v>
      </c>
      <c r="B18" s="411"/>
      <c r="C18" s="411"/>
      <c r="D18" s="411"/>
      <c r="E18" s="411"/>
      <c r="F18" s="411"/>
      <c r="G18" s="411"/>
      <c r="H18" s="411"/>
      <c r="I18" s="411"/>
    </row>
    <row r="19" spans="1:10" customHeight="1" ht="15.75">
      <c r="A19" s="2" t="s">
        <v>13</v>
      </c>
      <c r="B19" s="2"/>
      <c r="C19" s="2"/>
      <c r="D19" s="2"/>
      <c r="E19" s="2"/>
      <c r="F19" s="2"/>
      <c r="G19" s="2"/>
      <c r="H19" s="2"/>
      <c r="I19" s="2"/>
    </row>
    <row r="20" spans="1:10" customHeight="1" ht="15.75">
      <c r="A20" s="2" t="s">
        <v>14</v>
      </c>
      <c r="B20" s="2"/>
      <c r="C20" s="2"/>
      <c r="D20" s="2"/>
      <c r="E20" s="2"/>
      <c r="F20" s="2"/>
      <c r="G20" s="2"/>
      <c r="H20" s="2"/>
      <c r="I20" s="2"/>
    </row>
    <row r="21" spans="1:10" customHeight="1" ht="15.75">
      <c r="A21" s="2" t="s">
        <v>15</v>
      </c>
      <c r="B21" s="2"/>
      <c r="C21" s="2"/>
      <c r="D21" s="2"/>
      <c r="E21" s="2"/>
      <c r="F21" s="2"/>
      <c r="G21" s="2"/>
      <c r="H21" s="2"/>
      <c r="I21" s="2"/>
    </row>
    <row r="22" spans="1:10" customHeight="1" ht="15.75">
      <c r="A22" s="2"/>
      <c r="B22" s="2"/>
      <c r="C22" s="2"/>
      <c r="D22" s="2"/>
      <c r="E22" s="2"/>
      <c r="F22" s="2"/>
      <c r="G22" s="2"/>
      <c r="H22" s="2"/>
      <c r="I22" s="2"/>
    </row>
    <row r="23" spans="1:10" customHeight="1" ht="15.75">
      <c r="A23" s="2"/>
      <c r="B23" s="2"/>
      <c r="C23" s="2"/>
      <c r="D23" s="2"/>
      <c r="E23" s="2"/>
      <c r="F23" s="2"/>
      <c r="G23" s="2"/>
      <c r="H23" s="2"/>
      <c r="I23" s="2"/>
    </row>
    <row r="24" spans="1:10" customHeight="1" ht="15.75">
      <c r="A24" s="6" t="s">
        <v>16</v>
      </c>
      <c r="B24" s="7"/>
      <c r="C24" s="2"/>
      <c r="D24" s="2"/>
      <c r="E24" s="2"/>
      <c r="F24" s="2"/>
      <c r="G24" s="2"/>
      <c r="H24" s="2"/>
      <c r="I24" s="2"/>
    </row>
    <row r="25" spans="1:10" customHeight="1" ht="15.75">
      <c r="A25" s="8" t="s">
        <v>17</v>
      </c>
      <c r="B25" s="2"/>
      <c r="C25" s="2"/>
      <c r="D25" s="2"/>
      <c r="E25" s="2"/>
      <c r="F25" s="2"/>
      <c r="G25" s="2"/>
      <c r="H25" s="2"/>
      <c r="I25" s="2"/>
    </row>
    <row r="26" spans="1:10" customHeight="1" ht="15.75">
      <c r="A26" s="8" t="s">
        <v>18</v>
      </c>
      <c r="B26" s="2"/>
      <c r="C26" s="2"/>
      <c r="D26" s="2"/>
      <c r="E26" s="2"/>
      <c r="F26" s="2"/>
      <c r="G26" s="2"/>
      <c r="H26" s="2"/>
      <c r="I26" s="2"/>
    </row>
    <row r="27" spans="1:10" customHeight="1" ht="15.75">
      <c r="A27" s="8" t="s">
        <v>19</v>
      </c>
      <c r="B27" s="2"/>
      <c r="C27" s="2"/>
      <c r="D27" s="2"/>
      <c r="E27" s="2"/>
      <c r="F27" s="2"/>
      <c r="G27" s="2"/>
      <c r="H27" s="2"/>
      <c r="I27" s="2"/>
    </row>
    <row r="28" spans="1:10" customHeight="1" ht="15.75">
      <c r="A28" s="8" t="s">
        <v>20</v>
      </c>
    </row>
    <row r="29" spans="1:10" customHeight="1" ht="15.75">
      <c r="A29" s="8"/>
    </row>
    <row r="30" spans="1:10" customHeight="1" ht="15.75">
      <c r="A30" s="8"/>
    </row>
    <row r="31" spans="1:10" customHeight="1" ht="15.75">
      <c r="A31" s="6" t="s">
        <v>21</v>
      </c>
      <c r="B31" s="9"/>
      <c r="C31" s="9"/>
      <c r="D31" s="9"/>
      <c r="E31" s="9"/>
      <c r="F31" s="9"/>
    </row>
    <row r="32" spans="1:10">
      <c r="A32" s="10"/>
    </row>
    <row r="33" spans="1:10">
      <c r="A33" s="11"/>
    </row>
  </sheetData>
  <sheetProtection password="CF5E" sheet="tru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8:I18"/>
    <mergeCell ref="A12:I12"/>
    <mergeCell ref="A1:I1"/>
    <mergeCell ref="A3:I3"/>
    <mergeCell ref="A5:I6"/>
    <mergeCell ref="A9:I9"/>
    <mergeCell ref="A11:I11"/>
  </mergeCell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space="preserve">
  <sheetPr>
    <outlinePr summaryBelow="1" summaryRight="1"/>
  </sheetPr>
  <dimension ref="A1:R119"/>
  <sheetViews>
    <sheetView tabSelected="0" workbookViewId="0" view="pageBreakPreview" showGridLines="true" showRowColHeaders="1">
      <selection activeCell="A14" sqref="A14"/>
    </sheetView>
  </sheetViews>
  <sheetFormatPr defaultRowHeight="14.4" outlineLevelRow="0" outlineLevelCol="0"/>
  <cols>
    <col min="1" max="1" width="9.28515625" customWidth="true" style="72"/>
    <col min="2" max="2" width="10.7109375" customWidth="true" style="72"/>
    <col min="3" max="3" width="8.85546875" customWidth="true" style="72"/>
    <col min="4" max="4" width="9.7109375" customWidth="true" style="72"/>
    <col min="5" max="5" width="1.7109375" customWidth="true" style="72"/>
    <col min="6" max="6" width="14.7109375" customWidth="true" style="72"/>
    <col min="7" max="7" width="8.42578125" customWidth="true" style="72"/>
    <col min="8" max="8" width="6.5703125" customWidth="true" style="72"/>
    <col min="9" max="9" width="4.140625" customWidth="true" style="72"/>
    <col min="10" max="10" width="13.140625" customWidth="true" style="72"/>
    <col min="11" max="11" width="1.42578125" customWidth="true" style="72"/>
    <col min="12" max="12" width="24" customWidth="true" style="72"/>
    <col min="13" max="13" width="17.42578125" customWidth="true" style="72"/>
    <col min="14" max="14" width="11.5703125" customWidth="true" style="72"/>
    <col min="15" max="15" width="1" customWidth="true" style="72"/>
    <col min="16" max="16" width="3.7109375" customWidth="true" style="72"/>
    <col min="17" max="17" width="9.140625" customWidth="true" style="72"/>
  </cols>
  <sheetData>
    <row r="1" spans="1:18" customHeight="1" ht="26.25">
      <c r="A1" s="453" t="str">
        <f>'Реквизиты(Реестр получателей)'!C7</f>
        <v>0</v>
      </c>
      <c r="B1" s="454"/>
      <c r="C1" s="454"/>
      <c r="D1" s="454"/>
      <c r="E1" s="454"/>
      <c r="F1" s="454"/>
      <c r="G1" s="454"/>
      <c r="H1" s="454"/>
      <c r="I1" s="454"/>
      <c r="J1" s="455" t="s">
        <v>1498</v>
      </c>
      <c r="K1" s="455"/>
      <c r="L1" s="455"/>
      <c r="M1" s="71"/>
      <c r="N1" s="71"/>
    </row>
    <row r="2" spans="1:18" customHeight="1" ht="20.25">
      <c r="A2" s="455" t="s">
        <v>1499</v>
      </c>
      <c r="B2" s="455"/>
      <c r="C2" s="455"/>
      <c r="D2" s="455"/>
      <c r="E2" s="455"/>
      <c r="F2" s="455"/>
      <c r="G2" s="455"/>
      <c r="H2" s="455"/>
      <c r="I2" s="455"/>
      <c r="J2" s="455"/>
      <c r="K2" s="455"/>
      <c r="L2" s="455"/>
      <c r="M2" s="455"/>
      <c r="N2" s="71"/>
    </row>
    <row r="3" spans="1:18" customHeight="1" ht="16.5">
      <c r="A3" s="456" t="s">
        <v>1500</v>
      </c>
      <c r="B3" s="456"/>
      <c r="C3" s="456"/>
      <c r="D3" s="456"/>
      <c r="E3" s="456"/>
      <c r="F3" s="456"/>
      <c r="G3" s="456"/>
      <c r="H3" s="456"/>
      <c r="I3" s="456"/>
      <c r="J3" s="456"/>
      <c r="K3" s="456"/>
      <c r="L3" s="456"/>
      <c r="M3" s="456"/>
      <c r="N3" s="73"/>
    </row>
    <row r="4" spans="1:18" customHeight="1" ht="42.75">
      <c r="A4" s="457" t="str">
        <f>'Реквизиты(Реестр получателей)'!C5</f>
        <v>0</v>
      </c>
      <c r="B4" s="458"/>
      <c r="C4" s="458"/>
      <c r="D4" s="458"/>
      <c r="E4" s="458"/>
      <c r="F4" s="458"/>
      <c r="G4" s="458"/>
      <c r="H4" s="458"/>
      <c r="I4" s="458"/>
      <c r="J4" s="458"/>
      <c r="K4" s="458"/>
      <c r="L4" s="458"/>
      <c r="M4" s="458"/>
      <c r="N4" s="74"/>
    </row>
    <row r="5" spans="1:18" customHeight="1" ht="16.5">
      <c r="A5" s="459" t="s">
        <v>1501</v>
      </c>
      <c r="B5" s="459"/>
      <c r="C5" s="459"/>
      <c r="D5" s="459"/>
      <c r="E5" s="459"/>
      <c r="F5" s="459"/>
      <c r="G5" s="457" t="str">
        <f>'Реквизиты(Реестр получателей)'!C9</f>
        <v>0</v>
      </c>
      <c r="H5" s="458"/>
      <c r="I5" s="458"/>
      <c r="J5" s="458"/>
      <c r="K5" s="458"/>
      <c r="L5" s="458"/>
      <c r="M5" s="464" t="s">
        <v>1502</v>
      </c>
      <c r="N5" s="464"/>
    </row>
    <row r="6" spans="1:18" customHeight="1" ht="16.5">
      <c r="A6" s="75" t="s">
        <v>1503</v>
      </c>
      <c r="B6" s="75"/>
      <c r="C6" s="465" t="str">
        <f>'Реквизиты(Реестр получателей)'!C11</f>
        <v>0</v>
      </c>
      <c r="D6" s="466"/>
      <c r="E6" s="466"/>
      <c r="F6" s="75" t="s">
        <v>1504</v>
      </c>
      <c r="G6" s="75"/>
      <c r="H6" s="75"/>
      <c r="I6" s="75"/>
      <c r="J6" s="75"/>
      <c r="K6" s="75"/>
      <c r="L6" s="75"/>
      <c r="M6" s="75"/>
      <c r="N6" s="75"/>
    </row>
    <row r="7" spans="1:18" customHeight="1" ht="18">
      <c r="A7" s="467" t="s">
        <v>1505</v>
      </c>
      <c r="B7" s="467"/>
      <c r="C7" s="467"/>
      <c r="D7" s="467"/>
      <c r="E7" s="467"/>
      <c r="F7" s="467"/>
      <c r="G7" s="467"/>
      <c r="H7" s="467"/>
      <c r="I7" s="467"/>
      <c r="J7" s="467"/>
      <c r="K7" s="467"/>
      <c r="L7" s="467"/>
      <c r="M7" s="467"/>
      <c r="N7" s="467"/>
    </row>
    <row r="8" spans="1:18" customHeight="1" ht="28.5">
      <c r="A8" s="460" t="s">
        <v>1506</v>
      </c>
      <c r="B8" s="460"/>
      <c r="C8" s="460"/>
      <c r="D8" s="460"/>
      <c r="E8" s="460"/>
      <c r="F8" s="460"/>
      <c r="G8" s="468" t="str">
        <f>A1</f>
        <v>0</v>
      </c>
      <c r="H8" s="463"/>
      <c r="I8" s="463"/>
      <c r="J8" s="463"/>
      <c r="K8" s="469" t="s">
        <v>1507</v>
      </c>
      <c r="L8" s="469"/>
      <c r="M8" s="469"/>
      <c r="N8" s="469"/>
    </row>
    <row r="9" spans="1:18" customHeight="1" ht="18.75">
      <c r="A9" s="460" t="s">
        <v>1601</v>
      </c>
      <c r="B9" s="460"/>
      <c r="C9" s="460"/>
      <c r="D9" s="460"/>
      <c r="E9" s="460"/>
      <c r="F9" s="460"/>
      <c r="G9" s="76"/>
      <c r="H9" s="76"/>
      <c r="I9" s="76"/>
      <c r="J9" s="76"/>
      <c r="K9" s="76"/>
      <c r="L9" s="76"/>
      <c r="M9" s="76"/>
      <c r="N9" s="76"/>
    </row>
    <row r="10" spans="1:18">
      <c r="A10" s="461" t="s">
        <v>1602</v>
      </c>
      <c r="B10" s="461"/>
      <c r="C10" s="461"/>
      <c r="D10" s="461"/>
      <c r="E10" s="461"/>
      <c r="F10" s="461"/>
      <c r="G10" s="461"/>
      <c r="H10" s="461"/>
      <c r="I10" s="461"/>
      <c r="J10" s="461"/>
      <c r="K10" s="461"/>
      <c r="L10" s="461"/>
      <c r="M10" s="461"/>
      <c r="N10" s="461"/>
    </row>
    <row r="11" spans="1:18" customHeight="1" ht="87">
      <c r="A11" s="462" t="s">
        <v>1603</v>
      </c>
      <c r="B11" s="462"/>
      <c r="C11" s="462"/>
      <c r="D11" s="462"/>
      <c r="E11" s="462"/>
      <c r="F11" s="462"/>
      <c r="G11" s="462"/>
      <c r="H11" s="462"/>
      <c r="I11" s="462"/>
      <c r="J11" s="462"/>
      <c r="K11" s="462"/>
      <c r="L11" s="462"/>
      <c r="M11" s="462"/>
      <c r="N11" s="462"/>
    </row>
    <row r="12" spans="1:18" customHeight="1" ht="24">
      <c r="A12" s="462" t="s">
        <v>1511</v>
      </c>
      <c r="B12" s="462"/>
      <c r="C12" s="462"/>
      <c r="D12" s="462"/>
      <c r="E12" s="462"/>
      <c r="F12" s="462"/>
      <c r="G12" s="462"/>
      <c r="H12" s="462"/>
      <c r="I12" s="77" t="str">
        <f>'Реквизиты(Реестр получателей)'!C8</f>
        <v>0</v>
      </c>
      <c r="J12" s="463" t="s">
        <v>1512</v>
      </c>
      <c r="K12" s="463"/>
      <c r="L12" s="463"/>
      <c r="M12" s="463"/>
      <c r="N12" s="463"/>
    </row>
    <row r="13" spans="1:18" customHeight="1" ht="38.25">
      <c r="A13" s="462" t="s">
        <v>1513</v>
      </c>
      <c r="B13" s="462"/>
      <c r="C13" s="462"/>
      <c r="D13" s="462"/>
      <c r="E13" s="462"/>
      <c r="F13" s="462"/>
      <c r="G13" s="462"/>
      <c r="H13" s="462"/>
      <c r="I13" s="462"/>
      <c r="J13" s="462"/>
      <c r="K13" s="462"/>
      <c r="L13" s="462"/>
      <c r="M13" s="462"/>
      <c r="N13" s="462"/>
    </row>
    <row r="14" spans="1:18" customHeight="1" ht="39.75">
      <c r="A14" s="462" t="s">
        <v>1604</v>
      </c>
      <c r="B14" s="462"/>
      <c r="C14" s="462"/>
      <c r="D14" s="462"/>
      <c r="E14" s="462"/>
      <c r="F14" s="462"/>
      <c r="G14" s="462"/>
      <c r="H14" s="462"/>
      <c r="I14" s="462"/>
      <c r="J14" s="462"/>
      <c r="K14" s="462"/>
      <c r="L14" s="462"/>
      <c r="M14" s="462"/>
      <c r="N14" s="462"/>
    </row>
    <row r="15" spans="1:18" customHeight="1" ht="75">
      <c r="A15" s="462" t="s">
        <v>1605</v>
      </c>
      <c r="B15" s="462"/>
      <c r="C15" s="462"/>
      <c r="D15" s="462"/>
      <c r="E15" s="462"/>
      <c r="F15" s="462"/>
      <c r="G15" s="462"/>
      <c r="H15" s="462"/>
      <c r="I15" s="462"/>
      <c r="J15" s="462"/>
      <c r="K15" s="462"/>
      <c r="L15" s="462"/>
      <c r="M15" s="462"/>
      <c r="N15" s="462"/>
    </row>
    <row r="16" spans="1:18" customHeight="1" ht="38.25">
      <c r="A16" s="460" t="s">
        <v>1606</v>
      </c>
      <c r="B16" s="460"/>
      <c r="C16" s="460"/>
      <c r="D16" s="460"/>
      <c r="E16" s="460"/>
      <c r="F16" s="460"/>
      <c r="G16" s="460"/>
      <c r="H16" s="460"/>
      <c r="I16" s="460"/>
      <c r="J16" s="460"/>
      <c r="K16" s="460"/>
      <c r="L16" s="460"/>
      <c r="M16" s="460"/>
      <c r="N16" s="460"/>
    </row>
    <row r="17" spans="1:18" customHeight="1" ht="22.5">
      <c r="A17" s="460" t="s">
        <v>1607</v>
      </c>
      <c r="B17" s="460"/>
      <c r="C17" s="460"/>
      <c r="D17" s="460"/>
      <c r="E17" s="460"/>
      <c r="F17" s="460"/>
      <c r="G17" s="460"/>
      <c r="H17" s="460"/>
      <c r="I17" s="460"/>
      <c r="J17" s="460"/>
      <c r="K17" s="460"/>
      <c r="L17" s="460"/>
      <c r="M17" s="460"/>
      <c r="N17" s="460"/>
    </row>
    <row r="18" spans="1:18" customHeight="1" ht="37.5">
      <c r="A18" s="460" t="str">
        <f>IF(I12="14"," 1.7. Расчет и обоснование цены Договора, заключенного с единственным Поставщиком – Прилагается к настоящему Договору,  являющимся  его неотъемлемой частью.",".")</f>
        <v>0</v>
      </c>
      <c r="B18" s="460"/>
      <c r="C18" s="460"/>
      <c r="D18" s="460"/>
      <c r="E18" s="460"/>
      <c r="F18" s="460"/>
      <c r="G18" s="460"/>
      <c r="H18" s="460"/>
      <c r="I18" s="460"/>
      <c r="J18" s="460"/>
      <c r="K18" s="460"/>
      <c r="L18" s="460"/>
      <c r="M18" s="460"/>
      <c r="N18" s="460"/>
    </row>
    <row r="19" spans="1:18" customHeight="1" ht="23.25">
      <c r="A19" s="469"/>
      <c r="B19" s="469"/>
      <c r="C19" s="469"/>
      <c r="D19" s="469"/>
      <c r="E19" s="469"/>
      <c r="F19" s="469"/>
      <c r="G19" s="469"/>
      <c r="H19" s="469"/>
      <c r="I19" s="469"/>
      <c r="J19" s="469"/>
      <c r="K19" s="469"/>
      <c r="L19" s="469"/>
      <c r="M19" s="469"/>
      <c r="N19" s="469"/>
    </row>
    <row r="20" spans="1:18" customHeight="1" ht="21.75">
      <c r="A20" s="470" t="s">
        <v>1518</v>
      </c>
      <c r="B20" s="470"/>
      <c r="C20" s="470"/>
      <c r="D20" s="470"/>
      <c r="E20" s="470"/>
      <c r="F20" s="470"/>
      <c r="G20" s="470"/>
      <c r="H20" s="470"/>
      <c r="I20" s="470"/>
      <c r="J20" s="470"/>
      <c r="K20" s="470"/>
      <c r="L20" s="470"/>
      <c r="M20" s="470"/>
      <c r="N20" s="470"/>
    </row>
    <row r="21" spans="1:18" customHeight="1" ht="212.25">
      <c r="A21" s="471" t="s">
        <v>1608</v>
      </c>
      <c r="B21" s="460"/>
      <c r="C21" s="460"/>
      <c r="D21" s="460"/>
      <c r="E21" s="460"/>
      <c r="F21" s="460"/>
      <c r="G21" s="460"/>
      <c r="H21" s="460"/>
      <c r="I21" s="460"/>
      <c r="J21" s="460"/>
      <c r="K21" s="460"/>
      <c r="L21" s="460"/>
      <c r="M21" s="460"/>
      <c r="N21" s="460"/>
    </row>
    <row r="22" spans="1:18" customHeight="1" ht="125.25">
      <c r="A22" s="471" t="s">
        <v>1609</v>
      </c>
      <c r="B22" s="460"/>
      <c r="C22" s="460"/>
      <c r="D22" s="460"/>
      <c r="E22" s="460"/>
      <c r="F22" s="460"/>
      <c r="G22" s="460"/>
      <c r="H22" s="460"/>
      <c r="I22" s="460"/>
      <c r="J22" s="460"/>
      <c r="K22" s="460"/>
      <c r="L22" s="460"/>
      <c r="M22" s="460"/>
      <c r="N22" s="460"/>
    </row>
    <row r="23" spans="1:18" customHeight="1" ht="25.5">
      <c r="A23" s="470" t="s">
        <v>1521</v>
      </c>
      <c r="B23" s="470"/>
      <c r="C23" s="470"/>
      <c r="D23" s="470"/>
      <c r="E23" s="470"/>
      <c r="F23" s="470"/>
      <c r="G23" s="470"/>
      <c r="H23" s="470"/>
      <c r="I23" s="470"/>
      <c r="J23" s="470"/>
      <c r="K23" s="470"/>
      <c r="L23" s="470"/>
      <c r="M23" s="470"/>
      <c r="N23" s="470"/>
    </row>
    <row r="24" spans="1:18" customHeight="1" ht="41.25">
      <c r="A24" s="471" t="s">
        <v>1522</v>
      </c>
      <c r="B24" s="460"/>
      <c r="C24" s="460"/>
      <c r="D24" s="460"/>
      <c r="E24" s="460"/>
      <c r="F24" s="460"/>
      <c r="G24" s="460"/>
      <c r="H24" s="460"/>
      <c r="I24" s="460"/>
      <c r="J24" s="460"/>
      <c r="K24" s="460"/>
      <c r="L24" s="460"/>
      <c r="M24" s="460"/>
      <c r="N24" s="460"/>
    </row>
    <row r="25" spans="1:18" customHeight="1" ht="43.5">
      <c r="A25" s="471" t="s">
        <v>1610</v>
      </c>
      <c r="B25" s="460"/>
      <c r="C25" s="460"/>
      <c r="D25" s="460"/>
      <c r="E25" s="460"/>
      <c r="F25" s="460"/>
      <c r="G25" s="460"/>
      <c r="H25" s="460"/>
      <c r="I25" s="460"/>
      <c r="J25" s="460"/>
      <c r="K25" s="460"/>
      <c r="L25" s="460"/>
      <c r="M25" s="460"/>
      <c r="N25" s="460"/>
    </row>
    <row r="26" spans="1:18" customHeight="1" ht="65.25">
      <c r="A26" s="472" t="s">
        <v>1524</v>
      </c>
      <c r="B26" s="473"/>
      <c r="C26" s="473"/>
      <c r="D26" s="473"/>
      <c r="E26" s="473"/>
      <c r="F26" s="473"/>
      <c r="G26" s="473"/>
      <c r="H26" s="473"/>
      <c r="I26" s="473"/>
      <c r="J26" s="473"/>
      <c r="K26" s="473"/>
      <c r="L26" s="473"/>
      <c r="M26" s="473"/>
      <c r="N26" s="473"/>
    </row>
    <row r="27" spans="1:18" customHeight="1" ht="25.5">
      <c r="A27" s="470" t="s">
        <v>1525</v>
      </c>
      <c r="B27" s="470"/>
      <c r="C27" s="470"/>
      <c r="D27" s="470"/>
      <c r="E27" s="470"/>
      <c r="F27" s="470"/>
      <c r="G27" s="470"/>
      <c r="H27" s="470"/>
      <c r="I27" s="470"/>
      <c r="J27" s="470"/>
      <c r="K27" s="470"/>
      <c r="L27" s="470"/>
      <c r="M27" s="470"/>
      <c r="N27" s="470"/>
    </row>
    <row r="28" spans="1:18" customHeight="1" ht="114">
      <c r="A28" s="460" t="s">
        <v>1611</v>
      </c>
      <c r="B28" s="467"/>
      <c r="C28" s="467"/>
      <c r="D28" s="467"/>
      <c r="E28" s="467"/>
      <c r="F28" s="467"/>
      <c r="G28" s="467"/>
      <c r="H28" s="467"/>
      <c r="I28" s="467"/>
      <c r="J28" s="467"/>
      <c r="K28" s="467"/>
      <c r="L28" s="467"/>
      <c r="M28" s="467"/>
      <c r="N28" s="467"/>
    </row>
    <row r="29" spans="1:18" customHeight="1" ht="155.25">
      <c r="A29" s="460" t="s">
        <v>1527</v>
      </c>
      <c r="B29" s="467"/>
      <c r="C29" s="467"/>
      <c r="D29" s="467"/>
      <c r="E29" s="467"/>
      <c r="F29" s="467"/>
      <c r="G29" s="467"/>
      <c r="H29" s="467"/>
      <c r="I29" s="467"/>
      <c r="J29" s="467"/>
      <c r="K29" s="467"/>
      <c r="L29" s="467"/>
      <c r="M29" s="467"/>
      <c r="N29" s="467"/>
    </row>
    <row r="30" spans="1:18" customHeight="1" ht="38.25">
      <c r="A30" s="473" t="s">
        <v>1612</v>
      </c>
      <c r="B30" s="473"/>
      <c r="C30" s="473"/>
      <c r="D30" s="473"/>
      <c r="E30" s="473"/>
      <c r="F30" s="473"/>
      <c r="G30" s="473"/>
      <c r="H30" s="473"/>
      <c r="I30" s="473"/>
      <c r="J30" s="473"/>
      <c r="K30" s="473"/>
      <c r="L30" s="473"/>
      <c r="M30" s="473"/>
      <c r="N30" s="473"/>
    </row>
    <row r="31" spans="1:18" customHeight="1" ht="89.25">
      <c r="A31" s="460" t="s">
        <v>1529</v>
      </c>
      <c r="B31" s="460"/>
      <c r="C31" s="460"/>
      <c r="D31" s="460"/>
      <c r="E31" s="460"/>
      <c r="F31" s="460"/>
      <c r="G31" s="460"/>
      <c r="H31" s="460"/>
      <c r="I31" s="460"/>
      <c r="J31" s="460"/>
      <c r="K31" s="460"/>
      <c r="L31" s="460"/>
      <c r="M31" s="460"/>
      <c r="N31" s="460"/>
    </row>
    <row r="32" spans="1:18" customHeight="1" ht="98.25">
      <c r="A32" s="472" t="s">
        <v>1613</v>
      </c>
      <c r="B32" s="473"/>
      <c r="C32" s="473"/>
      <c r="D32" s="473"/>
      <c r="E32" s="473"/>
      <c r="F32" s="473"/>
      <c r="G32" s="473"/>
      <c r="H32" s="473"/>
      <c r="I32" s="473"/>
      <c r="J32" s="473"/>
      <c r="K32" s="473"/>
      <c r="L32" s="473"/>
      <c r="M32" s="473"/>
      <c r="N32" s="473"/>
    </row>
    <row r="33" spans="1:18" customHeight="1" ht="72">
      <c r="A33" s="460" t="s">
        <v>1531</v>
      </c>
      <c r="B33" s="460"/>
      <c r="C33" s="460"/>
      <c r="D33" s="460"/>
      <c r="E33" s="460"/>
      <c r="F33" s="460"/>
      <c r="G33" s="460"/>
      <c r="H33" s="460"/>
      <c r="I33" s="460"/>
      <c r="J33" s="460"/>
      <c r="K33" s="460"/>
      <c r="L33" s="460"/>
      <c r="M33" s="460"/>
      <c r="N33" s="460"/>
    </row>
    <row r="34" spans="1:18" customHeight="1" ht="37.5">
      <c r="A34" s="460" t="s">
        <v>1614</v>
      </c>
      <c r="B34" s="460"/>
      <c r="C34" s="460"/>
      <c r="D34" s="460"/>
      <c r="E34" s="460"/>
      <c r="F34" s="460"/>
      <c r="G34" s="460"/>
      <c r="H34" s="460"/>
      <c r="I34" s="460"/>
      <c r="J34" s="460"/>
      <c r="K34" s="460"/>
      <c r="L34" s="460"/>
      <c r="M34" s="460"/>
      <c r="N34" s="460"/>
    </row>
    <row r="35" spans="1:18" customHeight="1" ht="58.5">
      <c r="A35" s="460" t="s">
        <v>1533</v>
      </c>
      <c r="B35" s="460"/>
      <c r="C35" s="460"/>
      <c r="D35" s="460"/>
      <c r="E35" s="460"/>
      <c r="F35" s="460"/>
      <c r="G35" s="460"/>
      <c r="H35" s="460"/>
      <c r="I35" s="460"/>
      <c r="J35" s="460"/>
      <c r="K35" s="460"/>
      <c r="L35" s="460"/>
      <c r="M35" s="460"/>
      <c r="N35" s="460"/>
    </row>
    <row r="36" spans="1:18" customHeight="1" ht="54">
      <c r="A36" s="460" t="s">
        <v>1534</v>
      </c>
      <c r="B36" s="460"/>
      <c r="C36" s="460"/>
      <c r="D36" s="460"/>
      <c r="E36" s="460"/>
      <c r="F36" s="460"/>
      <c r="G36" s="460"/>
      <c r="H36" s="460"/>
      <c r="I36" s="460"/>
      <c r="J36" s="460"/>
      <c r="K36" s="460"/>
      <c r="L36" s="460"/>
      <c r="M36" s="460"/>
      <c r="N36" s="460"/>
    </row>
    <row r="37" spans="1:18" customHeight="1" ht="33.75">
      <c r="A37" s="460" t="s">
        <v>1535</v>
      </c>
      <c r="B37" s="460"/>
      <c r="C37" s="460"/>
      <c r="D37" s="460"/>
      <c r="E37" s="460"/>
      <c r="F37" s="460"/>
      <c r="G37" s="460"/>
      <c r="H37" s="460"/>
      <c r="I37" s="460"/>
      <c r="J37" s="460"/>
      <c r="K37" s="460"/>
      <c r="L37" s="460"/>
      <c r="M37" s="460"/>
      <c r="N37" s="460"/>
    </row>
    <row r="38" spans="1:18" customHeight="1" ht="25.5">
      <c r="A38" s="470" t="s">
        <v>1536</v>
      </c>
      <c r="B38" s="470"/>
      <c r="C38" s="470"/>
      <c r="D38" s="470"/>
      <c r="E38" s="470"/>
      <c r="F38" s="470"/>
      <c r="G38" s="470"/>
      <c r="H38" s="470"/>
      <c r="I38" s="470"/>
      <c r="J38" s="470"/>
      <c r="K38" s="470"/>
      <c r="L38" s="470"/>
      <c r="M38" s="470"/>
      <c r="N38" s="470"/>
    </row>
    <row r="39" spans="1:18" customHeight="1" ht="55.5">
      <c r="A39" s="460" t="s">
        <v>1615</v>
      </c>
      <c r="B39" s="460"/>
      <c r="C39" s="460"/>
      <c r="D39" s="460"/>
      <c r="E39" s="460"/>
      <c r="F39" s="460"/>
      <c r="G39" s="460"/>
      <c r="H39" s="460"/>
      <c r="I39" s="460"/>
      <c r="J39" s="460"/>
      <c r="K39" s="460"/>
      <c r="L39" s="460"/>
      <c r="M39" s="460"/>
      <c r="N39" s="460"/>
    </row>
    <row r="40" spans="1:18" customHeight="1" ht="19.5">
      <c r="A40" s="460" t="s">
        <v>1538</v>
      </c>
      <c r="B40" s="460"/>
      <c r="C40" s="460"/>
      <c r="D40" s="460"/>
      <c r="E40" s="460"/>
      <c r="F40" s="460"/>
      <c r="G40" s="460"/>
      <c r="H40" s="460"/>
      <c r="I40" s="460"/>
      <c r="J40" s="460"/>
      <c r="K40" s="460"/>
      <c r="L40" s="460"/>
      <c r="M40" s="460"/>
      <c r="N40" s="460"/>
    </row>
    <row r="41" spans="1:18" customHeight="1" ht="29.25">
      <c r="A41" s="457" t="str">
        <f>'Реквизиты(Реестр получателей)'!C13</f>
        <v>0</v>
      </c>
      <c r="B41" s="458"/>
      <c r="C41" s="458"/>
      <c r="D41" s="458"/>
      <c r="E41" s="458"/>
      <c r="F41" s="458"/>
      <c r="G41" s="458"/>
      <c r="H41" s="458"/>
      <c r="I41" s="458"/>
      <c r="J41" s="458"/>
      <c r="K41" s="458"/>
      <c r="L41" s="458"/>
      <c r="M41" s="458"/>
      <c r="N41" s="458"/>
    </row>
    <row r="42" spans="1:18" customHeight="1" ht="21.75">
      <c r="A42" s="477" t="s">
        <v>1616</v>
      </c>
      <c r="B42" s="477"/>
      <c r="C42" s="477"/>
      <c r="D42" s="477"/>
      <c r="E42" s="477"/>
      <c r="F42" s="477"/>
      <c r="G42" s="477"/>
      <c r="H42" s="477"/>
      <c r="I42" s="477"/>
      <c r="J42" s="477"/>
      <c r="K42" s="477"/>
      <c r="L42" s="477"/>
      <c r="M42" s="477"/>
      <c r="N42" s="477"/>
    </row>
    <row r="43" spans="1:18" customHeight="1" ht="54">
      <c r="A43" s="471" t="s">
        <v>1617</v>
      </c>
      <c r="B43" s="471"/>
      <c r="C43" s="471"/>
      <c r="D43" s="471"/>
      <c r="E43" s="471"/>
      <c r="F43" s="471"/>
      <c r="G43" s="471"/>
      <c r="H43" s="471"/>
      <c r="I43" s="471"/>
      <c r="J43" s="471"/>
      <c r="K43" s="471"/>
      <c r="L43" s="471"/>
      <c r="M43" s="471"/>
      <c r="N43" s="471"/>
    </row>
    <row r="44" spans="1:18" customHeight="1" ht="17.25">
      <c r="A44" s="474" t="s">
        <v>1618</v>
      </c>
      <c r="B44" s="474"/>
      <c r="C44" s="474"/>
      <c r="D44" s="474"/>
      <c r="E44" s="475" t="str">
        <f>Спецификация!I260</f>
        <v>0</v>
      </c>
      <c r="F44" s="476"/>
      <c r="G44" s="78" t="s">
        <v>1542</v>
      </c>
      <c r="H44" s="476" t="str">
        <f>НДС!A2</f>
        <v>0</v>
      </c>
      <c r="I44" s="476"/>
      <c r="J44" s="476"/>
      <c r="K44" s="476"/>
      <c r="L44" s="476"/>
      <c r="M44" s="476"/>
      <c r="N44" s="79" t="s">
        <v>1543</v>
      </c>
    </row>
    <row r="45" spans="1:18" customHeight="1" ht="17.25">
      <c r="A45" s="80" t="s">
        <v>1544</v>
      </c>
      <c r="B45" s="81"/>
      <c r="C45" s="81"/>
      <c r="D45" s="476" t="str">
        <f>E44/11</f>
        <v>0</v>
      </c>
      <c r="E45" s="476"/>
      <c r="F45" s="476"/>
      <c r="G45" s="75" t="s">
        <v>1619</v>
      </c>
      <c r="H45" s="75"/>
      <c r="I45" s="75"/>
      <c r="J45" s="75"/>
      <c r="K45" s="75"/>
      <c r="L45" s="75"/>
      <c r="M45" s="75"/>
      <c r="N45" s="81"/>
    </row>
    <row r="46" spans="1:18" customHeight="1" ht="55.5">
      <c r="A46" s="460" t="s">
        <v>1620</v>
      </c>
      <c r="B46" s="460"/>
      <c r="C46" s="460"/>
      <c r="D46" s="460"/>
      <c r="E46" s="460"/>
      <c r="F46" s="460"/>
      <c r="G46" s="460"/>
      <c r="H46" s="460"/>
      <c r="I46" s="460"/>
      <c r="J46" s="460"/>
      <c r="K46" s="460"/>
      <c r="L46" s="460"/>
      <c r="M46" s="460"/>
      <c r="N46" s="460"/>
    </row>
    <row r="47" spans="1:18" customHeight="1" ht="35.25">
      <c r="A47" s="460" t="s">
        <v>1621</v>
      </c>
      <c r="B47" s="460"/>
      <c r="C47" s="460"/>
      <c r="D47" s="460"/>
      <c r="E47" s="460"/>
      <c r="F47" s="460"/>
      <c r="G47" s="460"/>
      <c r="H47" s="460"/>
      <c r="I47" s="460"/>
      <c r="J47" s="460"/>
      <c r="K47" s="460"/>
      <c r="L47" s="460"/>
      <c r="M47" s="460"/>
      <c r="N47" s="460"/>
    </row>
    <row r="48" spans="1:18" customHeight="1" ht="56.25">
      <c r="A48" s="460" t="s">
        <v>1548</v>
      </c>
      <c r="B48" s="460"/>
      <c r="C48" s="460"/>
      <c r="D48" s="460"/>
      <c r="E48" s="460"/>
      <c r="F48" s="460"/>
      <c r="G48" s="460"/>
      <c r="H48" s="460"/>
      <c r="I48" s="460"/>
      <c r="J48" s="460"/>
      <c r="K48" s="460"/>
      <c r="L48" s="460"/>
      <c r="M48" s="460"/>
      <c r="N48" s="460"/>
    </row>
    <row r="49" spans="1:18" customHeight="1" ht="37.5">
      <c r="A49" s="460" t="s">
        <v>1622</v>
      </c>
      <c r="B49" s="460"/>
      <c r="C49" s="460"/>
      <c r="D49" s="460"/>
      <c r="E49" s="460"/>
      <c r="F49" s="460"/>
      <c r="G49" s="460"/>
      <c r="H49" s="460"/>
      <c r="I49" s="460"/>
      <c r="J49" s="460"/>
      <c r="K49" s="460"/>
      <c r="L49" s="460"/>
      <c r="M49" s="460"/>
      <c r="N49" s="460"/>
    </row>
    <row r="50" spans="1:18" customHeight="1" ht="12.75">
      <c r="A50" s="82"/>
      <c r="B50" s="82"/>
      <c r="C50" s="82"/>
      <c r="D50" s="82"/>
      <c r="E50" s="82"/>
      <c r="F50" s="82"/>
      <c r="G50" s="82"/>
      <c r="H50" s="82"/>
      <c r="I50" s="82"/>
      <c r="J50" s="82"/>
      <c r="K50" s="82"/>
      <c r="L50" s="82"/>
      <c r="M50" s="82"/>
      <c r="N50" s="82"/>
    </row>
    <row r="51" spans="1:18" customHeight="1" ht="20.25">
      <c r="A51" s="479" t="s">
        <v>1623</v>
      </c>
      <c r="B51" s="479"/>
      <c r="C51" s="479"/>
      <c r="D51" s="479"/>
      <c r="E51" s="479"/>
      <c r="F51" s="479"/>
      <c r="G51" s="479"/>
      <c r="H51" s="479"/>
      <c r="I51" s="479"/>
      <c r="J51" s="479"/>
      <c r="K51" s="479"/>
      <c r="L51" s="479"/>
      <c r="M51" s="479"/>
      <c r="N51" s="479"/>
    </row>
    <row r="52" spans="1:18" customHeight="1" ht="119.25">
      <c r="A52" s="478" t="s">
        <v>1624</v>
      </c>
      <c r="B52" s="478"/>
      <c r="C52" s="478"/>
      <c r="D52" s="478"/>
      <c r="E52" s="478"/>
      <c r="F52" s="478"/>
      <c r="G52" s="478"/>
      <c r="H52" s="478"/>
      <c r="I52" s="478"/>
      <c r="J52" s="478"/>
      <c r="K52" s="478"/>
      <c r="L52" s="478"/>
      <c r="M52" s="478"/>
      <c r="N52" s="478"/>
    </row>
    <row r="53" spans="1:18" customHeight="1" ht="39">
      <c r="A53" s="478" t="s">
        <v>1625</v>
      </c>
      <c r="B53" s="478"/>
      <c r="C53" s="478"/>
      <c r="D53" s="478"/>
      <c r="E53" s="478"/>
      <c r="F53" s="478"/>
      <c r="G53" s="478"/>
      <c r="H53" s="478"/>
      <c r="I53" s="478"/>
      <c r="J53" s="478"/>
      <c r="K53" s="478"/>
      <c r="L53" s="478"/>
      <c r="M53" s="478"/>
      <c r="N53" s="478"/>
    </row>
    <row r="54" spans="1:18" customHeight="1" ht="33.75">
      <c r="A54" s="478" t="s">
        <v>1626</v>
      </c>
      <c r="B54" s="478"/>
      <c r="C54" s="478"/>
      <c r="D54" s="478"/>
      <c r="E54" s="478"/>
      <c r="F54" s="478"/>
      <c r="G54" s="478"/>
      <c r="H54" s="478"/>
      <c r="I54" s="478"/>
      <c r="J54" s="478"/>
      <c r="K54" s="478"/>
      <c r="L54" s="478"/>
      <c r="M54" s="478"/>
      <c r="N54" s="478"/>
    </row>
    <row r="55" spans="1:18" customHeight="1" ht="24.75">
      <c r="A55" s="478" t="s">
        <v>1627</v>
      </c>
      <c r="B55" s="478"/>
      <c r="C55" s="478"/>
      <c r="D55" s="478"/>
      <c r="E55" s="478"/>
      <c r="F55" s="478"/>
      <c r="G55" s="478"/>
      <c r="H55" s="478"/>
      <c r="I55" s="478"/>
      <c r="J55" s="478"/>
      <c r="K55" s="478"/>
      <c r="L55" s="478"/>
      <c r="M55" s="478"/>
      <c r="N55" s="478"/>
    </row>
    <row r="56" spans="1:18" customHeight="1" ht="25.5">
      <c r="A56" s="479" t="s">
        <v>1555</v>
      </c>
      <c r="B56" s="479"/>
      <c r="C56" s="479"/>
      <c r="D56" s="479"/>
      <c r="E56" s="479"/>
      <c r="F56" s="479"/>
      <c r="G56" s="479"/>
      <c r="H56" s="479"/>
      <c r="I56" s="479"/>
      <c r="J56" s="479"/>
      <c r="K56" s="479"/>
      <c r="L56" s="479"/>
      <c r="M56" s="479"/>
      <c r="N56" s="479"/>
    </row>
    <row r="57" spans="1:18" customHeight="1" ht="36">
      <c r="A57" s="478" t="s">
        <v>1628</v>
      </c>
      <c r="B57" s="478"/>
      <c r="C57" s="478"/>
      <c r="D57" s="478"/>
      <c r="E57" s="478"/>
      <c r="F57" s="478"/>
      <c r="G57" s="478"/>
      <c r="H57" s="478"/>
      <c r="I57" s="478"/>
      <c r="J57" s="478"/>
      <c r="K57" s="478"/>
      <c r="L57" s="478"/>
      <c r="M57" s="478"/>
      <c r="N57" s="478"/>
    </row>
    <row r="58" spans="1:18" customHeight="1" ht="42">
      <c r="A58" s="478" t="s">
        <v>1629</v>
      </c>
      <c r="B58" s="478"/>
      <c r="C58" s="478"/>
      <c r="D58" s="478"/>
      <c r="E58" s="478"/>
      <c r="F58" s="478"/>
      <c r="G58" s="478"/>
      <c r="H58" s="478"/>
      <c r="I58" s="478"/>
      <c r="J58" s="478"/>
      <c r="K58" s="478"/>
      <c r="L58" s="478"/>
      <c r="M58" s="478"/>
      <c r="N58" s="478"/>
    </row>
    <row r="59" spans="1:18" customHeight="1" ht="69">
      <c r="A59" s="478" t="s">
        <v>1630</v>
      </c>
      <c r="B59" s="478"/>
      <c r="C59" s="478"/>
      <c r="D59" s="478"/>
      <c r="E59" s="478"/>
      <c r="F59" s="478"/>
      <c r="G59" s="478"/>
      <c r="H59" s="478"/>
      <c r="I59" s="478"/>
      <c r="J59" s="478"/>
      <c r="K59" s="478"/>
      <c r="L59" s="478"/>
      <c r="M59" s="478"/>
      <c r="N59" s="478"/>
    </row>
    <row r="60" spans="1:18" customHeight="1" ht="21.75">
      <c r="A60" s="478" t="s">
        <v>1631</v>
      </c>
      <c r="B60" s="478"/>
      <c r="C60" s="478"/>
      <c r="D60" s="478"/>
      <c r="E60" s="478"/>
      <c r="F60" s="478"/>
      <c r="G60" s="478"/>
      <c r="H60" s="478"/>
      <c r="I60" s="478"/>
      <c r="J60" s="478"/>
      <c r="K60" s="478"/>
      <c r="L60" s="478"/>
      <c r="M60" s="478"/>
      <c r="N60" s="478"/>
    </row>
    <row r="61" spans="1:18" customHeight="1" ht="22.5">
      <c r="A61" s="478" t="s">
        <v>1632</v>
      </c>
      <c r="B61" s="478"/>
      <c r="C61" s="478"/>
      <c r="D61" s="478"/>
      <c r="E61" s="478"/>
      <c r="F61" s="478"/>
      <c r="G61" s="478"/>
      <c r="H61" s="478"/>
      <c r="I61" s="478"/>
      <c r="J61" s="478"/>
      <c r="K61" s="478"/>
      <c r="L61" s="478"/>
      <c r="M61" s="478"/>
      <c r="N61" s="478"/>
    </row>
    <row r="62" spans="1:18" customHeight="1" ht="33.75">
      <c r="A62" s="478" t="s">
        <v>1561</v>
      </c>
      <c r="B62" s="478"/>
      <c r="C62" s="478"/>
      <c r="D62" s="478"/>
      <c r="E62" s="478"/>
      <c r="F62" s="478"/>
      <c r="G62" s="478"/>
      <c r="H62" s="478"/>
      <c r="I62" s="478"/>
      <c r="J62" s="145" t="str">
        <f>'Штраф 2.5'!C26</f>
        <v>0</v>
      </c>
      <c r="K62" s="83" t="s">
        <v>1562</v>
      </c>
      <c r="L62" s="482" t="str">
        <f>'Штраф 2.5'!A2</f>
        <v>0</v>
      </c>
      <c r="M62" s="482"/>
      <c r="N62" s="482"/>
      <c r="O62" s="84" t="s">
        <v>1563</v>
      </c>
    </row>
    <row r="63" spans="1:18" customHeight="1" ht="48.75">
      <c r="A63" s="478" t="s">
        <v>1633</v>
      </c>
      <c r="B63" s="478"/>
      <c r="C63" s="478"/>
      <c r="D63" s="478"/>
      <c r="E63" s="478"/>
      <c r="F63" s="478"/>
      <c r="G63" s="478"/>
      <c r="H63" s="478"/>
      <c r="I63" s="478"/>
      <c r="J63" s="478"/>
      <c r="K63" s="478"/>
      <c r="L63" s="478"/>
      <c r="M63" s="478"/>
      <c r="N63" s="478"/>
    </row>
    <row r="64" spans="1:18" customHeight="1" ht="87">
      <c r="A64" s="478" t="s">
        <v>1634</v>
      </c>
      <c r="B64" s="478"/>
      <c r="C64" s="478"/>
      <c r="D64" s="478"/>
      <c r="E64" s="478"/>
      <c r="F64" s="478"/>
      <c r="G64" s="478"/>
      <c r="H64" s="478"/>
      <c r="I64" s="478"/>
      <c r="J64" s="478"/>
      <c r="K64" s="478"/>
      <c r="L64" s="478"/>
      <c r="M64" s="478"/>
      <c r="N64" s="478"/>
    </row>
    <row r="65" spans="1:18" customHeight="1" ht="21.75">
      <c r="A65" s="478" t="s">
        <v>1635</v>
      </c>
      <c r="B65" s="478"/>
      <c r="C65" s="478"/>
      <c r="D65" s="478"/>
      <c r="E65" s="478"/>
      <c r="F65" s="478"/>
      <c r="G65" s="478"/>
      <c r="H65" s="478"/>
      <c r="I65" s="478"/>
      <c r="J65" s="478"/>
      <c r="K65" s="478"/>
      <c r="L65" s="478"/>
      <c r="M65" s="478"/>
      <c r="N65" s="478"/>
    </row>
    <row r="66" spans="1:18" customHeight="1" ht="20.25">
      <c r="A66" s="478" t="s">
        <v>1636</v>
      </c>
      <c r="B66" s="478"/>
      <c r="C66" s="478"/>
      <c r="D66" s="478"/>
      <c r="E66" s="478"/>
      <c r="F66" s="478"/>
      <c r="G66" s="478"/>
      <c r="H66" s="478"/>
      <c r="I66" s="478"/>
      <c r="J66" s="478"/>
      <c r="K66" s="478"/>
      <c r="L66" s="478"/>
      <c r="M66" s="478"/>
      <c r="N66" s="478"/>
    </row>
    <row r="67" spans="1:18" customHeight="1" ht="22.5">
      <c r="A67" s="478" t="s">
        <v>1637</v>
      </c>
      <c r="B67" s="478"/>
      <c r="C67" s="478"/>
      <c r="D67" s="478"/>
      <c r="E67" s="478"/>
      <c r="F67" s="478"/>
      <c r="G67" s="478"/>
      <c r="H67" s="478"/>
      <c r="I67" s="478"/>
      <c r="J67" s="478"/>
      <c r="K67" s="478"/>
      <c r="L67" s="478"/>
      <c r="M67" s="478"/>
      <c r="N67" s="478"/>
    </row>
    <row r="68" spans="1:18" customHeight="1" ht="34.5">
      <c r="A68" s="480" t="s">
        <v>1569</v>
      </c>
      <c r="B68" s="480"/>
      <c r="C68" s="475" t="str">
        <f>'Штраф 10'!E27</f>
        <v>0</v>
      </c>
      <c r="D68" s="476"/>
      <c r="E68" s="85" t="s">
        <v>1562</v>
      </c>
      <c r="F68" s="481" t="str">
        <f>'Штраф 10'!A2</f>
        <v>0</v>
      </c>
      <c r="G68" s="481"/>
      <c r="H68" s="481"/>
      <c r="I68" s="481"/>
      <c r="J68" s="481"/>
      <c r="K68" s="481"/>
      <c r="L68" s="481"/>
      <c r="M68" s="86" t="s">
        <v>1563</v>
      </c>
      <c r="N68" s="88"/>
    </row>
    <row r="69" spans="1:18" customHeight="1" ht="21">
      <c r="A69" s="478" t="s">
        <v>1638</v>
      </c>
      <c r="B69" s="478"/>
      <c r="C69" s="478"/>
      <c r="D69" s="478"/>
      <c r="E69" s="478"/>
      <c r="F69" s="478"/>
      <c r="G69" s="478"/>
      <c r="H69" s="478"/>
      <c r="I69" s="478"/>
      <c r="J69" s="478"/>
      <c r="K69" s="478"/>
      <c r="L69" s="478"/>
      <c r="M69" s="478"/>
      <c r="N69" s="478"/>
    </row>
    <row r="70" spans="1:18" customHeight="1" ht="109.5">
      <c r="A70" s="483" t="s">
        <v>1639</v>
      </c>
      <c r="B70" s="483"/>
      <c r="C70" s="483"/>
      <c r="D70" s="483"/>
      <c r="E70" s="483"/>
      <c r="F70" s="483"/>
      <c r="G70" s="483"/>
      <c r="H70" s="483"/>
      <c r="I70" s="483"/>
      <c r="J70" s="483"/>
      <c r="K70" s="483"/>
      <c r="L70" s="483"/>
      <c r="M70" s="483"/>
      <c r="N70" s="483"/>
    </row>
    <row r="71" spans="1:18" customHeight="1" ht="111">
      <c r="A71" s="478" t="s">
        <v>1640</v>
      </c>
      <c r="B71" s="478"/>
      <c r="C71" s="478"/>
      <c r="D71" s="478"/>
      <c r="E71" s="478"/>
      <c r="F71" s="478"/>
      <c r="G71" s="478"/>
      <c r="H71" s="478"/>
      <c r="I71" s="478"/>
      <c r="J71" s="478"/>
      <c r="K71" s="478"/>
      <c r="L71" s="478"/>
      <c r="M71" s="478"/>
      <c r="N71" s="478"/>
    </row>
    <row r="72" spans="1:18" customHeight="1" ht="81.75">
      <c r="A72" s="478" t="s">
        <v>1641</v>
      </c>
      <c r="B72" s="478"/>
      <c r="C72" s="478"/>
      <c r="D72" s="478"/>
      <c r="E72" s="478"/>
      <c r="F72" s="478"/>
      <c r="G72" s="478"/>
      <c r="H72" s="478"/>
      <c r="I72" s="478"/>
      <c r="J72" s="478"/>
      <c r="K72" s="478"/>
      <c r="L72" s="478"/>
      <c r="M72" s="478"/>
      <c r="N72" s="478"/>
    </row>
    <row r="73" spans="1:18" customHeight="1" ht="29.25">
      <c r="A73" s="479" t="s">
        <v>1575</v>
      </c>
      <c r="B73" s="479"/>
      <c r="C73" s="479"/>
      <c r="D73" s="479"/>
      <c r="E73" s="479"/>
      <c r="F73" s="479"/>
      <c r="G73" s="479"/>
      <c r="H73" s="479"/>
      <c r="I73" s="479"/>
      <c r="J73" s="479"/>
      <c r="K73" s="479"/>
      <c r="L73" s="479"/>
      <c r="M73" s="479"/>
      <c r="N73" s="479"/>
    </row>
    <row r="74" spans="1:18" customHeight="1" ht="38.25">
      <c r="A74" s="478" t="s">
        <v>1642</v>
      </c>
      <c r="B74" s="478"/>
      <c r="C74" s="478"/>
      <c r="D74" s="478"/>
      <c r="E74" s="478"/>
      <c r="F74" s="478"/>
      <c r="G74" s="478"/>
      <c r="H74" s="478"/>
      <c r="I74" s="478"/>
      <c r="J74" s="478"/>
      <c r="K74" s="478"/>
      <c r="L74" s="478"/>
      <c r="M74" s="478"/>
      <c r="N74" s="478"/>
    </row>
    <row r="75" spans="1:18" customHeight="1" ht="67.5">
      <c r="A75" s="478" t="s">
        <v>1577</v>
      </c>
      <c r="B75" s="478"/>
      <c r="C75" s="478"/>
      <c r="D75" s="478"/>
      <c r="E75" s="478"/>
      <c r="F75" s="478"/>
      <c r="G75" s="478"/>
      <c r="H75" s="478"/>
      <c r="I75" s="478"/>
      <c r="J75" s="478"/>
      <c r="K75" s="478"/>
      <c r="L75" s="478"/>
      <c r="M75" s="478"/>
      <c r="N75" s="478"/>
    </row>
    <row r="76" spans="1:18" customHeight="1" ht="68.25">
      <c r="A76" s="478" t="s">
        <v>1643</v>
      </c>
      <c r="B76" s="478"/>
      <c r="C76" s="478"/>
      <c r="D76" s="478"/>
      <c r="E76" s="478"/>
      <c r="F76" s="478"/>
      <c r="G76" s="478"/>
      <c r="H76" s="478"/>
      <c r="I76" s="478"/>
      <c r="J76" s="478"/>
      <c r="K76" s="478"/>
      <c r="L76" s="478"/>
      <c r="M76" s="478"/>
      <c r="N76" s="478"/>
    </row>
    <row r="77" spans="1:18" customHeight="1" ht="20.25">
      <c r="A77" s="479" t="s">
        <v>1579</v>
      </c>
      <c r="B77" s="479"/>
      <c r="C77" s="479"/>
      <c r="D77" s="479"/>
      <c r="E77" s="479"/>
      <c r="F77" s="479"/>
      <c r="G77" s="479"/>
      <c r="H77" s="479"/>
      <c r="I77" s="479"/>
      <c r="J77" s="479"/>
      <c r="K77" s="479"/>
      <c r="L77" s="479"/>
      <c r="M77" s="479"/>
      <c r="N77" s="479"/>
    </row>
    <row r="78" spans="1:18" customHeight="1" ht="36">
      <c r="A78" s="478" t="s">
        <v>1644</v>
      </c>
      <c r="B78" s="478"/>
      <c r="C78" s="478"/>
      <c r="D78" s="478"/>
      <c r="E78" s="478"/>
      <c r="F78" s="478"/>
      <c r="G78" s="478"/>
      <c r="H78" s="478"/>
      <c r="I78" s="478"/>
      <c r="J78" s="478"/>
      <c r="K78" s="478"/>
      <c r="L78" s="478"/>
      <c r="M78" s="478"/>
      <c r="N78" s="478"/>
    </row>
    <row r="79" spans="1:18" customHeight="1" ht="38.25">
      <c r="A79" s="478" t="s">
        <v>1645</v>
      </c>
      <c r="B79" s="478"/>
      <c r="C79" s="478"/>
      <c r="D79" s="478"/>
      <c r="E79" s="478"/>
      <c r="F79" s="478"/>
      <c r="G79" s="478"/>
      <c r="H79" s="478"/>
      <c r="I79" s="478"/>
      <c r="J79" s="478"/>
      <c r="K79" s="478"/>
      <c r="L79" s="478"/>
      <c r="M79" s="478"/>
      <c r="N79" s="478"/>
    </row>
    <row r="80" spans="1:18" customHeight="1" ht="38.25">
      <c r="A80" s="478" t="s">
        <v>1582</v>
      </c>
      <c r="B80" s="478"/>
      <c r="C80" s="478"/>
      <c r="D80" s="478"/>
      <c r="E80" s="478"/>
      <c r="F80" s="478"/>
      <c r="G80" s="478"/>
      <c r="H80" s="478"/>
      <c r="I80" s="478"/>
      <c r="J80" s="478"/>
      <c r="K80" s="478"/>
      <c r="L80" s="478"/>
      <c r="M80" s="478"/>
      <c r="N80" s="478"/>
    </row>
    <row r="81" spans="1:18" customHeight="1" ht="29.25">
      <c r="A81" s="478" t="s">
        <v>1646</v>
      </c>
      <c r="B81" s="478"/>
      <c r="C81" s="478"/>
      <c r="D81" s="478"/>
      <c r="E81" s="478"/>
      <c r="F81" s="478"/>
      <c r="G81" s="478"/>
      <c r="H81" s="478"/>
      <c r="I81" s="478"/>
      <c r="J81" s="478"/>
      <c r="K81" s="478"/>
      <c r="L81" s="478"/>
      <c r="M81" s="478"/>
      <c r="N81" s="478"/>
    </row>
    <row r="82" spans="1:18">
      <c r="A82" s="479" t="s">
        <v>1584</v>
      </c>
      <c r="B82" s="479"/>
      <c r="C82" s="479"/>
      <c r="D82" s="479"/>
      <c r="E82" s="479"/>
      <c r="F82" s="479"/>
      <c r="G82" s="479"/>
      <c r="H82" s="479"/>
      <c r="I82" s="479"/>
      <c r="J82" s="479"/>
      <c r="K82" s="479"/>
      <c r="L82" s="479"/>
      <c r="M82" s="479"/>
      <c r="N82" s="479"/>
    </row>
    <row r="83" spans="1:18" customHeight="1" ht="67.5">
      <c r="A83" s="483" t="s">
        <v>1647</v>
      </c>
      <c r="B83" s="483"/>
      <c r="C83" s="483"/>
      <c r="D83" s="483"/>
      <c r="E83" s="483"/>
      <c r="F83" s="483"/>
      <c r="G83" s="483"/>
      <c r="H83" s="483"/>
      <c r="I83" s="483"/>
      <c r="J83" s="483"/>
      <c r="K83" s="483"/>
      <c r="L83" s="483"/>
      <c r="M83" s="483"/>
      <c r="N83" s="483"/>
    </row>
    <row r="84" spans="1:18" customHeight="1" ht="27">
      <c r="A84" s="483" t="str">
        <f>IF(I12="14","Прилагается - Расчет и обоснование цены",".")</f>
        <v>0</v>
      </c>
      <c r="B84" s="483"/>
      <c r="C84" s="483"/>
      <c r="D84" s="483"/>
      <c r="E84" s="483"/>
      <c r="F84" s="483"/>
      <c r="G84" s="483"/>
      <c r="H84" s="483"/>
      <c r="I84" s="483"/>
      <c r="J84" s="483"/>
      <c r="K84" s="483"/>
      <c r="L84" s="483"/>
      <c r="M84" s="483"/>
      <c r="N84" s="483"/>
    </row>
    <row r="85" spans="1:18" customHeight="1" ht="24.75">
      <c r="A85" s="479" t="s">
        <v>1586</v>
      </c>
      <c r="B85" s="479"/>
      <c r="C85" s="479"/>
      <c r="D85" s="479"/>
      <c r="E85" s="479"/>
      <c r="F85" s="479"/>
      <c r="G85" s="479"/>
      <c r="H85" s="479"/>
      <c r="I85" s="479"/>
      <c r="J85" s="479"/>
      <c r="K85" s="479"/>
      <c r="L85" s="479"/>
      <c r="M85" s="479"/>
      <c r="N85" s="479"/>
    </row>
    <row r="87" spans="1:18">
      <c r="A87" s="89"/>
      <c r="B87" s="89"/>
      <c r="C87" s="89"/>
      <c r="D87" s="89"/>
      <c r="E87" s="89"/>
      <c r="F87" s="89"/>
      <c r="G87" s="89"/>
      <c r="H87" s="89"/>
      <c r="I87" s="89"/>
      <c r="J87" s="89"/>
      <c r="K87" s="89"/>
      <c r="L87" s="89"/>
      <c r="M87" s="89"/>
      <c r="N87" s="89"/>
    </row>
    <row r="88" spans="1:18" customHeight="1" ht="15.75">
      <c r="A88" s="90" t="s">
        <v>1587</v>
      </c>
      <c r="B88" s="90"/>
      <c r="C88" s="90"/>
      <c r="D88" s="90"/>
      <c r="E88" s="90"/>
      <c r="F88" s="89"/>
      <c r="I88" s="485" t="s">
        <v>1588</v>
      </c>
      <c r="J88" s="485"/>
      <c r="K88" s="91"/>
      <c r="L88" s="91"/>
      <c r="M88" s="91"/>
      <c r="N88" s="91"/>
    </row>
    <row r="89" spans="1:18" customHeight="1" ht="33">
      <c r="A89" s="486" t="str">
        <f>'Реквизиты(Реестр получателей)'!C6</f>
        <v>0</v>
      </c>
      <c r="B89" s="487"/>
      <c r="C89" s="487"/>
      <c r="D89" s="487"/>
      <c r="E89" s="487"/>
      <c r="F89" s="487"/>
      <c r="G89" s="146"/>
      <c r="I89" s="484" t="s">
        <v>1589</v>
      </c>
      <c r="J89" s="484"/>
      <c r="K89" s="484"/>
      <c r="L89" s="484"/>
      <c r="M89" s="484"/>
      <c r="N89" s="91"/>
    </row>
    <row r="90" spans="1:18" customHeight="1" ht="15.75">
      <c r="A90" s="147" t="s">
        <v>1590</v>
      </c>
      <c r="B90" s="486" t="str">
        <f>'Реквизиты(Реестр получателей)'!C14</f>
        <v>0</v>
      </c>
      <c r="C90" s="487"/>
      <c r="D90" s="487"/>
      <c r="E90" s="487"/>
      <c r="F90" s="487"/>
      <c r="G90" s="148"/>
      <c r="H90" s="93"/>
      <c r="I90" s="484"/>
      <c r="J90" s="484"/>
      <c r="K90" s="484"/>
      <c r="L90" s="484"/>
      <c r="M90" s="484"/>
      <c r="N90" s="91"/>
    </row>
    <row r="91" spans="1:18" customHeight="1" ht="15.75">
      <c r="A91" s="147" t="s">
        <v>293</v>
      </c>
      <c r="B91" s="486" t="str">
        <f>'Реквизиты(Реестр получателей)'!C15</f>
        <v>0</v>
      </c>
      <c r="C91" s="487"/>
      <c r="D91" s="487"/>
      <c r="E91" s="487"/>
      <c r="F91" s="487"/>
      <c r="G91" s="148"/>
      <c r="H91" s="93"/>
      <c r="I91" s="484"/>
      <c r="J91" s="484"/>
      <c r="K91" s="484"/>
      <c r="L91" s="484"/>
      <c r="M91" s="484"/>
      <c r="N91" s="93"/>
    </row>
    <row r="92" spans="1:18" customHeight="1" ht="15.75">
      <c r="A92" s="147" t="s">
        <v>1491</v>
      </c>
      <c r="B92" s="486" t="str">
        <f>'Реквизиты(Реестр получателей)'!C16</f>
        <v>0</v>
      </c>
      <c r="C92" s="487"/>
      <c r="D92" s="487"/>
      <c r="E92" s="487"/>
      <c r="F92" s="487"/>
      <c r="G92" s="148"/>
      <c r="H92" s="93"/>
      <c r="I92" s="484"/>
      <c r="J92" s="484"/>
      <c r="K92" s="484"/>
      <c r="L92" s="484"/>
      <c r="M92" s="484"/>
      <c r="N92" s="93"/>
    </row>
    <row r="93" spans="1:18" customHeight="1" ht="15.75">
      <c r="A93" s="149" t="s">
        <v>1591</v>
      </c>
      <c r="B93" s="149"/>
      <c r="C93" s="149"/>
      <c r="D93" s="149"/>
      <c r="E93" s="149"/>
      <c r="F93" s="150"/>
      <c r="G93" s="148"/>
      <c r="H93" s="93"/>
      <c r="I93" s="484"/>
      <c r="J93" s="484"/>
      <c r="K93" s="484"/>
      <c r="L93" s="484"/>
      <c r="M93" s="484"/>
      <c r="N93" s="93"/>
    </row>
    <row r="94" spans="1:18" customHeight="1" ht="36.75">
      <c r="A94" s="486" t="str">
        <f>'Реквизиты(Реестр получателей)'!C12</f>
        <v>0</v>
      </c>
      <c r="B94" s="487"/>
      <c r="C94" s="487"/>
      <c r="D94" s="487"/>
      <c r="E94" s="487"/>
      <c r="F94" s="487"/>
      <c r="G94" s="148"/>
      <c r="H94" s="93"/>
      <c r="I94" s="484"/>
      <c r="J94" s="484"/>
      <c r="K94" s="484"/>
      <c r="L94" s="484"/>
      <c r="M94" s="484"/>
      <c r="N94" s="93"/>
    </row>
    <row r="95" spans="1:18" customHeight="1" ht="15.75">
      <c r="A95" s="490" t="s">
        <v>1592</v>
      </c>
      <c r="B95" s="490"/>
      <c r="C95" s="490"/>
      <c r="D95" s="490"/>
      <c r="E95" s="151"/>
      <c r="F95" s="150"/>
      <c r="G95" s="148"/>
      <c r="H95" s="93"/>
      <c r="I95" s="484"/>
      <c r="J95" s="484"/>
      <c r="K95" s="484"/>
      <c r="L95" s="484"/>
      <c r="M95" s="484"/>
      <c r="N95" s="93"/>
    </row>
    <row r="96" spans="1:18" customHeight="1" ht="39.75">
      <c r="A96" s="152" t="s">
        <v>1593</v>
      </c>
      <c r="B96" s="486" t="str">
        <f>'Реквизиты(Реестр получателей)'!C18</f>
        <v>0</v>
      </c>
      <c r="C96" s="487"/>
      <c r="D96" s="487"/>
      <c r="E96" s="487"/>
      <c r="F96" s="487"/>
      <c r="G96" s="487"/>
      <c r="H96" s="93"/>
      <c r="I96" s="484"/>
      <c r="J96" s="484"/>
      <c r="K96" s="484"/>
      <c r="L96" s="484"/>
      <c r="M96" s="484"/>
      <c r="N96" s="93"/>
    </row>
    <row r="97" spans="1:18" customHeight="1" ht="33.75">
      <c r="A97" s="152" t="s">
        <v>1594</v>
      </c>
      <c r="B97" s="486" t="str">
        <f>'Реквизиты(Реестр получателей)'!C19</f>
        <v>0</v>
      </c>
      <c r="C97" s="487"/>
      <c r="D97" s="487"/>
      <c r="E97" s="487"/>
      <c r="F97" s="487"/>
      <c r="G97" s="487"/>
      <c r="H97" s="93"/>
      <c r="I97" s="484"/>
      <c r="J97" s="484"/>
      <c r="K97" s="484"/>
      <c r="L97" s="484"/>
      <c r="M97" s="484"/>
      <c r="N97" s="93"/>
    </row>
    <row r="98" spans="1:18" customHeight="1" ht="15.75">
      <c r="A98" s="151" t="s">
        <v>1595</v>
      </c>
      <c r="B98" s="486" t="str">
        <f>'Реквизиты(Реестр получателей)'!C17</f>
        <v>0</v>
      </c>
      <c r="C98" s="487"/>
      <c r="D98" s="487"/>
      <c r="E98" s="487"/>
      <c r="F98" s="487"/>
      <c r="G98" s="487"/>
      <c r="H98" s="93"/>
      <c r="I98" s="484"/>
      <c r="J98" s="484"/>
      <c r="K98" s="484"/>
      <c r="L98" s="484"/>
      <c r="M98" s="484"/>
      <c r="N98" s="93"/>
    </row>
    <row r="99" spans="1:18" customHeight="1" ht="15.75">
      <c r="A99" s="490" t="s">
        <v>1596</v>
      </c>
      <c r="B99" s="490"/>
      <c r="C99" s="490"/>
      <c r="D99" s="490"/>
      <c r="E99" s="151"/>
      <c r="F99" s="150"/>
      <c r="G99" s="148"/>
      <c r="H99" s="93"/>
      <c r="I99" s="484"/>
      <c r="J99" s="484"/>
      <c r="K99" s="484"/>
      <c r="L99" s="484"/>
      <c r="M99" s="484"/>
      <c r="N99" s="93"/>
    </row>
    <row r="100" spans="1:18" customHeight="1" ht="39">
      <c r="A100" s="486" t="str">
        <f>'Реквизиты(Реестр получателей)'!C20</f>
        <v>0</v>
      </c>
      <c r="B100" s="487"/>
      <c r="C100" s="487"/>
      <c r="D100" s="487"/>
      <c r="E100" s="487"/>
      <c r="F100" s="487"/>
      <c r="G100" s="487"/>
      <c r="H100" s="93"/>
      <c r="I100" s="484"/>
      <c r="J100" s="484"/>
      <c r="K100" s="484"/>
      <c r="L100" s="484"/>
      <c r="M100" s="484"/>
      <c r="N100" s="93"/>
    </row>
    <row r="101" spans="1:18" customHeight="1" ht="15.75">
      <c r="A101" s="147" t="s">
        <v>1597</v>
      </c>
      <c r="B101" s="486" t="str">
        <f>'Реквизиты(Реестр получателей)'!C21</f>
        <v>0</v>
      </c>
      <c r="C101" s="487"/>
      <c r="D101" s="487"/>
      <c r="E101" s="92"/>
      <c r="F101" s="92"/>
      <c r="G101" s="148"/>
      <c r="H101" s="93"/>
      <c r="I101" s="484"/>
      <c r="J101" s="484"/>
      <c r="K101" s="484"/>
      <c r="L101" s="484"/>
      <c r="M101" s="484"/>
      <c r="N101" s="93"/>
    </row>
    <row r="102" spans="1:18" customHeight="1" ht="15.75">
      <c r="A102" s="152" t="s">
        <v>1598</v>
      </c>
      <c r="B102" s="486" t="str">
        <f>'Реквизиты(Реестр получателей)'!C22</f>
        <v>0</v>
      </c>
      <c r="C102" s="487"/>
      <c r="D102" s="487"/>
      <c r="E102" s="487"/>
      <c r="F102" s="487"/>
      <c r="G102" s="487"/>
      <c r="H102" s="93"/>
      <c r="I102" s="484"/>
      <c r="J102" s="484"/>
      <c r="K102" s="484"/>
      <c r="L102" s="484"/>
      <c r="M102" s="484"/>
      <c r="N102" s="93"/>
    </row>
    <row r="103" spans="1:18" customHeight="1" ht="15.75">
      <c r="A103" s="152" t="s">
        <v>1599</v>
      </c>
      <c r="B103" s="486" t="str">
        <f>'Реквизиты(Реестр получателей)'!C23</f>
        <v>0</v>
      </c>
      <c r="C103" s="487"/>
      <c r="D103" s="487"/>
      <c r="E103" s="487"/>
      <c r="F103" s="487"/>
      <c r="G103" s="487"/>
      <c r="H103" s="93"/>
      <c r="I103" s="484"/>
      <c r="J103" s="484"/>
      <c r="K103" s="484"/>
      <c r="L103" s="484"/>
      <c r="M103" s="484"/>
      <c r="N103" s="93"/>
    </row>
    <row r="104" spans="1:18" customHeight="1" ht="15.75">
      <c r="A104" s="94"/>
      <c r="B104" s="95"/>
      <c r="C104" s="94"/>
      <c r="D104" s="94"/>
      <c r="E104" s="94"/>
      <c r="F104" s="94"/>
      <c r="G104" s="93"/>
      <c r="H104" s="93"/>
      <c r="I104" s="484"/>
      <c r="J104" s="484"/>
      <c r="K104" s="484"/>
      <c r="L104" s="484"/>
      <c r="M104" s="484"/>
      <c r="N104" s="93"/>
      <c r="R104" s="96"/>
    </row>
    <row r="105" spans="1:18" customHeight="1" ht="15.75">
      <c r="A105" s="94"/>
      <c r="B105" s="95"/>
      <c r="C105" s="94"/>
      <c r="D105" s="94"/>
      <c r="E105" s="94"/>
      <c r="F105" s="94"/>
      <c r="G105" s="93"/>
      <c r="H105" s="93"/>
      <c r="I105" s="484"/>
      <c r="J105" s="484"/>
      <c r="K105" s="484"/>
      <c r="L105" s="484"/>
      <c r="M105" s="484"/>
      <c r="N105" s="93"/>
      <c r="R105" s="96"/>
    </row>
    <row r="106" spans="1:18" customHeight="1" ht="15.75">
      <c r="A106" s="94"/>
      <c r="B106" s="95"/>
      <c r="C106" s="94"/>
      <c r="D106" s="94"/>
      <c r="E106" s="94"/>
      <c r="F106" s="94"/>
      <c r="G106" s="93"/>
      <c r="H106" s="93"/>
      <c r="I106" s="484"/>
      <c r="J106" s="484"/>
      <c r="K106" s="484"/>
      <c r="L106" s="484"/>
      <c r="M106" s="484"/>
      <c r="N106" s="93"/>
    </row>
    <row r="107" spans="1:18" customHeight="1" ht="15.75">
      <c r="A107" s="94"/>
      <c r="B107" s="94"/>
      <c r="C107" s="94"/>
      <c r="D107" s="94"/>
      <c r="E107" s="94"/>
      <c r="F107" s="94"/>
      <c r="G107" s="93"/>
      <c r="H107" s="93"/>
      <c r="I107" s="484"/>
      <c r="J107" s="484"/>
      <c r="K107" s="484"/>
      <c r="L107" s="484"/>
      <c r="M107" s="484"/>
      <c r="N107" s="93"/>
    </row>
    <row r="108" spans="1:18" customHeight="1" ht="15.75">
      <c r="A108" s="484"/>
      <c r="B108" s="484"/>
      <c r="C108" s="97"/>
      <c r="D108" s="97"/>
      <c r="E108" s="97"/>
      <c r="F108" s="97"/>
      <c r="H108" s="93"/>
      <c r="I108" s="93"/>
      <c r="J108" s="93"/>
      <c r="K108" s="93"/>
      <c r="L108" s="93"/>
      <c r="M108" s="93"/>
      <c r="N108" s="93"/>
    </row>
    <row r="109" spans="1:18" customHeight="1" ht="15">
      <c r="A109" s="491" t="str">
        <f>'Реквизиты(Реестр получателей)'!C10</f>
        <v>0</v>
      </c>
      <c r="B109" s="491"/>
      <c r="C109" s="491"/>
      <c r="D109" s="99"/>
      <c r="E109" s="99"/>
      <c r="F109" s="89"/>
      <c r="G109" s="93"/>
      <c r="H109" s="93"/>
      <c r="I109" s="492" t="s">
        <v>1495</v>
      </c>
      <c r="J109" s="492"/>
      <c r="K109" s="492"/>
      <c r="L109" s="492"/>
      <c r="M109" s="93"/>
      <c r="N109" s="93"/>
    </row>
    <row r="110" spans="1:18" customHeight="1" ht="15">
      <c r="A110" s="491"/>
      <c r="B110" s="491"/>
      <c r="C110" s="491"/>
      <c r="D110" s="99" t="s">
        <v>1648</v>
      </c>
      <c r="E110" s="99"/>
      <c r="F110" s="89"/>
      <c r="G110" s="93"/>
      <c r="H110" s="93"/>
      <c r="I110" s="492"/>
      <c r="J110" s="492"/>
      <c r="K110" s="492"/>
      <c r="L110" s="492"/>
      <c r="M110" s="165"/>
      <c r="N110" s="93"/>
    </row>
    <row r="111" spans="1:18" customHeight="1" ht="15">
      <c r="A111" s="491"/>
      <c r="B111" s="491"/>
      <c r="C111" s="491"/>
      <c r="D111" s="99"/>
      <c r="E111" s="99"/>
      <c r="F111" s="89"/>
      <c r="G111" s="93"/>
      <c r="H111" s="93"/>
      <c r="I111" s="492"/>
      <c r="J111" s="492"/>
      <c r="K111" s="492"/>
      <c r="L111" s="492"/>
      <c r="M111" s="493"/>
      <c r="N111" s="493"/>
    </row>
    <row r="112" spans="1:18" customHeight="1" ht="15.75">
      <c r="A112" s="494"/>
      <c r="B112" s="494"/>
      <c r="C112" s="488"/>
      <c r="D112" s="489"/>
      <c r="E112" s="100"/>
      <c r="F112" s="89"/>
      <c r="H112" s="101"/>
      <c r="I112" s="102"/>
      <c r="J112" s="103"/>
      <c r="K112" s="103"/>
      <c r="L112" s="103"/>
      <c r="M112" s="103"/>
      <c r="N112" s="91"/>
    </row>
    <row r="113" spans="1:18" customHeight="1" ht="15.75">
      <c r="A113" s="104" t="s">
        <v>1600</v>
      </c>
      <c r="B113" s="104"/>
      <c r="C113" s="104"/>
      <c r="D113" s="104"/>
      <c r="E113" s="104"/>
      <c r="F113" s="89"/>
      <c r="H113" s="105"/>
      <c r="I113" s="104" t="s">
        <v>1600</v>
      </c>
      <c r="J113" s="89"/>
      <c r="K113" s="89"/>
      <c r="L113" s="89"/>
      <c r="M113" s="89"/>
      <c r="N113" s="89"/>
    </row>
    <row r="114" spans="1:18" customHeight="1" ht="15.75">
      <c r="A114" s="89"/>
      <c r="B114" s="89"/>
      <c r="C114" s="89"/>
      <c r="D114" s="89"/>
      <c r="E114" s="89"/>
      <c r="F114" s="89"/>
      <c r="G114" s="89"/>
      <c r="H114" s="105"/>
      <c r="I114" s="89"/>
      <c r="J114" s="89"/>
      <c r="K114" s="89"/>
      <c r="L114" s="89"/>
      <c r="M114" s="89"/>
      <c r="N114" s="89"/>
    </row>
    <row r="115" spans="1:18">
      <c r="A115" s="89"/>
      <c r="B115" s="89"/>
      <c r="C115" s="89"/>
      <c r="D115" s="89"/>
      <c r="E115" s="89"/>
      <c r="F115" s="89"/>
      <c r="G115" s="89"/>
      <c r="H115" s="89"/>
      <c r="I115" s="89"/>
      <c r="J115" s="89"/>
      <c r="K115" s="89"/>
      <c r="L115" s="89"/>
      <c r="M115" s="89"/>
      <c r="N115" s="89"/>
    </row>
    <row r="116" spans="1:18" customHeight="1" ht="15.75">
      <c r="A116" s="89"/>
      <c r="B116" s="106"/>
      <c r="C116" s="89"/>
      <c r="D116" s="89"/>
      <c r="E116" s="89"/>
      <c r="F116" s="89"/>
      <c r="G116" s="89"/>
      <c r="H116" s="89"/>
      <c r="I116" s="89"/>
      <c r="J116" s="89"/>
      <c r="K116" s="89"/>
      <c r="L116" s="89"/>
      <c r="M116" s="89"/>
      <c r="N116" s="89"/>
    </row>
    <row r="117" spans="1:18" customHeight="1" ht="15.75">
      <c r="B117" s="107"/>
    </row>
    <row r="118" spans="1:18" customHeight="1" ht="15.75">
      <c r="B118" s="108"/>
    </row>
    <row r="119" spans="1:18" customHeight="1" ht="15.75">
      <c r="B119" s="108"/>
    </row>
  </sheetData>
  <sheetProtection password="CF5E" sheet="tru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I1"/>
    <mergeCell ref="J1:L1"/>
    <mergeCell ref="A2:M2"/>
    <mergeCell ref="A3:M3"/>
    <mergeCell ref="A4:M4"/>
    <mergeCell ref="A5:F5"/>
    <mergeCell ref="G5:L5"/>
    <mergeCell ref="M5:N5"/>
    <mergeCell ref="C6:E6"/>
    <mergeCell ref="A7:N7"/>
    <mergeCell ref="A8:F8"/>
    <mergeCell ref="G8:J8"/>
    <mergeCell ref="K8:N8"/>
    <mergeCell ref="A9:F9"/>
    <mergeCell ref="A10:N10"/>
    <mergeCell ref="A11:N11"/>
    <mergeCell ref="A12:H12"/>
    <mergeCell ref="J12:N12"/>
    <mergeCell ref="A13:N13"/>
    <mergeCell ref="A14:N14"/>
    <mergeCell ref="A15:N15"/>
    <mergeCell ref="A16:N16"/>
    <mergeCell ref="A17:N17"/>
    <mergeCell ref="A18:N18"/>
    <mergeCell ref="A19:N19"/>
    <mergeCell ref="A20:N20"/>
    <mergeCell ref="A21:N21"/>
    <mergeCell ref="A22:N22"/>
    <mergeCell ref="A23:N23"/>
    <mergeCell ref="A24:N24"/>
    <mergeCell ref="A25:N25"/>
    <mergeCell ref="A26:N26"/>
    <mergeCell ref="A27:N27"/>
    <mergeCell ref="A28:N28"/>
    <mergeCell ref="A29:N29"/>
    <mergeCell ref="A30:N30"/>
    <mergeCell ref="A31:N31"/>
    <mergeCell ref="A32:N32"/>
    <mergeCell ref="A33:N33"/>
    <mergeCell ref="A34:N34"/>
    <mergeCell ref="A35:N35"/>
    <mergeCell ref="A36:N36"/>
    <mergeCell ref="A37:N37"/>
    <mergeCell ref="A38:N38"/>
    <mergeCell ref="A39:N39"/>
    <mergeCell ref="A40:N40"/>
    <mergeCell ref="A41:N41"/>
    <mergeCell ref="A42:N42"/>
    <mergeCell ref="A43:N43"/>
    <mergeCell ref="A44:D44"/>
    <mergeCell ref="E44:F44"/>
    <mergeCell ref="H44:M44"/>
    <mergeCell ref="D45:F45"/>
    <mergeCell ref="A46:N46"/>
    <mergeCell ref="A47:N47"/>
    <mergeCell ref="A48:N48"/>
    <mergeCell ref="A49:N49"/>
    <mergeCell ref="A51:N51"/>
    <mergeCell ref="A52:N52"/>
    <mergeCell ref="A53:N53"/>
    <mergeCell ref="A54:N54"/>
    <mergeCell ref="A55:N55"/>
    <mergeCell ref="A56:N56"/>
    <mergeCell ref="A57:N57"/>
    <mergeCell ref="A58:N58"/>
    <mergeCell ref="A59:N59"/>
    <mergeCell ref="A60:N60"/>
    <mergeCell ref="A61:N61"/>
    <mergeCell ref="A62:I62"/>
    <mergeCell ref="L62:N62"/>
    <mergeCell ref="A63:N63"/>
    <mergeCell ref="A64:N64"/>
    <mergeCell ref="A65:N65"/>
    <mergeCell ref="A66:N66"/>
    <mergeCell ref="A67:N67"/>
    <mergeCell ref="A68:B68"/>
    <mergeCell ref="C68:D68"/>
    <mergeCell ref="F68:L68"/>
    <mergeCell ref="A69:N69"/>
    <mergeCell ref="A70:N70"/>
    <mergeCell ref="A71:N71"/>
    <mergeCell ref="A72:N72"/>
    <mergeCell ref="A73:N73"/>
    <mergeCell ref="A74:N74"/>
    <mergeCell ref="A75:N75"/>
    <mergeCell ref="A76:N76"/>
    <mergeCell ref="A77:N77"/>
    <mergeCell ref="A78:N78"/>
    <mergeCell ref="A79:N79"/>
    <mergeCell ref="A80:N80"/>
    <mergeCell ref="B98:G98"/>
    <mergeCell ref="A81:N81"/>
    <mergeCell ref="A82:N82"/>
    <mergeCell ref="A83:N83"/>
    <mergeCell ref="A84:N84"/>
    <mergeCell ref="A85:N85"/>
    <mergeCell ref="I88:J88"/>
    <mergeCell ref="A108:B108"/>
    <mergeCell ref="A89:F89"/>
    <mergeCell ref="I89:M107"/>
    <mergeCell ref="B90:F90"/>
    <mergeCell ref="B91:F91"/>
    <mergeCell ref="B92:F92"/>
    <mergeCell ref="A94:F94"/>
    <mergeCell ref="A95:D95"/>
    <mergeCell ref="B96:G96"/>
    <mergeCell ref="B97:G97"/>
    <mergeCell ref="A109:C111"/>
    <mergeCell ref="I109:L111"/>
    <mergeCell ref="M111:N111"/>
    <mergeCell ref="A112:B112"/>
    <mergeCell ref="C112:D112"/>
    <mergeCell ref="A99:D99"/>
    <mergeCell ref="A100:G100"/>
    <mergeCell ref="B101:D101"/>
    <mergeCell ref="B102:G102"/>
    <mergeCell ref="B103:G103"/>
  </mergeCells>
  <printOptions gridLines="false" gridLinesSet="true" horizontalCentered="true"/>
  <pageMargins left="0.5905511811023623" right="0.03937007874015748" top="0.5118110236220472" bottom="0.4330708661417323" header="0.3149606299212598" footer="0.1968503937007874"/>
  <pageSetup paperSize="9" orientation="portrait" scale="66" fitToHeight="1" fitToWidth="1"/>
  <headerFooter differentOddEven="false" differentFirst="false" scaleWithDoc="false" alignWithMargins="true">
    <oddHeader/>
    <oddFooter/>
    <evenHeader/>
    <evenFooter/>
    <firstHeader/>
    <firstFooter/>
  </headerFooter>
  <rowBreaks count="2" manualBreakCount="2">
    <brk id="26" man="1"/>
    <brk id="72" man="1"/>
  </rowBreaks>
</worksheet>
</file>

<file path=xl/worksheets/sheet11.xml><?xml version="1.0" encoding="utf-8"?>
<worksheet xmlns="http://schemas.openxmlformats.org/spreadsheetml/2006/main" xmlns:r="http://schemas.openxmlformats.org/officeDocument/2006/relationships" xml:space="preserve">
  <sheetPr>
    <outlinePr summaryBelow="1" summaryRight="1"/>
  </sheetPr>
  <dimension ref="A1:R119"/>
  <sheetViews>
    <sheetView tabSelected="0" workbookViewId="0" view="pageBreakPreview" showGridLines="true" showRowColHeaders="1">
      <selection activeCell="G8" sqref="G8"/>
    </sheetView>
  </sheetViews>
  <sheetFormatPr defaultRowHeight="14.4" outlineLevelRow="0" outlineLevelCol="0"/>
  <cols>
    <col min="1" max="1" width="9.28515625" customWidth="true" style="72"/>
    <col min="2" max="2" width="10.7109375" customWidth="true" style="72"/>
    <col min="3" max="3" width="8.85546875" customWidth="true" style="72"/>
    <col min="4" max="4" width="9.7109375" customWidth="true" style="72"/>
    <col min="5" max="5" width="1.7109375" customWidth="true" style="72"/>
    <col min="6" max="6" width="14.7109375" customWidth="true" style="72"/>
    <col min="7" max="7" width="8.42578125" customWidth="true" style="72"/>
    <col min="8" max="8" width="6.5703125" customWidth="true" style="72"/>
    <col min="9" max="9" width="4.140625" customWidth="true" style="72"/>
    <col min="10" max="10" width="13.140625" customWidth="true" style="72"/>
    <col min="11" max="11" width="1.42578125" customWidth="true" style="72"/>
    <col min="12" max="12" width="24" customWidth="true" style="72"/>
    <col min="13" max="13" width="17.42578125" customWidth="true" style="72"/>
    <col min="14" max="14" width="11.5703125" customWidth="true" style="72"/>
    <col min="15" max="15" width="1" customWidth="true" style="72"/>
    <col min="16" max="16" width="3.7109375" customWidth="true" style="72"/>
    <col min="17" max="17" width="9.140625" customWidth="true" style="72"/>
  </cols>
  <sheetData>
    <row r="1" spans="1:18" customHeight="1" ht="26.25">
      <c r="A1" s="453" t="str">
        <f>'Реквизиты(Реестр получателей)'!C7</f>
        <v>0</v>
      </c>
      <c r="B1" s="454"/>
      <c r="C1" s="454"/>
      <c r="D1" s="454"/>
      <c r="E1" s="454"/>
      <c r="F1" s="454"/>
      <c r="G1" s="454"/>
      <c r="H1" s="454"/>
      <c r="I1" s="454"/>
      <c r="J1" s="455" t="s">
        <v>1498</v>
      </c>
      <c r="K1" s="455"/>
      <c r="L1" s="455"/>
      <c r="M1" s="71"/>
      <c r="N1" s="71"/>
    </row>
    <row r="2" spans="1:18" customHeight="1" ht="20.25">
      <c r="A2" s="455" t="s">
        <v>1499</v>
      </c>
      <c r="B2" s="455"/>
      <c r="C2" s="455"/>
      <c r="D2" s="455"/>
      <c r="E2" s="455"/>
      <c r="F2" s="455"/>
      <c r="G2" s="455"/>
      <c r="H2" s="455"/>
      <c r="I2" s="455"/>
      <c r="J2" s="455"/>
      <c r="K2" s="455"/>
      <c r="L2" s="455"/>
      <c r="M2" s="455"/>
      <c r="N2" s="71"/>
    </row>
    <row r="3" spans="1:18" customHeight="1" ht="16.5">
      <c r="A3" s="456" t="s">
        <v>1500</v>
      </c>
      <c r="B3" s="456"/>
      <c r="C3" s="456"/>
      <c r="D3" s="456"/>
      <c r="E3" s="456"/>
      <c r="F3" s="456"/>
      <c r="G3" s="456"/>
      <c r="H3" s="456"/>
      <c r="I3" s="456"/>
      <c r="J3" s="456"/>
      <c r="K3" s="456"/>
      <c r="L3" s="456"/>
      <c r="M3" s="456"/>
      <c r="N3" s="73"/>
    </row>
    <row r="4" spans="1:18" customHeight="1" ht="42.75">
      <c r="A4" s="457" t="str">
        <f>'Реквизиты(Реестр получателей)'!C5</f>
        <v>0</v>
      </c>
      <c r="B4" s="458"/>
      <c r="C4" s="458"/>
      <c r="D4" s="458"/>
      <c r="E4" s="458"/>
      <c r="F4" s="458"/>
      <c r="G4" s="458"/>
      <c r="H4" s="458"/>
      <c r="I4" s="458"/>
      <c r="J4" s="458"/>
      <c r="K4" s="458"/>
      <c r="L4" s="458"/>
      <c r="M4" s="458"/>
      <c r="N4" s="74"/>
    </row>
    <row r="5" spans="1:18" customHeight="1" ht="16.5">
      <c r="A5" s="459" t="s">
        <v>1501</v>
      </c>
      <c r="B5" s="459"/>
      <c r="C5" s="459"/>
      <c r="D5" s="459"/>
      <c r="E5" s="459"/>
      <c r="F5" s="459"/>
      <c r="G5" s="457" t="str">
        <f>'Реквизиты(Реестр получателей)'!C9</f>
        <v>0</v>
      </c>
      <c r="H5" s="458"/>
      <c r="I5" s="458"/>
      <c r="J5" s="458"/>
      <c r="K5" s="458"/>
      <c r="L5" s="458"/>
      <c r="M5" s="464" t="s">
        <v>1502</v>
      </c>
      <c r="N5" s="464"/>
    </row>
    <row r="6" spans="1:18" customHeight="1" ht="16.5">
      <c r="A6" s="75" t="s">
        <v>1503</v>
      </c>
      <c r="B6" s="75"/>
      <c r="C6" s="465" t="str">
        <f>'Реквизиты(Реестр получателей)'!C11</f>
        <v>0</v>
      </c>
      <c r="D6" s="466"/>
      <c r="E6" s="466"/>
      <c r="F6" s="75" t="s">
        <v>1504</v>
      </c>
      <c r="G6" s="75"/>
      <c r="H6" s="75"/>
      <c r="I6" s="75"/>
      <c r="J6" s="75"/>
      <c r="K6" s="75"/>
      <c r="L6" s="75"/>
      <c r="M6" s="75"/>
      <c r="N6" s="75"/>
    </row>
    <row r="7" spans="1:18" customHeight="1" ht="18">
      <c r="A7" s="467" t="s">
        <v>1505</v>
      </c>
      <c r="B7" s="467"/>
      <c r="C7" s="467"/>
      <c r="D7" s="467"/>
      <c r="E7" s="467"/>
      <c r="F7" s="467"/>
      <c r="G7" s="467"/>
      <c r="H7" s="467"/>
      <c r="I7" s="467"/>
      <c r="J7" s="467"/>
      <c r="K7" s="467"/>
      <c r="L7" s="467"/>
      <c r="M7" s="467"/>
      <c r="N7" s="467"/>
    </row>
    <row r="8" spans="1:18" customHeight="1" ht="28.5">
      <c r="A8" s="460" t="s">
        <v>1506</v>
      </c>
      <c r="B8" s="460"/>
      <c r="C8" s="460"/>
      <c r="D8" s="460"/>
      <c r="E8" s="460"/>
      <c r="F8" s="460"/>
      <c r="G8" s="468" t="str">
        <f>A1</f>
        <v>0</v>
      </c>
      <c r="H8" s="463"/>
      <c r="I8" s="463"/>
      <c r="J8" s="463"/>
      <c r="K8" s="469" t="s">
        <v>1507</v>
      </c>
      <c r="L8" s="469"/>
      <c r="M8" s="469"/>
      <c r="N8" s="469"/>
    </row>
    <row r="9" spans="1:18" customHeight="1" ht="18.75">
      <c r="A9" s="460" t="s">
        <v>1601</v>
      </c>
      <c r="B9" s="460"/>
      <c r="C9" s="460"/>
      <c r="D9" s="460"/>
      <c r="E9" s="460"/>
      <c r="F9" s="460"/>
      <c r="G9" s="76"/>
      <c r="H9" s="76"/>
      <c r="I9" s="76"/>
      <c r="J9" s="76"/>
      <c r="K9" s="76"/>
      <c r="L9" s="76"/>
      <c r="M9" s="76"/>
      <c r="N9" s="76"/>
    </row>
    <row r="10" spans="1:18">
      <c r="A10" s="461" t="s">
        <v>1602</v>
      </c>
      <c r="B10" s="461"/>
      <c r="C10" s="461"/>
      <c r="D10" s="461"/>
      <c r="E10" s="461"/>
      <c r="F10" s="461"/>
      <c r="G10" s="461"/>
      <c r="H10" s="461"/>
      <c r="I10" s="461"/>
      <c r="J10" s="461"/>
      <c r="K10" s="461"/>
      <c r="L10" s="461"/>
      <c r="M10" s="461"/>
      <c r="N10" s="461"/>
    </row>
    <row r="11" spans="1:18" customHeight="1" ht="47.25">
      <c r="A11" s="462" t="s">
        <v>1649</v>
      </c>
      <c r="B11" s="462"/>
      <c r="C11" s="462"/>
      <c r="D11" s="462"/>
      <c r="E11" s="462"/>
      <c r="F11" s="462"/>
      <c r="G11" s="462"/>
      <c r="H11" s="462"/>
      <c r="I11" s="462"/>
      <c r="J11" s="462"/>
      <c r="K11" s="462"/>
      <c r="L11" s="462"/>
      <c r="M11" s="462"/>
      <c r="N11" s="462"/>
    </row>
    <row r="12" spans="1:18" customHeight="1" ht="44.25">
      <c r="A12" s="462" t="s">
        <v>1650</v>
      </c>
      <c r="B12" s="462"/>
      <c r="C12" s="462"/>
      <c r="D12" s="462"/>
      <c r="E12" s="462"/>
      <c r="F12" s="462"/>
      <c r="G12" s="462"/>
      <c r="H12" s="462"/>
      <c r="I12" s="462"/>
      <c r="J12" s="462"/>
      <c r="K12" s="462"/>
      <c r="L12" s="462"/>
      <c r="M12" s="462"/>
      <c r="N12" s="462"/>
    </row>
    <row r="13" spans="1:18" customHeight="1" ht="75.75">
      <c r="A13" s="462" t="s">
        <v>1651</v>
      </c>
      <c r="B13" s="462"/>
      <c r="C13" s="462"/>
      <c r="D13" s="462"/>
      <c r="E13" s="462"/>
      <c r="F13" s="462"/>
      <c r="G13" s="462"/>
      <c r="H13" s="462"/>
      <c r="I13" s="462"/>
      <c r="J13" s="462"/>
      <c r="K13" s="462"/>
      <c r="L13" s="462"/>
      <c r="M13" s="462"/>
      <c r="N13" s="462"/>
    </row>
    <row r="14" spans="1:18" customHeight="1" ht="26.25">
      <c r="A14" s="462" t="s">
        <v>1652</v>
      </c>
      <c r="B14" s="462"/>
      <c r="C14" s="462"/>
      <c r="D14" s="462"/>
      <c r="E14" s="462"/>
      <c r="F14" s="462"/>
      <c r="G14" s="462"/>
      <c r="H14" s="462"/>
      <c r="I14" s="462"/>
      <c r="J14" s="462"/>
      <c r="K14" s="462"/>
      <c r="L14" s="462"/>
      <c r="M14" s="462"/>
      <c r="N14" s="462"/>
    </row>
    <row r="15" spans="1:18" customHeight="1" ht="22.5" hidden="true">
      <c r="A15" s="462"/>
      <c r="B15" s="462"/>
      <c r="C15" s="462"/>
      <c r="D15" s="462"/>
      <c r="E15" s="462"/>
      <c r="F15" s="462"/>
      <c r="G15" s="462"/>
      <c r="H15" s="462"/>
      <c r="I15" s="462"/>
      <c r="J15" s="462"/>
      <c r="K15" s="462"/>
      <c r="L15" s="462"/>
      <c r="M15" s="462"/>
      <c r="N15" s="462"/>
    </row>
    <row r="16" spans="1:18" customHeight="1" ht="38.25" hidden="true">
      <c r="A16" s="460"/>
      <c r="B16" s="460"/>
      <c r="C16" s="460"/>
      <c r="D16" s="460"/>
      <c r="E16" s="460"/>
      <c r="F16" s="460"/>
      <c r="G16" s="460"/>
      <c r="H16" s="460"/>
      <c r="I16" s="460"/>
      <c r="J16" s="460"/>
      <c r="K16" s="460"/>
      <c r="L16" s="460"/>
      <c r="M16" s="460"/>
      <c r="N16" s="460"/>
    </row>
    <row r="17" spans="1:18" customHeight="1" ht="22.5" hidden="true">
      <c r="A17" s="460"/>
      <c r="B17" s="460"/>
      <c r="C17" s="460"/>
      <c r="D17" s="460"/>
      <c r="E17" s="460"/>
      <c r="F17" s="460"/>
      <c r="G17" s="460"/>
      <c r="H17" s="460"/>
      <c r="I17" s="460"/>
      <c r="J17" s="460"/>
      <c r="K17" s="460"/>
      <c r="L17" s="460"/>
      <c r="M17" s="460"/>
      <c r="N17" s="460"/>
    </row>
    <row r="18" spans="1:18" customHeight="1" ht="37.5" hidden="true">
      <c r="A18" s="460"/>
      <c r="B18" s="460"/>
      <c r="C18" s="460"/>
      <c r="D18" s="460"/>
      <c r="E18" s="460"/>
      <c r="F18" s="460"/>
      <c r="G18" s="460"/>
      <c r="H18" s="460"/>
      <c r="I18" s="460"/>
      <c r="J18" s="460"/>
      <c r="K18" s="460"/>
      <c r="L18" s="460"/>
      <c r="M18" s="460"/>
      <c r="N18" s="460"/>
    </row>
    <row r="19" spans="1:18" customHeight="1" ht="23.25">
      <c r="A19" s="469"/>
      <c r="B19" s="469"/>
      <c r="C19" s="469"/>
      <c r="D19" s="469"/>
      <c r="E19" s="469"/>
      <c r="F19" s="469"/>
      <c r="G19" s="469"/>
      <c r="H19" s="469"/>
      <c r="I19" s="469"/>
      <c r="J19" s="469"/>
      <c r="K19" s="469"/>
      <c r="L19" s="469"/>
      <c r="M19" s="469"/>
      <c r="N19" s="469"/>
    </row>
    <row r="20" spans="1:18" customHeight="1" ht="21.75">
      <c r="A20" s="470" t="s">
        <v>1518</v>
      </c>
      <c r="B20" s="470"/>
      <c r="C20" s="470"/>
      <c r="D20" s="470"/>
      <c r="E20" s="470"/>
      <c r="F20" s="470"/>
      <c r="G20" s="470"/>
      <c r="H20" s="470"/>
      <c r="I20" s="470"/>
      <c r="J20" s="470"/>
      <c r="K20" s="470"/>
      <c r="L20" s="470"/>
      <c r="M20" s="470"/>
      <c r="N20" s="470"/>
    </row>
    <row r="21" spans="1:18" customHeight="1" ht="212.25">
      <c r="A21" s="471" t="s">
        <v>1608</v>
      </c>
      <c r="B21" s="460"/>
      <c r="C21" s="460"/>
      <c r="D21" s="460"/>
      <c r="E21" s="460"/>
      <c r="F21" s="460"/>
      <c r="G21" s="460"/>
      <c r="H21" s="460"/>
      <c r="I21" s="460"/>
      <c r="J21" s="460"/>
      <c r="K21" s="460"/>
      <c r="L21" s="460"/>
      <c r="M21" s="460"/>
      <c r="N21" s="460"/>
    </row>
    <row r="22" spans="1:18" customHeight="1" ht="125.25">
      <c r="A22" s="471" t="s">
        <v>1609</v>
      </c>
      <c r="B22" s="460"/>
      <c r="C22" s="460"/>
      <c r="D22" s="460"/>
      <c r="E22" s="460"/>
      <c r="F22" s="460"/>
      <c r="G22" s="460"/>
      <c r="H22" s="460"/>
      <c r="I22" s="460"/>
      <c r="J22" s="460"/>
      <c r="K22" s="460"/>
      <c r="L22" s="460"/>
      <c r="M22" s="460"/>
      <c r="N22" s="460"/>
    </row>
    <row r="23" spans="1:18" customHeight="1" ht="25.5">
      <c r="A23" s="470" t="s">
        <v>1521</v>
      </c>
      <c r="B23" s="470"/>
      <c r="C23" s="470"/>
      <c r="D23" s="470"/>
      <c r="E23" s="470"/>
      <c r="F23" s="470"/>
      <c r="G23" s="470"/>
      <c r="H23" s="470"/>
      <c r="I23" s="470"/>
      <c r="J23" s="470"/>
      <c r="K23" s="470"/>
      <c r="L23" s="470"/>
      <c r="M23" s="470"/>
      <c r="N23" s="470"/>
    </row>
    <row r="24" spans="1:18" customHeight="1" ht="41.25">
      <c r="A24" s="471" t="s">
        <v>1522</v>
      </c>
      <c r="B24" s="460"/>
      <c r="C24" s="460"/>
      <c r="D24" s="460"/>
      <c r="E24" s="460"/>
      <c r="F24" s="460"/>
      <c r="G24" s="460"/>
      <c r="H24" s="460"/>
      <c r="I24" s="460"/>
      <c r="J24" s="460"/>
      <c r="K24" s="460"/>
      <c r="L24" s="460"/>
      <c r="M24" s="460"/>
      <c r="N24" s="460"/>
    </row>
    <row r="25" spans="1:18" customHeight="1" ht="43.5">
      <c r="A25" s="471" t="s">
        <v>1610</v>
      </c>
      <c r="B25" s="460"/>
      <c r="C25" s="460"/>
      <c r="D25" s="460"/>
      <c r="E25" s="460"/>
      <c r="F25" s="460"/>
      <c r="G25" s="460"/>
      <c r="H25" s="460"/>
      <c r="I25" s="460"/>
      <c r="J25" s="460"/>
      <c r="K25" s="460"/>
      <c r="L25" s="460"/>
      <c r="M25" s="460"/>
      <c r="N25" s="460"/>
    </row>
    <row r="26" spans="1:18" customHeight="1" ht="65.25">
      <c r="A26" s="472" t="s">
        <v>1524</v>
      </c>
      <c r="B26" s="473"/>
      <c r="C26" s="473"/>
      <c r="D26" s="473"/>
      <c r="E26" s="473"/>
      <c r="F26" s="473"/>
      <c r="G26" s="473"/>
      <c r="H26" s="473"/>
      <c r="I26" s="473"/>
      <c r="J26" s="473"/>
      <c r="K26" s="473"/>
      <c r="L26" s="473"/>
      <c r="M26" s="473"/>
      <c r="N26" s="473"/>
    </row>
    <row r="27" spans="1:18" customHeight="1" ht="25.5">
      <c r="A27" s="470" t="s">
        <v>1525</v>
      </c>
      <c r="B27" s="470"/>
      <c r="C27" s="470"/>
      <c r="D27" s="470"/>
      <c r="E27" s="470"/>
      <c r="F27" s="470"/>
      <c r="G27" s="470"/>
      <c r="H27" s="470"/>
      <c r="I27" s="470"/>
      <c r="J27" s="470"/>
      <c r="K27" s="470"/>
      <c r="L27" s="470"/>
      <c r="M27" s="470"/>
      <c r="N27" s="470"/>
    </row>
    <row r="28" spans="1:18" customHeight="1" ht="114">
      <c r="A28" s="460" t="s">
        <v>1611</v>
      </c>
      <c r="B28" s="467"/>
      <c r="C28" s="467"/>
      <c r="D28" s="467"/>
      <c r="E28" s="467"/>
      <c r="F28" s="467"/>
      <c r="G28" s="467"/>
      <c r="H28" s="467"/>
      <c r="I28" s="467"/>
      <c r="J28" s="467"/>
      <c r="K28" s="467"/>
      <c r="L28" s="467"/>
      <c r="M28" s="467"/>
      <c r="N28" s="467"/>
    </row>
    <row r="29" spans="1:18" customHeight="1" ht="155.25">
      <c r="A29" s="460" t="s">
        <v>1527</v>
      </c>
      <c r="B29" s="467"/>
      <c r="C29" s="467"/>
      <c r="D29" s="467"/>
      <c r="E29" s="467"/>
      <c r="F29" s="467"/>
      <c r="G29" s="467"/>
      <c r="H29" s="467"/>
      <c r="I29" s="467"/>
      <c r="J29" s="467"/>
      <c r="K29" s="467"/>
      <c r="L29" s="467"/>
      <c r="M29" s="467"/>
      <c r="N29" s="467"/>
    </row>
    <row r="30" spans="1:18" customHeight="1" ht="55.5">
      <c r="A30" s="460" t="s">
        <v>1612</v>
      </c>
      <c r="B30" s="460"/>
      <c r="C30" s="460"/>
      <c r="D30" s="460"/>
      <c r="E30" s="460"/>
      <c r="F30" s="460"/>
      <c r="G30" s="460"/>
      <c r="H30" s="460"/>
      <c r="I30" s="460"/>
      <c r="J30" s="460"/>
      <c r="K30" s="460"/>
      <c r="L30" s="460"/>
      <c r="M30" s="460"/>
      <c r="N30" s="460"/>
    </row>
    <row r="31" spans="1:18" customHeight="1" ht="105">
      <c r="A31" s="460" t="s">
        <v>1529</v>
      </c>
      <c r="B31" s="460"/>
      <c r="C31" s="460"/>
      <c r="D31" s="460"/>
      <c r="E31" s="460"/>
      <c r="F31" s="460"/>
      <c r="G31" s="460"/>
      <c r="H31" s="460"/>
      <c r="I31" s="460"/>
      <c r="J31" s="460"/>
      <c r="K31" s="460"/>
      <c r="L31" s="460"/>
      <c r="M31" s="460"/>
      <c r="N31" s="460"/>
    </row>
    <row r="32" spans="1:18" customHeight="1" ht="114">
      <c r="A32" s="472" t="s">
        <v>1613</v>
      </c>
      <c r="B32" s="473"/>
      <c r="C32" s="473"/>
      <c r="D32" s="473"/>
      <c r="E32" s="473"/>
      <c r="F32" s="473"/>
      <c r="G32" s="473"/>
      <c r="H32" s="473"/>
      <c r="I32" s="473"/>
      <c r="J32" s="473"/>
      <c r="K32" s="473"/>
      <c r="L32" s="473"/>
      <c r="M32" s="473"/>
      <c r="N32" s="473"/>
    </row>
    <row r="33" spans="1:18" customHeight="1" ht="81">
      <c r="A33" s="460" t="s">
        <v>1531</v>
      </c>
      <c r="B33" s="460"/>
      <c r="C33" s="460"/>
      <c r="D33" s="460"/>
      <c r="E33" s="460"/>
      <c r="F33" s="460"/>
      <c r="G33" s="460"/>
      <c r="H33" s="460"/>
      <c r="I33" s="460"/>
      <c r="J33" s="460"/>
      <c r="K33" s="460"/>
      <c r="L33" s="460"/>
      <c r="M33" s="460"/>
      <c r="N33" s="460"/>
    </row>
    <row r="34" spans="1:18" customHeight="1" ht="46.5">
      <c r="A34" s="460" t="s">
        <v>1614</v>
      </c>
      <c r="B34" s="460"/>
      <c r="C34" s="460"/>
      <c r="D34" s="460"/>
      <c r="E34" s="460"/>
      <c r="F34" s="460"/>
      <c r="G34" s="460"/>
      <c r="H34" s="460"/>
      <c r="I34" s="460"/>
      <c r="J34" s="460"/>
      <c r="K34" s="460"/>
      <c r="L34" s="460"/>
      <c r="M34" s="460"/>
      <c r="N34" s="460"/>
    </row>
    <row r="35" spans="1:18" customHeight="1" ht="58.5">
      <c r="A35" s="460" t="s">
        <v>1533</v>
      </c>
      <c r="B35" s="460"/>
      <c r="C35" s="460"/>
      <c r="D35" s="460"/>
      <c r="E35" s="460"/>
      <c r="F35" s="460"/>
      <c r="G35" s="460"/>
      <c r="H35" s="460"/>
      <c r="I35" s="460"/>
      <c r="J35" s="460"/>
      <c r="K35" s="460"/>
      <c r="L35" s="460"/>
      <c r="M35" s="460"/>
      <c r="N35" s="460"/>
    </row>
    <row r="36" spans="1:18" customHeight="1" ht="54">
      <c r="A36" s="460" t="s">
        <v>1534</v>
      </c>
      <c r="B36" s="460"/>
      <c r="C36" s="460"/>
      <c r="D36" s="460"/>
      <c r="E36" s="460"/>
      <c r="F36" s="460"/>
      <c r="G36" s="460"/>
      <c r="H36" s="460"/>
      <c r="I36" s="460"/>
      <c r="J36" s="460"/>
      <c r="K36" s="460"/>
      <c r="L36" s="460"/>
      <c r="M36" s="460"/>
      <c r="N36" s="460"/>
    </row>
    <row r="37" spans="1:18" customHeight="1" ht="33.75">
      <c r="A37" s="460" t="s">
        <v>1535</v>
      </c>
      <c r="B37" s="460"/>
      <c r="C37" s="460"/>
      <c r="D37" s="460"/>
      <c r="E37" s="460"/>
      <c r="F37" s="460"/>
      <c r="G37" s="460"/>
      <c r="H37" s="460"/>
      <c r="I37" s="460"/>
      <c r="J37" s="460"/>
      <c r="K37" s="460"/>
      <c r="L37" s="460"/>
      <c r="M37" s="460"/>
      <c r="N37" s="460"/>
    </row>
    <row r="38" spans="1:18" customHeight="1" ht="25.5">
      <c r="A38" s="470" t="s">
        <v>1536</v>
      </c>
      <c r="B38" s="470"/>
      <c r="C38" s="470"/>
      <c r="D38" s="470"/>
      <c r="E38" s="470"/>
      <c r="F38" s="470"/>
      <c r="G38" s="470"/>
      <c r="H38" s="470"/>
      <c r="I38" s="470"/>
      <c r="J38" s="470"/>
      <c r="K38" s="470"/>
      <c r="L38" s="470"/>
      <c r="M38" s="470"/>
      <c r="N38" s="470"/>
    </row>
    <row r="39" spans="1:18" customHeight="1" ht="55.5">
      <c r="A39" s="460" t="s">
        <v>1615</v>
      </c>
      <c r="B39" s="460"/>
      <c r="C39" s="460"/>
      <c r="D39" s="460"/>
      <c r="E39" s="460"/>
      <c r="F39" s="460"/>
      <c r="G39" s="460"/>
      <c r="H39" s="460"/>
      <c r="I39" s="460"/>
      <c r="J39" s="460"/>
      <c r="K39" s="460"/>
      <c r="L39" s="460"/>
      <c r="M39" s="460"/>
      <c r="N39" s="460"/>
    </row>
    <row r="40" spans="1:18" customHeight="1" ht="19.5">
      <c r="A40" s="460" t="s">
        <v>1538</v>
      </c>
      <c r="B40" s="460"/>
      <c r="C40" s="460"/>
      <c r="D40" s="460"/>
      <c r="E40" s="460"/>
      <c r="F40" s="460"/>
      <c r="G40" s="460"/>
      <c r="H40" s="460"/>
      <c r="I40" s="460"/>
      <c r="J40" s="460"/>
      <c r="K40" s="460"/>
      <c r="L40" s="460"/>
      <c r="M40" s="460"/>
      <c r="N40" s="460"/>
    </row>
    <row r="41" spans="1:18" customHeight="1" ht="29.25">
      <c r="A41" s="457" t="str">
        <f>'Реквизиты(Реестр получателей)'!C13</f>
        <v>0</v>
      </c>
      <c r="B41" s="458"/>
      <c r="C41" s="458"/>
      <c r="D41" s="458"/>
      <c r="E41" s="458"/>
      <c r="F41" s="458"/>
      <c r="G41" s="458"/>
      <c r="H41" s="458"/>
      <c r="I41" s="458"/>
      <c r="J41" s="458"/>
      <c r="K41" s="458"/>
      <c r="L41" s="458"/>
      <c r="M41" s="458"/>
      <c r="N41" s="458"/>
    </row>
    <row r="42" spans="1:18" customHeight="1" ht="21.75">
      <c r="A42" s="477" t="s">
        <v>1616</v>
      </c>
      <c r="B42" s="477"/>
      <c r="C42" s="477"/>
      <c r="D42" s="477"/>
      <c r="E42" s="477"/>
      <c r="F42" s="477"/>
      <c r="G42" s="477"/>
      <c r="H42" s="477"/>
      <c r="I42" s="477"/>
      <c r="J42" s="477"/>
      <c r="K42" s="477"/>
      <c r="L42" s="477"/>
      <c r="M42" s="477"/>
      <c r="N42" s="477"/>
    </row>
    <row r="43" spans="1:18" customHeight="1" ht="66">
      <c r="A43" s="471" t="s">
        <v>1617</v>
      </c>
      <c r="B43" s="471"/>
      <c r="C43" s="471"/>
      <c r="D43" s="471"/>
      <c r="E43" s="471"/>
      <c r="F43" s="471"/>
      <c r="G43" s="471"/>
      <c r="H43" s="471"/>
      <c r="I43" s="471"/>
      <c r="J43" s="471"/>
      <c r="K43" s="471"/>
      <c r="L43" s="471"/>
      <c r="M43" s="471"/>
      <c r="N43" s="471"/>
    </row>
    <row r="44" spans="1:18" customHeight="1" ht="25.5">
      <c r="A44" s="474" t="s">
        <v>1618</v>
      </c>
      <c r="B44" s="474"/>
      <c r="C44" s="474"/>
      <c r="D44" s="474"/>
      <c r="E44" s="475" t="str">
        <f>Спецификация!I260</f>
        <v>0</v>
      </c>
      <c r="F44" s="476"/>
      <c r="G44" s="78" t="s">
        <v>1542</v>
      </c>
      <c r="H44" s="476" t="str">
        <f>НДС!A2</f>
        <v>0</v>
      </c>
      <c r="I44" s="476"/>
      <c r="J44" s="476"/>
      <c r="K44" s="476"/>
      <c r="L44" s="476"/>
      <c r="M44" s="476"/>
      <c r="N44" s="79" t="s">
        <v>1543</v>
      </c>
    </row>
    <row r="45" spans="1:18" customHeight="1" ht="17.25">
      <c r="A45" s="80" t="s">
        <v>1544</v>
      </c>
      <c r="B45" s="81"/>
      <c r="C45" s="81"/>
      <c r="D45" s="476" t="str">
        <f>E44/11</f>
        <v>0</v>
      </c>
      <c r="E45" s="476"/>
      <c r="F45" s="476"/>
      <c r="G45" s="75" t="s">
        <v>1619</v>
      </c>
      <c r="H45" s="75"/>
      <c r="I45" s="75"/>
      <c r="J45" s="75"/>
      <c r="K45" s="75"/>
      <c r="L45" s="75"/>
      <c r="M45" s="75"/>
      <c r="N45" s="81"/>
    </row>
    <row r="46" spans="1:18" customHeight="1" ht="55.5">
      <c r="A46" s="460" t="s">
        <v>1653</v>
      </c>
      <c r="B46" s="460"/>
      <c r="C46" s="460"/>
      <c r="D46" s="460"/>
      <c r="E46" s="460"/>
      <c r="F46" s="460"/>
      <c r="G46" s="460"/>
      <c r="H46" s="460"/>
      <c r="I46" s="460"/>
      <c r="J46" s="460"/>
      <c r="K46" s="460"/>
      <c r="L46" s="460"/>
      <c r="M46" s="460"/>
      <c r="N46" s="460"/>
    </row>
    <row r="47" spans="1:18" customHeight="1" ht="35.25">
      <c r="A47" s="460" t="s">
        <v>1621</v>
      </c>
      <c r="B47" s="460"/>
      <c r="C47" s="460"/>
      <c r="D47" s="460"/>
      <c r="E47" s="460"/>
      <c r="F47" s="460"/>
      <c r="G47" s="460"/>
      <c r="H47" s="460"/>
      <c r="I47" s="460"/>
      <c r="J47" s="460"/>
      <c r="K47" s="460"/>
      <c r="L47" s="460"/>
      <c r="M47" s="460"/>
      <c r="N47" s="460"/>
    </row>
    <row r="48" spans="1:18" customHeight="1" ht="56.25">
      <c r="A48" s="460" t="s">
        <v>1548</v>
      </c>
      <c r="B48" s="460"/>
      <c r="C48" s="460"/>
      <c r="D48" s="460"/>
      <c r="E48" s="460"/>
      <c r="F48" s="460"/>
      <c r="G48" s="460"/>
      <c r="H48" s="460"/>
      <c r="I48" s="460"/>
      <c r="J48" s="460"/>
      <c r="K48" s="460"/>
      <c r="L48" s="460"/>
      <c r="M48" s="460"/>
      <c r="N48" s="460"/>
    </row>
    <row r="49" spans="1:18" customHeight="1" ht="37.5">
      <c r="A49" s="460" t="s">
        <v>1622</v>
      </c>
      <c r="B49" s="460"/>
      <c r="C49" s="460"/>
      <c r="D49" s="460"/>
      <c r="E49" s="460"/>
      <c r="F49" s="460"/>
      <c r="G49" s="460"/>
      <c r="H49" s="460"/>
      <c r="I49" s="460"/>
      <c r="J49" s="460"/>
      <c r="K49" s="460"/>
      <c r="L49" s="460"/>
      <c r="M49" s="460"/>
      <c r="N49" s="460"/>
    </row>
    <row r="50" spans="1:18" customHeight="1" ht="12.75">
      <c r="A50" s="82"/>
      <c r="B50" s="82"/>
      <c r="C50" s="82"/>
      <c r="D50" s="82"/>
      <c r="E50" s="82"/>
      <c r="F50" s="82"/>
      <c r="G50" s="82"/>
      <c r="H50" s="82"/>
      <c r="I50" s="82"/>
      <c r="J50" s="82"/>
      <c r="K50" s="82"/>
      <c r="L50" s="82"/>
      <c r="M50" s="82"/>
      <c r="N50" s="82"/>
    </row>
    <row r="51" spans="1:18" customHeight="1" ht="20.25">
      <c r="A51" s="479" t="s">
        <v>1623</v>
      </c>
      <c r="B51" s="479"/>
      <c r="C51" s="479"/>
      <c r="D51" s="479"/>
      <c r="E51" s="479"/>
      <c r="F51" s="479"/>
      <c r="G51" s="479"/>
      <c r="H51" s="479"/>
      <c r="I51" s="479"/>
      <c r="J51" s="479"/>
      <c r="K51" s="479"/>
      <c r="L51" s="479"/>
      <c r="M51" s="479"/>
      <c r="N51" s="479"/>
    </row>
    <row r="52" spans="1:18" customHeight="1" ht="119.25">
      <c r="A52" s="478" t="s">
        <v>1624</v>
      </c>
      <c r="B52" s="478"/>
      <c r="C52" s="478"/>
      <c r="D52" s="478"/>
      <c r="E52" s="478"/>
      <c r="F52" s="478"/>
      <c r="G52" s="478"/>
      <c r="H52" s="478"/>
      <c r="I52" s="478"/>
      <c r="J52" s="478"/>
      <c r="K52" s="478"/>
      <c r="L52" s="478"/>
      <c r="M52" s="478"/>
      <c r="N52" s="478"/>
    </row>
    <row r="53" spans="1:18" customHeight="1" ht="39">
      <c r="A53" s="478" t="s">
        <v>1625</v>
      </c>
      <c r="B53" s="478"/>
      <c r="C53" s="478"/>
      <c r="D53" s="478"/>
      <c r="E53" s="478"/>
      <c r="F53" s="478"/>
      <c r="G53" s="478"/>
      <c r="H53" s="478"/>
      <c r="I53" s="478"/>
      <c r="J53" s="478"/>
      <c r="K53" s="478"/>
      <c r="L53" s="478"/>
      <c r="M53" s="478"/>
      <c r="N53" s="478"/>
    </row>
    <row r="54" spans="1:18" customHeight="1" ht="33.75">
      <c r="A54" s="478" t="s">
        <v>1626</v>
      </c>
      <c r="B54" s="478"/>
      <c r="C54" s="478"/>
      <c r="D54" s="478"/>
      <c r="E54" s="478"/>
      <c r="F54" s="478"/>
      <c r="G54" s="478"/>
      <c r="H54" s="478"/>
      <c r="I54" s="478"/>
      <c r="J54" s="478"/>
      <c r="K54" s="478"/>
      <c r="L54" s="478"/>
      <c r="M54" s="478"/>
      <c r="N54" s="478"/>
    </row>
    <row r="55" spans="1:18" customHeight="1" ht="24.75">
      <c r="A55" s="478" t="s">
        <v>1627</v>
      </c>
      <c r="B55" s="478"/>
      <c r="C55" s="478"/>
      <c r="D55" s="478"/>
      <c r="E55" s="478"/>
      <c r="F55" s="478"/>
      <c r="G55" s="478"/>
      <c r="H55" s="478"/>
      <c r="I55" s="478"/>
      <c r="J55" s="478"/>
      <c r="K55" s="478"/>
      <c r="L55" s="478"/>
      <c r="M55" s="478"/>
      <c r="N55" s="478"/>
    </row>
    <row r="56" spans="1:18" customHeight="1" ht="25.5">
      <c r="A56" s="479" t="s">
        <v>1555</v>
      </c>
      <c r="B56" s="479"/>
      <c r="C56" s="479"/>
      <c r="D56" s="479"/>
      <c r="E56" s="479"/>
      <c r="F56" s="479"/>
      <c r="G56" s="479"/>
      <c r="H56" s="479"/>
      <c r="I56" s="479"/>
      <c r="J56" s="479"/>
      <c r="K56" s="479"/>
      <c r="L56" s="479"/>
      <c r="M56" s="479"/>
      <c r="N56" s="479"/>
    </row>
    <row r="57" spans="1:18" customHeight="1" ht="36">
      <c r="A57" s="478" t="s">
        <v>1654</v>
      </c>
      <c r="B57" s="478"/>
      <c r="C57" s="478"/>
      <c r="D57" s="478"/>
      <c r="E57" s="478"/>
      <c r="F57" s="478"/>
      <c r="G57" s="478"/>
      <c r="H57" s="478"/>
      <c r="I57" s="478"/>
      <c r="J57" s="478"/>
      <c r="K57" s="478"/>
      <c r="L57" s="478"/>
      <c r="M57" s="478"/>
      <c r="N57" s="478"/>
    </row>
    <row r="58" spans="1:18" customHeight="1" ht="73.5">
      <c r="A58" s="478" t="s">
        <v>1655</v>
      </c>
      <c r="B58" s="478"/>
      <c r="C58" s="478"/>
      <c r="D58" s="478"/>
      <c r="E58" s="478"/>
      <c r="F58" s="478"/>
      <c r="G58" s="478"/>
      <c r="H58" s="478"/>
      <c r="I58" s="478"/>
      <c r="J58" s="478"/>
      <c r="K58" s="478"/>
      <c r="L58" s="478"/>
      <c r="M58" s="478"/>
      <c r="N58" s="478"/>
    </row>
    <row r="59" spans="1:18" customHeight="1" ht="77.25">
      <c r="A59" s="478" t="s">
        <v>1656</v>
      </c>
      <c r="B59" s="478"/>
      <c r="C59" s="478"/>
      <c r="D59" s="478"/>
      <c r="E59" s="478"/>
      <c r="F59" s="478"/>
      <c r="G59" s="478"/>
      <c r="H59" s="478"/>
      <c r="I59" s="478"/>
      <c r="J59" s="478"/>
      <c r="K59" s="478"/>
      <c r="L59" s="478"/>
      <c r="M59" s="478"/>
      <c r="N59" s="478"/>
    </row>
    <row r="60" spans="1:18" customHeight="1" ht="93">
      <c r="A60" s="478" t="s">
        <v>1657</v>
      </c>
      <c r="B60" s="478"/>
      <c r="C60" s="478"/>
      <c r="D60" s="478"/>
      <c r="E60" s="478"/>
      <c r="F60" s="478"/>
      <c r="G60" s="478"/>
      <c r="H60" s="478"/>
      <c r="I60" s="478"/>
      <c r="J60" s="478"/>
      <c r="K60" s="478"/>
      <c r="L60" s="478"/>
      <c r="M60" s="478"/>
      <c r="N60" s="478"/>
    </row>
    <row r="61" spans="1:18" customHeight="1" ht="73.5">
      <c r="A61" s="478" t="s">
        <v>1658</v>
      </c>
      <c r="B61" s="478"/>
      <c r="C61" s="478"/>
      <c r="D61" s="478"/>
      <c r="E61" s="478"/>
      <c r="F61" s="478"/>
      <c r="G61" s="478"/>
      <c r="H61" s="478"/>
      <c r="I61" s="478"/>
      <c r="J61" s="478"/>
      <c r="K61" s="478"/>
      <c r="L61" s="478"/>
      <c r="M61" s="478"/>
      <c r="N61" s="478"/>
    </row>
    <row r="62" spans="1:18" customHeight="1" ht="56.25">
      <c r="A62" s="478" t="s">
        <v>1659</v>
      </c>
      <c r="B62" s="478"/>
      <c r="C62" s="478"/>
      <c r="D62" s="478"/>
      <c r="E62" s="478"/>
      <c r="F62" s="478"/>
      <c r="G62" s="478"/>
      <c r="H62" s="478"/>
      <c r="I62" s="478"/>
      <c r="J62" s="478"/>
      <c r="K62" s="478"/>
      <c r="L62" s="478"/>
      <c r="M62" s="478"/>
      <c r="N62" s="478"/>
      <c r="O62" s="478"/>
    </row>
    <row r="63" spans="1:18" customHeight="1" ht="48.75" hidden="true">
      <c r="A63" s="478"/>
      <c r="B63" s="478"/>
      <c r="C63" s="478"/>
      <c r="D63" s="478"/>
      <c r="E63" s="478"/>
      <c r="F63" s="478"/>
      <c r="G63" s="478"/>
      <c r="H63" s="478"/>
      <c r="I63" s="478"/>
      <c r="J63" s="478"/>
      <c r="K63" s="478"/>
      <c r="L63" s="478"/>
      <c r="M63" s="478"/>
      <c r="N63" s="478"/>
    </row>
    <row r="64" spans="1:18" customHeight="1" ht="87" hidden="true">
      <c r="A64" s="478"/>
      <c r="B64" s="478"/>
      <c r="C64" s="478"/>
      <c r="D64" s="478"/>
      <c r="E64" s="478"/>
      <c r="F64" s="478"/>
      <c r="G64" s="478"/>
      <c r="H64" s="478"/>
      <c r="I64" s="478"/>
      <c r="J64" s="478"/>
      <c r="K64" s="478"/>
      <c r="L64" s="478"/>
      <c r="M64" s="478"/>
      <c r="N64" s="478"/>
    </row>
    <row r="65" spans="1:18" customHeight="1" ht="21.75" hidden="true">
      <c r="A65" s="478"/>
      <c r="B65" s="478"/>
      <c r="C65" s="478"/>
      <c r="D65" s="478"/>
      <c r="E65" s="478"/>
      <c r="F65" s="478"/>
      <c r="G65" s="478"/>
      <c r="H65" s="478"/>
      <c r="I65" s="478"/>
      <c r="J65" s="478"/>
      <c r="K65" s="478"/>
      <c r="L65" s="478"/>
      <c r="M65" s="478"/>
      <c r="N65" s="478"/>
    </row>
    <row r="66" spans="1:18" customHeight="1" ht="20.25" hidden="true">
      <c r="A66" s="478"/>
      <c r="B66" s="478"/>
      <c r="C66" s="478"/>
      <c r="D66" s="478"/>
      <c r="E66" s="478"/>
      <c r="F66" s="478"/>
      <c r="G66" s="478"/>
      <c r="H66" s="478"/>
      <c r="I66" s="478"/>
      <c r="J66" s="478"/>
      <c r="K66" s="478"/>
      <c r="L66" s="478"/>
      <c r="M66" s="478"/>
      <c r="N66" s="478"/>
    </row>
    <row r="67" spans="1:18" customHeight="1" ht="22.5" hidden="true">
      <c r="A67" s="478"/>
      <c r="B67" s="478"/>
      <c r="C67" s="478"/>
      <c r="D67" s="478"/>
      <c r="E67" s="478"/>
      <c r="F67" s="478"/>
      <c r="G67" s="478"/>
      <c r="H67" s="478"/>
      <c r="I67" s="478"/>
      <c r="J67" s="478"/>
      <c r="K67" s="478"/>
      <c r="L67" s="478"/>
      <c r="M67" s="478"/>
      <c r="N67" s="478"/>
    </row>
    <row r="68" spans="1:18" customHeight="1" ht="34.5" hidden="true">
      <c r="A68" s="480"/>
      <c r="B68" s="480"/>
      <c r="C68" s="475"/>
      <c r="D68" s="476"/>
      <c r="E68" s="85"/>
      <c r="F68" s="481"/>
      <c r="G68" s="481"/>
      <c r="H68" s="481"/>
      <c r="I68" s="481"/>
      <c r="J68" s="481"/>
      <c r="K68" s="481"/>
      <c r="L68" s="481"/>
      <c r="M68" s="86"/>
      <c r="N68" s="88"/>
    </row>
    <row r="69" spans="1:18" customHeight="1" ht="21" hidden="true">
      <c r="A69" s="478"/>
      <c r="B69" s="478"/>
      <c r="C69" s="478"/>
      <c r="D69" s="478"/>
      <c r="E69" s="478"/>
      <c r="F69" s="478"/>
      <c r="G69" s="478"/>
      <c r="H69" s="478"/>
      <c r="I69" s="478"/>
      <c r="J69" s="478"/>
      <c r="K69" s="478"/>
      <c r="L69" s="478"/>
      <c r="M69" s="478"/>
      <c r="N69" s="478"/>
    </row>
    <row r="70" spans="1:18" customHeight="1" ht="109.5" hidden="true">
      <c r="A70" s="483"/>
      <c r="B70" s="483"/>
      <c r="C70" s="483"/>
      <c r="D70" s="483"/>
      <c r="E70" s="483"/>
      <c r="F70" s="483"/>
      <c r="G70" s="483"/>
      <c r="H70" s="483"/>
      <c r="I70" s="483"/>
      <c r="J70" s="483"/>
      <c r="K70" s="483"/>
      <c r="L70" s="483"/>
      <c r="M70" s="483"/>
      <c r="N70" s="483"/>
    </row>
    <row r="71" spans="1:18" customHeight="1" ht="111" hidden="true">
      <c r="A71" s="478"/>
      <c r="B71" s="478"/>
      <c r="C71" s="478"/>
      <c r="D71" s="478"/>
      <c r="E71" s="478"/>
      <c r="F71" s="478"/>
      <c r="G71" s="478"/>
      <c r="H71" s="478"/>
      <c r="I71" s="478"/>
      <c r="J71" s="478"/>
      <c r="K71" s="478"/>
      <c r="L71" s="478"/>
      <c r="M71" s="478"/>
      <c r="N71" s="478"/>
    </row>
    <row r="72" spans="1:18" customHeight="1" ht="33.75">
      <c r="A72" s="478"/>
      <c r="B72" s="478"/>
      <c r="C72" s="478"/>
      <c r="D72" s="478"/>
      <c r="E72" s="478"/>
      <c r="F72" s="478"/>
      <c r="G72" s="478"/>
      <c r="H72" s="478"/>
      <c r="I72" s="478"/>
      <c r="J72" s="478"/>
      <c r="K72" s="478"/>
      <c r="L72" s="478"/>
      <c r="M72" s="478"/>
      <c r="N72" s="478"/>
    </row>
    <row r="73" spans="1:18" customHeight="1" ht="29.25">
      <c r="A73" s="479" t="s">
        <v>1575</v>
      </c>
      <c r="B73" s="479"/>
      <c r="C73" s="479"/>
      <c r="D73" s="479"/>
      <c r="E73" s="479"/>
      <c r="F73" s="479"/>
      <c r="G73" s="479"/>
      <c r="H73" s="479"/>
      <c r="I73" s="479"/>
      <c r="J73" s="479"/>
      <c r="K73" s="479"/>
      <c r="L73" s="479"/>
      <c r="M73" s="479"/>
      <c r="N73" s="479"/>
    </row>
    <row r="74" spans="1:18" customHeight="1" ht="38.25">
      <c r="A74" s="478" t="s">
        <v>1642</v>
      </c>
      <c r="B74" s="478"/>
      <c r="C74" s="478"/>
      <c r="D74" s="478"/>
      <c r="E74" s="478"/>
      <c r="F74" s="478"/>
      <c r="G74" s="478"/>
      <c r="H74" s="478"/>
      <c r="I74" s="478"/>
      <c r="J74" s="478"/>
      <c r="K74" s="478"/>
      <c r="L74" s="478"/>
      <c r="M74" s="478"/>
      <c r="N74" s="478"/>
    </row>
    <row r="75" spans="1:18" customHeight="1" ht="73.5">
      <c r="A75" s="478" t="s">
        <v>1577</v>
      </c>
      <c r="B75" s="478"/>
      <c r="C75" s="478"/>
      <c r="D75" s="478"/>
      <c r="E75" s="478"/>
      <c r="F75" s="478"/>
      <c r="G75" s="478"/>
      <c r="H75" s="478"/>
      <c r="I75" s="478"/>
      <c r="J75" s="478"/>
      <c r="K75" s="478"/>
      <c r="L75" s="478"/>
      <c r="M75" s="478"/>
      <c r="N75" s="478"/>
    </row>
    <row r="76" spans="1:18" customHeight="1" ht="68.25">
      <c r="A76" s="478" t="s">
        <v>1643</v>
      </c>
      <c r="B76" s="478"/>
      <c r="C76" s="478"/>
      <c r="D76" s="478"/>
      <c r="E76" s="478"/>
      <c r="F76" s="478"/>
      <c r="G76" s="478"/>
      <c r="H76" s="478"/>
      <c r="I76" s="478"/>
      <c r="J76" s="478"/>
      <c r="K76" s="478"/>
      <c r="L76" s="478"/>
      <c r="M76" s="478"/>
      <c r="N76" s="478"/>
    </row>
    <row r="77" spans="1:18" customHeight="1" ht="20.25">
      <c r="A77" s="479" t="s">
        <v>1579</v>
      </c>
      <c r="B77" s="479"/>
      <c r="C77" s="479"/>
      <c r="D77" s="479"/>
      <c r="E77" s="479"/>
      <c r="F77" s="479"/>
      <c r="G77" s="479"/>
      <c r="H77" s="479"/>
      <c r="I77" s="479"/>
      <c r="J77" s="479"/>
      <c r="K77" s="479"/>
      <c r="L77" s="479"/>
      <c r="M77" s="479"/>
      <c r="N77" s="479"/>
    </row>
    <row r="78" spans="1:18" customHeight="1" ht="36">
      <c r="A78" s="478" t="s">
        <v>1644</v>
      </c>
      <c r="B78" s="478"/>
      <c r="C78" s="478"/>
      <c r="D78" s="478"/>
      <c r="E78" s="478"/>
      <c r="F78" s="478"/>
      <c r="G78" s="478"/>
      <c r="H78" s="478"/>
      <c r="I78" s="478"/>
      <c r="J78" s="478"/>
      <c r="K78" s="478"/>
      <c r="L78" s="478"/>
      <c r="M78" s="478"/>
      <c r="N78" s="478"/>
    </row>
    <row r="79" spans="1:18" customHeight="1" ht="38.25">
      <c r="A79" s="478" t="s">
        <v>1645</v>
      </c>
      <c r="B79" s="478"/>
      <c r="C79" s="478"/>
      <c r="D79" s="478"/>
      <c r="E79" s="478"/>
      <c r="F79" s="478"/>
      <c r="G79" s="478"/>
      <c r="H79" s="478"/>
      <c r="I79" s="478"/>
      <c r="J79" s="478"/>
      <c r="K79" s="478"/>
      <c r="L79" s="478"/>
      <c r="M79" s="478"/>
      <c r="N79" s="478"/>
    </row>
    <row r="80" spans="1:18" customHeight="1" ht="38.25">
      <c r="A80" s="478" t="s">
        <v>1582</v>
      </c>
      <c r="B80" s="478"/>
      <c r="C80" s="478"/>
      <c r="D80" s="478"/>
      <c r="E80" s="478"/>
      <c r="F80" s="478"/>
      <c r="G80" s="478"/>
      <c r="H80" s="478"/>
      <c r="I80" s="478"/>
      <c r="J80" s="478"/>
      <c r="K80" s="478"/>
      <c r="L80" s="478"/>
      <c r="M80" s="478"/>
      <c r="N80" s="478"/>
    </row>
    <row r="81" spans="1:18" customHeight="1" ht="58.5">
      <c r="A81" s="478" t="s">
        <v>1660</v>
      </c>
      <c r="B81" s="478"/>
      <c r="C81" s="478"/>
      <c r="D81" s="478"/>
      <c r="E81" s="478"/>
      <c r="F81" s="478"/>
      <c r="G81" s="478"/>
      <c r="H81" s="478"/>
      <c r="I81" s="478"/>
      <c r="J81" s="478"/>
      <c r="K81" s="478"/>
      <c r="L81" s="478"/>
      <c r="M81" s="478"/>
      <c r="N81" s="478"/>
    </row>
    <row r="82" spans="1:18">
      <c r="A82" s="479" t="s">
        <v>1584</v>
      </c>
      <c r="B82" s="479"/>
      <c r="C82" s="479"/>
      <c r="D82" s="479"/>
      <c r="E82" s="479"/>
      <c r="F82" s="479"/>
      <c r="G82" s="479"/>
      <c r="H82" s="479"/>
      <c r="I82" s="479"/>
      <c r="J82" s="479"/>
      <c r="K82" s="479"/>
      <c r="L82" s="479"/>
      <c r="M82" s="479"/>
      <c r="N82" s="479"/>
    </row>
    <row r="83" spans="1:18" customHeight="1" ht="67.5">
      <c r="A83" s="483" t="s">
        <v>1661</v>
      </c>
      <c r="B83" s="483"/>
      <c r="C83" s="483"/>
      <c r="D83" s="483"/>
      <c r="E83" s="483"/>
      <c r="F83" s="483"/>
      <c r="G83" s="483"/>
      <c r="H83" s="483"/>
      <c r="I83" s="483"/>
      <c r="J83" s="483"/>
      <c r="K83" s="483"/>
      <c r="L83" s="483"/>
      <c r="M83" s="483"/>
      <c r="N83" s="483"/>
    </row>
    <row r="84" spans="1:18" customHeight="1" ht="27">
      <c r="A84" s="483"/>
      <c r="B84" s="483"/>
      <c r="C84" s="483"/>
      <c r="D84" s="483"/>
      <c r="E84" s="483"/>
      <c r="F84" s="483"/>
      <c r="G84" s="483"/>
      <c r="H84" s="483"/>
      <c r="I84" s="483"/>
      <c r="J84" s="483"/>
      <c r="K84" s="483"/>
      <c r="L84" s="483"/>
      <c r="M84" s="483"/>
      <c r="N84" s="483"/>
    </row>
    <row r="85" spans="1:18" customHeight="1" ht="24.75">
      <c r="A85" s="479" t="s">
        <v>1586</v>
      </c>
      <c r="B85" s="479"/>
      <c r="C85" s="479"/>
      <c r="D85" s="479"/>
      <c r="E85" s="479"/>
      <c r="F85" s="479"/>
      <c r="G85" s="479"/>
      <c r="H85" s="479"/>
      <c r="I85" s="479"/>
      <c r="J85" s="479"/>
      <c r="K85" s="479"/>
      <c r="L85" s="479"/>
      <c r="M85" s="479"/>
      <c r="N85" s="479"/>
    </row>
    <row r="87" spans="1:18">
      <c r="A87" s="89"/>
      <c r="B87" s="89"/>
      <c r="C87" s="89"/>
      <c r="D87" s="89"/>
      <c r="E87" s="89"/>
      <c r="F87" s="89"/>
      <c r="G87" s="89"/>
      <c r="H87" s="89"/>
      <c r="I87" s="89"/>
      <c r="J87" s="89"/>
      <c r="K87" s="89"/>
      <c r="L87" s="89"/>
      <c r="M87" s="89"/>
      <c r="N87" s="89"/>
    </row>
    <row r="88" spans="1:18" customHeight="1" ht="15.75">
      <c r="A88" s="90" t="s">
        <v>1587</v>
      </c>
      <c r="B88" s="90"/>
      <c r="C88" s="90"/>
      <c r="D88" s="90"/>
      <c r="E88" s="90"/>
      <c r="F88" s="89"/>
      <c r="I88" s="485" t="s">
        <v>1588</v>
      </c>
      <c r="J88" s="485"/>
      <c r="K88" s="91"/>
      <c r="L88" s="91"/>
      <c r="M88" s="91"/>
      <c r="N88" s="91"/>
    </row>
    <row r="89" spans="1:18" customHeight="1" ht="33">
      <c r="A89" s="486" t="str">
        <f>'Реквизиты(Реестр получателей)'!C6</f>
        <v>0</v>
      </c>
      <c r="B89" s="487"/>
      <c r="C89" s="487"/>
      <c r="D89" s="487"/>
      <c r="E89" s="487"/>
      <c r="F89" s="487"/>
      <c r="G89" s="146"/>
      <c r="I89" s="484" t="s">
        <v>1589</v>
      </c>
      <c r="J89" s="484"/>
      <c r="K89" s="484"/>
      <c r="L89" s="484"/>
      <c r="M89" s="484"/>
      <c r="N89" s="91"/>
    </row>
    <row r="90" spans="1:18" customHeight="1" ht="15.75">
      <c r="A90" s="147" t="s">
        <v>1590</v>
      </c>
      <c r="B90" s="486" t="str">
        <f>'Реквизиты(Реестр получателей)'!C14</f>
        <v>0</v>
      </c>
      <c r="C90" s="487"/>
      <c r="D90" s="487"/>
      <c r="E90" s="487"/>
      <c r="F90" s="487"/>
      <c r="G90" s="148"/>
      <c r="H90" s="93"/>
      <c r="I90" s="484"/>
      <c r="J90" s="484"/>
      <c r="K90" s="484"/>
      <c r="L90" s="484"/>
      <c r="M90" s="484"/>
      <c r="N90" s="91"/>
    </row>
    <row r="91" spans="1:18" customHeight="1" ht="15.75">
      <c r="A91" s="147" t="s">
        <v>293</v>
      </c>
      <c r="B91" s="486" t="str">
        <f>'Реквизиты(Реестр получателей)'!C15</f>
        <v>0</v>
      </c>
      <c r="C91" s="487"/>
      <c r="D91" s="487"/>
      <c r="E91" s="487"/>
      <c r="F91" s="487"/>
      <c r="G91" s="148"/>
      <c r="H91" s="93"/>
      <c r="I91" s="484"/>
      <c r="J91" s="484"/>
      <c r="K91" s="484"/>
      <c r="L91" s="484"/>
      <c r="M91" s="484"/>
      <c r="N91" s="93"/>
    </row>
    <row r="92" spans="1:18" customHeight="1" ht="15.75">
      <c r="A92" s="147" t="s">
        <v>1491</v>
      </c>
      <c r="B92" s="486" t="str">
        <f>'Реквизиты(Реестр получателей)'!C16</f>
        <v>0</v>
      </c>
      <c r="C92" s="487"/>
      <c r="D92" s="487"/>
      <c r="E92" s="487"/>
      <c r="F92" s="487"/>
      <c r="G92" s="148"/>
      <c r="H92" s="93"/>
      <c r="I92" s="484"/>
      <c r="J92" s="484"/>
      <c r="K92" s="484"/>
      <c r="L92" s="484"/>
      <c r="M92" s="484"/>
      <c r="N92" s="93"/>
    </row>
    <row r="93" spans="1:18" customHeight="1" ht="15.75">
      <c r="A93" s="149" t="s">
        <v>1591</v>
      </c>
      <c r="B93" s="149"/>
      <c r="C93" s="149"/>
      <c r="D93" s="149"/>
      <c r="E93" s="149"/>
      <c r="F93" s="150"/>
      <c r="G93" s="148"/>
      <c r="H93" s="93"/>
      <c r="I93" s="484"/>
      <c r="J93" s="484"/>
      <c r="K93" s="484"/>
      <c r="L93" s="484"/>
      <c r="M93" s="484"/>
      <c r="N93" s="93"/>
    </row>
    <row r="94" spans="1:18" customHeight="1" ht="36.75">
      <c r="A94" s="486" t="str">
        <f>'Реквизиты(Реестр получателей)'!C12</f>
        <v>0</v>
      </c>
      <c r="B94" s="487"/>
      <c r="C94" s="487"/>
      <c r="D94" s="487"/>
      <c r="E94" s="487"/>
      <c r="F94" s="487"/>
      <c r="G94" s="148"/>
      <c r="H94" s="93"/>
      <c r="I94" s="484"/>
      <c r="J94" s="484"/>
      <c r="K94" s="484"/>
      <c r="L94" s="484"/>
      <c r="M94" s="484"/>
      <c r="N94" s="93"/>
    </row>
    <row r="95" spans="1:18" customHeight="1" ht="15.75">
      <c r="A95" s="490" t="s">
        <v>1592</v>
      </c>
      <c r="B95" s="490"/>
      <c r="C95" s="490"/>
      <c r="D95" s="490"/>
      <c r="E95" s="151"/>
      <c r="F95" s="150"/>
      <c r="G95" s="148"/>
      <c r="H95" s="93"/>
      <c r="I95" s="484"/>
      <c r="J95" s="484"/>
      <c r="K95" s="484"/>
      <c r="L95" s="484"/>
      <c r="M95" s="484"/>
      <c r="N95" s="93"/>
    </row>
    <row r="96" spans="1:18" customHeight="1" ht="39.75">
      <c r="A96" s="152" t="s">
        <v>1593</v>
      </c>
      <c r="B96" s="486" t="str">
        <f>'Реквизиты(Реестр получателей)'!C18</f>
        <v>0</v>
      </c>
      <c r="C96" s="487"/>
      <c r="D96" s="487"/>
      <c r="E96" s="487"/>
      <c r="F96" s="487"/>
      <c r="G96" s="487"/>
      <c r="H96" s="93"/>
      <c r="I96" s="484"/>
      <c r="J96" s="484"/>
      <c r="K96" s="484"/>
      <c r="L96" s="484"/>
      <c r="M96" s="484"/>
      <c r="N96" s="93"/>
    </row>
    <row r="97" spans="1:18" customHeight="1" ht="33.75">
      <c r="A97" s="152" t="s">
        <v>1594</v>
      </c>
      <c r="B97" s="486" t="str">
        <f>'Реквизиты(Реестр получателей)'!C19</f>
        <v>0</v>
      </c>
      <c r="C97" s="487"/>
      <c r="D97" s="487"/>
      <c r="E97" s="487"/>
      <c r="F97" s="487"/>
      <c r="G97" s="487"/>
      <c r="H97" s="93"/>
      <c r="I97" s="484"/>
      <c r="J97" s="484"/>
      <c r="K97" s="484"/>
      <c r="L97" s="484"/>
      <c r="M97" s="484"/>
      <c r="N97" s="93"/>
    </row>
    <row r="98" spans="1:18" customHeight="1" ht="15.75">
      <c r="A98" s="151" t="s">
        <v>1595</v>
      </c>
      <c r="B98" s="486" t="str">
        <f>'Реквизиты(Реестр получателей)'!C17</f>
        <v>0</v>
      </c>
      <c r="C98" s="487"/>
      <c r="D98" s="487"/>
      <c r="E98" s="487"/>
      <c r="F98" s="487"/>
      <c r="G98" s="487"/>
      <c r="H98" s="93"/>
      <c r="I98" s="484"/>
      <c r="J98" s="484"/>
      <c r="K98" s="484"/>
      <c r="L98" s="484"/>
      <c r="M98" s="484"/>
      <c r="N98" s="93"/>
    </row>
    <row r="99" spans="1:18" customHeight="1" ht="15.75">
      <c r="A99" s="490" t="s">
        <v>1596</v>
      </c>
      <c r="B99" s="490"/>
      <c r="C99" s="490"/>
      <c r="D99" s="490"/>
      <c r="E99" s="151"/>
      <c r="F99" s="150"/>
      <c r="G99" s="148"/>
      <c r="H99" s="93"/>
      <c r="I99" s="484"/>
      <c r="J99" s="484"/>
      <c r="K99" s="484"/>
      <c r="L99" s="484"/>
      <c r="M99" s="484"/>
      <c r="N99" s="93"/>
    </row>
    <row r="100" spans="1:18" customHeight="1" ht="39">
      <c r="A100" s="486" t="str">
        <f>'Реквизиты(Реестр получателей)'!C20</f>
        <v>0</v>
      </c>
      <c r="B100" s="487"/>
      <c r="C100" s="487"/>
      <c r="D100" s="487"/>
      <c r="E100" s="487"/>
      <c r="F100" s="487"/>
      <c r="G100" s="487"/>
      <c r="H100" s="93"/>
      <c r="I100" s="484"/>
      <c r="J100" s="484"/>
      <c r="K100" s="484"/>
      <c r="L100" s="484"/>
      <c r="M100" s="484"/>
      <c r="N100" s="93"/>
    </row>
    <row r="101" spans="1:18" customHeight="1" ht="15.75">
      <c r="A101" s="147" t="s">
        <v>1597</v>
      </c>
      <c r="B101" s="486" t="str">
        <f>'Реквизиты(Реестр получателей)'!C21</f>
        <v>0</v>
      </c>
      <c r="C101" s="487"/>
      <c r="D101" s="487"/>
      <c r="E101" s="92"/>
      <c r="F101" s="92"/>
      <c r="G101" s="148"/>
      <c r="H101" s="93"/>
      <c r="I101" s="484"/>
      <c r="J101" s="484"/>
      <c r="K101" s="484"/>
      <c r="L101" s="484"/>
      <c r="M101" s="484"/>
      <c r="N101" s="93"/>
    </row>
    <row r="102" spans="1:18" customHeight="1" ht="15.75">
      <c r="A102" s="152" t="s">
        <v>1598</v>
      </c>
      <c r="B102" s="486" t="str">
        <f>'Реквизиты(Реестр получателей)'!C22</f>
        <v>0</v>
      </c>
      <c r="C102" s="487"/>
      <c r="D102" s="487"/>
      <c r="E102" s="487"/>
      <c r="F102" s="487"/>
      <c r="G102" s="487"/>
      <c r="H102" s="93"/>
      <c r="I102" s="484"/>
      <c r="J102" s="484"/>
      <c r="K102" s="484"/>
      <c r="L102" s="484"/>
      <c r="M102" s="484"/>
      <c r="N102" s="93"/>
    </row>
    <row r="103" spans="1:18" customHeight="1" ht="15.75">
      <c r="A103" s="152" t="s">
        <v>1599</v>
      </c>
      <c r="B103" s="486" t="str">
        <f>'Реквизиты(Реестр получателей)'!C23</f>
        <v>0</v>
      </c>
      <c r="C103" s="487"/>
      <c r="D103" s="487"/>
      <c r="E103" s="487"/>
      <c r="F103" s="487"/>
      <c r="G103" s="487"/>
      <c r="H103" s="93"/>
      <c r="I103" s="484"/>
      <c r="J103" s="484"/>
      <c r="K103" s="484"/>
      <c r="L103" s="484"/>
      <c r="M103" s="484"/>
      <c r="N103" s="93"/>
    </row>
    <row r="104" spans="1:18" customHeight="1" ht="15.75">
      <c r="A104" s="94"/>
      <c r="B104" s="95"/>
      <c r="C104" s="94"/>
      <c r="D104" s="94"/>
      <c r="E104" s="94"/>
      <c r="F104" s="94"/>
      <c r="G104" s="93"/>
      <c r="H104" s="93"/>
      <c r="I104" s="484"/>
      <c r="J104" s="484"/>
      <c r="K104" s="484"/>
      <c r="L104" s="484"/>
      <c r="M104" s="484"/>
      <c r="N104" s="93"/>
      <c r="R104" s="96"/>
    </row>
    <row r="105" spans="1:18" customHeight="1" ht="15.75">
      <c r="A105" s="94"/>
      <c r="B105" s="95"/>
      <c r="C105" s="94"/>
      <c r="D105" s="94"/>
      <c r="E105" s="94"/>
      <c r="F105" s="94"/>
      <c r="G105" s="93"/>
      <c r="H105" s="93"/>
      <c r="I105" s="484"/>
      <c r="J105" s="484"/>
      <c r="K105" s="484"/>
      <c r="L105" s="484"/>
      <c r="M105" s="484"/>
      <c r="N105" s="93"/>
      <c r="R105" s="96"/>
    </row>
    <row r="106" spans="1:18" customHeight="1" ht="15.75">
      <c r="A106" s="94"/>
      <c r="B106" s="95"/>
      <c r="C106" s="94"/>
      <c r="D106" s="94"/>
      <c r="E106" s="94"/>
      <c r="F106" s="94"/>
      <c r="G106" s="93"/>
      <c r="H106" s="93"/>
      <c r="I106" s="484"/>
      <c r="J106" s="484"/>
      <c r="K106" s="484"/>
      <c r="L106" s="484"/>
      <c r="M106" s="484"/>
      <c r="N106" s="93"/>
    </row>
    <row r="107" spans="1:18" customHeight="1" ht="15.75">
      <c r="A107" s="94"/>
      <c r="B107" s="94"/>
      <c r="C107" s="94"/>
      <c r="D107" s="94"/>
      <c r="E107" s="94"/>
      <c r="F107" s="94"/>
      <c r="G107" s="93"/>
      <c r="H107" s="93"/>
      <c r="I107" s="484"/>
      <c r="J107" s="484"/>
      <c r="K107" s="484"/>
      <c r="L107" s="484"/>
      <c r="M107" s="484"/>
      <c r="N107" s="93"/>
    </row>
    <row r="108" spans="1:18" customHeight="1" ht="15.75">
      <c r="A108" s="484"/>
      <c r="B108" s="484"/>
      <c r="C108" s="97"/>
      <c r="D108" s="97"/>
      <c r="E108" s="97"/>
      <c r="F108" s="97"/>
      <c r="H108" s="93"/>
      <c r="I108" s="484"/>
      <c r="J108" s="484"/>
      <c r="K108" s="484"/>
      <c r="L108" s="484"/>
      <c r="M108" s="93"/>
      <c r="N108" s="93"/>
    </row>
    <row r="109" spans="1:18" customHeight="1" ht="15">
      <c r="A109" s="491" t="str">
        <f>'Реквизиты(Реестр получателей)'!C10</f>
        <v>0</v>
      </c>
      <c r="B109" s="495"/>
      <c r="C109" s="495"/>
      <c r="D109" s="99"/>
      <c r="E109" s="99"/>
      <c r="F109" s="89"/>
      <c r="G109" s="93"/>
      <c r="H109" s="93"/>
      <c r="I109" s="492" t="s">
        <v>1495</v>
      </c>
      <c r="J109" s="492"/>
      <c r="K109" s="492"/>
      <c r="L109" s="492"/>
      <c r="M109" s="93"/>
      <c r="N109" s="93"/>
    </row>
    <row r="110" spans="1:18" customHeight="1" ht="15">
      <c r="A110" s="495"/>
      <c r="B110" s="495"/>
      <c r="C110" s="495"/>
      <c r="D110" s="496"/>
      <c r="E110" s="496"/>
      <c r="F110" s="496"/>
      <c r="G110" s="93"/>
      <c r="H110" s="93"/>
      <c r="I110" s="492"/>
      <c r="J110" s="492"/>
      <c r="K110" s="492"/>
      <c r="L110" s="492"/>
      <c r="M110" s="451"/>
      <c r="N110" s="451"/>
    </row>
    <row r="111" spans="1:18" customHeight="1" ht="15">
      <c r="A111" s="495"/>
      <c r="B111" s="495"/>
      <c r="C111" s="495"/>
      <c r="D111" s="99"/>
      <c r="E111" s="99"/>
      <c r="F111" s="89"/>
      <c r="G111" s="93"/>
      <c r="H111" s="93"/>
      <c r="I111" s="492"/>
      <c r="J111" s="492"/>
      <c r="K111" s="492"/>
      <c r="L111" s="492"/>
      <c r="M111" s="93"/>
      <c r="N111" s="93"/>
    </row>
    <row r="112" spans="1:18" customHeight="1" ht="15.75">
      <c r="A112" s="164"/>
      <c r="B112" s="164"/>
      <c r="C112" s="488"/>
      <c r="D112" s="489"/>
      <c r="E112" s="100"/>
      <c r="F112" s="89"/>
      <c r="H112" s="101"/>
      <c r="I112" s="102"/>
      <c r="J112" s="103"/>
      <c r="K112" s="103"/>
      <c r="L112" s="103"/>
      <c r="M112" s="103"/>
      <c r="N112" s="91"/>
    </row>
    <row r="113" spans="1:18" customHeight="1" ht="15.75">
      <c r="A113" s="104" t="s">
        <v>1600</v>
      </c>
      <c r="B113" s="104"/>
      <c r="C113" s="104"/>
      <c r="D113" s="104"/>
      <c r="E113" s="104"/>
      <c r="F113" s="89"/>
      <c r="H113" s="105"/>
      <c r="I113" s="104" t="s">
        <v>1600</v>
      </c>
      <c r="J113" s="89"/>
      <c r="K113" s="89"/>
      <c r="L113" s="89"/>
      <c r="M113" s="89"/>
      <c r="N113" s="89"/>
    </row>
    <row r="114" spans="1:18" customHeight="1" ht="15.75">
      <c r="A114" s="89"/>
      <c r="B114" s="89"/>
      <c r="C114" s="89"/>
      <c r="D114" s="89"/>
      <c r="E114" s="89"/>
      <c r="F114" s="89"/>
      <c r="G114" s="89"/>
      <c r="H114" s="105"/>
      <c r="I114" s="89"/>
      <c r="J114" s="89"/>
      <c r="K114" s="89"/>
      <c r="L114" s="89"/>
      <c r="M114" s="89"/>
      <c r="N114" s="89"/>
    </row>
    <row r="115" spans="1:18">
      <c r="A115" s="89"/>
      <c r="B115" s="89"/>
      <c r="C115" s="89"/>
      <c r="D115" s="89"/>
      <c r="E115" s="89"/>
      <c r="F115" s="89"/>
      <c r="G115" s="89"/>
      <c r="H115" s="89"/>
      <c r="I115" s="89"/>
      <c r="J115" s="89"/>
      <c r="K115" s="89"/>
      <c r="L115" s="89"/>
      <c r="M115" s="89"/>
      <c r="N115" s="89"/>
    </row>
    <row r="116" spans="1:18" customHeight="1" ht="15.75">
      <c r="A116" s="89"/>
      <c r="B116" s="106"/>
      <c r="C116" s="89"/>
      <c r="D116" s="89"/>
      <c r="E116" s="89"/>
      <c r="F116" s="89"/>
      <c r="G116" s="89"/>
      <c r="H116" s="89"/>
      <c r="I116" s="89"/>
      <c r="J116" s="89"/>
      <c r="K116" s="89"/>
      <c r="L116" s="89"/>
      <c r="M116" s="89"/>
      <c r="N116" s="89"/>
    </row>
    <row r="117" spans="1:18" customHeight="1" ht="15.75">
      <c r="B117" s="107"/>
    </row>
    <row r="118" spans="1:18" customHeight="1" ht="15.75">
      <c r="B118" s="108"/>
    </row>
    <row r="119" spans="1:18" customHeight="1" ht="15.75">
      <c r="B119" s="108"/>
    </row>
  </sheetData>
  <sheetProtection password="CF5E" sheet="tru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I1"/>
    <mergeCell ref="J1:L1"/>
    <mergeCell ref="A2:M2"/>
    <mergeCell ref="A3:M3"/>
    <mergeCell ref="A4:M4"/>
    <mergeCell ref="A5:F5"/>
    <mergeCell ref="G5:L5"/>
    <mergeCell ref="M5:N5"/>
    <mergeCell ref="A10:N10"/>
    <mergeCell ref="A11:N11"/>
    <mergeCell ref="A13:N13"/>
    <mergeCell ref="A14:N14"/>
    <mergeCell ref="C6:E6"/>
    <mergeCell ref="A7:N7"/>
    <mergeCell ref="A8:F8"/>
    <mergeCell ref="G8:J8"/>
    <mergeCell ref="K8:N8"/>
    <mergeCell ref="A9:F9"/>
    <mergeCell ref="A12:N12"/>
    <mergeCell ref="A15:N15"/>
    <mergeCell ref="A16:N16"/>
    <mergeCell ref="A17:N17"/>
    <mergeCell ref="A18:N18"/>
    <mergeCell ref="A19:N19"/>
    <mergeCell ref="A20:N20"/>
    <mergeCell ref="A21:N21"/>
    <mergeCell ref="A22:N22"/>
    <mergeCell ref="A23:N23"/>
    <mergeCell ref="A24:N24"/>
    <mergeCell ref="A25:N25"/>
    <mergeCell ref="A26:N26"/>
    <mergeCell ref="A27:N27"/>
    <mergeCell ref="A28:N28"/>
    <mergeCell ref="A29:N29"/>
    <mergeCell ref="A30:N30"/>
    <mergeCell ref="A31:N31"/>
    <mergeCell ref="A32:N32"/>
    <mergeCell ref="A33:N33"/>
    <mergeCell ref="A34:N34"/>
    <mergeCell ref="A35:N35"/>
    <mergeCell ref="A36:N36"/>
    <mergeCell ref="A37:N37"/>
    <mergeCell ref="A38:N38"/>
    <mergeCell ref="A39:N39"/>
    <mergeCell ref="A40:N40"/>
    <mergeCell ref="A41:N41"/>
    <mergeCell ref="A42:N42"/>
    <mergeCell ref="A43:N43"/>
    <mergeCell ref="A44:D44"/>
    <mergeCell ref="E44:F44"/>
    <mergeCell ref="H44:M44"/>
    <mergeCell ref="D45:F45"/>
    <mergeCell ref="A46:N46"/>
    <mergeCell ref="A47:N47"/>
    <mergeCell ref="A48:N48"/>
    <mergeCell ref="A49:N49"/>
    <mergeCell ref="A51:N51"/>
    <mergeCell ref="A58:N58"/>
    <mergeCell ref="A59:N59"/>
    <mergeCell ref="A60:N60"/>
    <mergeCell ref="A61:N61"/>
    <mergeCell ref="A52:N52"/>
    <mergeCell ref="A53:N53"/>
    <mergeCell ref="A54:N54"/>
    <mergeCell ref="A55:N55"/>
    <mergeCell ref="A56:N56"/>
    <mergeCell ref="A57:N57"/>
    <mergeCell ref="A63:N63"/>
    <mergeCell ref="A64:N64"/>
    <mergeCell ref="A65:N65"/>
    <mergeCell ref="A66:N66"/>
    <mergeCell ref="A67:N67"/>
    <mergeCell ref="A68:B68"/>
    <mergeCell ref="C68:D68"/>
    <mergeCell ref="F68:L68"/>
    <mergeCell ref="A69:N69"/>
    <mergeCell ref="B96:G96"/>
    <mergeCell ref="A70:N70"/>
    <mergeCell ref="A71:N71"/>
    <mergeCell ref="A72:N72"/>
    <mergeCell ref="A73:N73"/>
    <mergeCell ref="A74:N74"/>
    <mergeCell ref="A83:N83"/>
    <mergeCell ref="A84:N84"/>
    <mergeCell ref="A85:N85"/>
    <mergeCell ref="I88:J88"/>
    <mergeCell ref="A75:N75"/>
    <mergeCell ref="A76:N76"/>
    <mergeCell ref="A77:N77"/>
    <mergeCell ref="A78:N78"/>
    <mergeCell ref="A79:N79"/>
    <mergeCell ref="A80:N80"/>
    <mergeCell ref="I109:L111"/>
    <mergeCell ref="M110:N110"/>
    <mergeCell ref="A109:C111"/>
    <mergeCell ref="D110:F110"/>
    <mergeCell ref="I108:L108"/>
    <mergeCell ref="C112:D112"/>
    <mergeCell ref="A62:O62"/>
    <mergeCell ref="A99:D99"/>
    <mergeCell ref="A100:G100"/>
    <mergeCell ref="B101:D101"/>
    <mergeCell ref="B102:G102"/>
    <mergeCell ref="B97:G97"/>
    <mergeCell ref="B98:G98"/>
    <mergeCell ref="A81:N81"/>
    <mergeCell ref="A82:N82"/>
    <mergeCell ref="B103:G103"/>
    <mergeCell ref="A108:B108"/>
    <mergeCell ref="A89:F89"/>
    <mergeCell ref="I89:M107"/>
    <mergeCell ref="B90:F90"/>
    <mergeCell ref="B91:F91"/>
    <mergeCell ref="B92:F92"/>
    <mergeCell ref="A94:F94"/>
    <mergeCell ref="A95:D95"/>
  </mergeCells>
  <printOptions gridLines="false" gridLinesSet="true" horizontalCentered="true"/>
  <pageMargins left="0.5905511811023623" right="0.03937007874015748" top="0.5118110236220472" bottom="0.4330708661417323" header="0.3149606299212598" footer="0.1968503937007874"/>
  <pageSetup paperSize="9" orientation="portrait" scale="66" fitToHeight="1" fitToWidth="1"/>
  <headerFooter differentOddEven="false" differentFirst="false" scaleWithDoc="false" alignWithMargins="true">
    <oddHeader/>
    <oddFooter/>
    <evenHeader/>
    <evenFooter/>
    <firstHeader/>
    <firstFooter/>
  </headerFooter>
  <rowBreaks count="3" manualBreakCount="3">
    <brk id="28" man="1"/>
    <brk id="48" man="1"/>
    <brk id="81" man="1"/>
  </rowBreaks>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J29"/>
  <sheetViews>
    <sheetView tabSelected="0" workbookViewId="0" showGridLines="true" showRowColHeaders="1">
      <selection activeCell="A2" sqref="A2"/>
    </sheetView>
  </sheetViews>
  <sheetFormatPr defaultRowHeight="14.4" outlineLevelRow="1" outlineLevelCol="0"/>
  <cols>
    <col min="1" max="1" width="21.7109375" customWidth="true" style="65"/>
    <col min="2" max="2" width="9.140625" customWidth="true" style="65"/>
    <col min="3" max="3" width="10.85546875" customWidth="true" style="65"/>
    <col min="4" max="4" width="9.140625" customWidth="true" style="65"/>
  </cols>
  <sheetData>
    <row r="1" spans="1:10" customHeight="1" ht="15">
      <c r="A1" s="64" t="str">
        <f>Спецификация!I260</f>
        <v>0</v>
      </c>
    </row>
    <row r="2" spans="1:10">
      <c r="A2" s="65" t="str">
        <f>IF(INT(A1)=0,"Ноль " &amp; A23,REPLACE(A23,1,1,UPPER(LEFT(A23,1))))</f>
        <v>0</v>
      </c>
    </row>
    <row r="3" spans="1:10" outlineLevel="1">
      <c r="A3" s="65" t="s">
        <v>22</v>
      </c>
      <c r="B3" s="65" t="s">
        <v>23</v>
      </c>
      <c r="C3" s="65" t="s">
        <v>24</v>
      </c>
      <c r="D3" s="65" t="s">
        <v>25</v>
      </c>
      <c r="E3" s="65" t="s">
        <v>26</v>
      </c>
      <c r="F3" s="65" t="s">
        <v>27</v>
      </c>
      <c r="G3" s="65" t="s">
        <v>28</v>
      </c>
      <c r="H3" s="65" t="s">
        <v>29</v>
      </c>
      <c r="I3" s="65" t="s">
        <v>30</v>
      </c>
      <c r="J3" s="65" t="s">
        <v>31</v>
      </c>
    </row>
    <row r="4" spans="1:10" outlineLevel="1">
      <c r="A4" s="65" t="s">
        <v>32</v>
      </c>
      <c r="B4" s="65" t="s">
        <v>33</v>
      </c>
      <c r="C4" s="65" t="s">
        <v>34</v>
      </c>
      <c r="D4" s="65" t="s">
        <v>35</v>
      </c>
      <c r="E4" s="65" t="s">
        <v>36</v>
      </c>
      <c r="F4" s="65" t="s">
        <v>37</v>
      </c>
      <c r="G4" s="65" t="s">
        <v>38</v>
      </c>
      <c r="H4" s="65" t="s">
        <v>39</v>
      </c>
      <c r="I4" s="65" t="s">
        <v>40</v>
      </c>
      <c r="J4" s="65" t="s">
        <v>41</v>
      </c>
    </row>
    <row r="5" spans="1:10" outlineLevel="1">
      <c r="A5" s="65" t="s">
        <v>22</v>
      </c>
      <c r="B5" s="65" t="s">
        <v>22</v>
      </c>
      <c r="C5" s="65" t="s">
        <v>42</v>
      </c>
      <c r="D5" s="65" t="s">
        <v>43</v>
      </c>
      <c r="E5" s="65" t="s">
        <v>44</v>
      </c>
      <c r="F5" s="65" t="s">
        <v>45</v>
      </c>
      <c r="G5" s="65" t="s">
        <v>46</v>
      </c>
      <c r="H5" s="65" t="s">
        <v>47</v>
      </c>
      <c r="I5" s="65" t="s">
        <v>48</v>
      </c>
      <c r="J5" s="65" t="s">
        <v>49</v>
      </c>
    </row>
    <row r="6" spans="1:10" outlineLevel="1">
      <c r="A6" s="65" t="s">
        <v>22</v>
      </c>
      <c r="B6" s="65" t="s">
        <v>50</v>
      </c>
      <c r="C6" s="65" t="s">
        <v>51</v>
      </c>
      <c r="D6" s="65" t="s">
        <v>52</v>
      </c>
      <c r="E6" s="65" t="s">
        <v>53</v>
      </c>
      <c r="F6" s="65" t="s">
        <v>54</v>
      </c>
      <c r="G6" s="65" t="s">
        <v>55</v>
      </c>
      <c r="H6" s="65" t="s">
        <v>56</v>
      </c>
      <c r="I6" s="65" t="s">
        <v>57</v>
      </c>
      <c r="J6" s="65" t="s">
        <v>58</v>
      </c>
    </row>
    <row r="7" spans="1:10" outlineLevel="1">
      <c r="A7" s="66" t="str">
        <f>IF(AND((A1&gt;1000), OR((B14&lt;&gt;0), (B15&lt;&gt;0), (B16&lt;&gt;0)))," тысяч"," ")</f>
        <v>0</v>
      </c>
      <c r="B7" s="65" t="s">
        <v>59</v>
      </c>
      <c r="C7" s="65" t="s">
        <v>60</v>
      </c>
      <c r="D7" s="65" t="s">
        <v>61</v>
      </c>
      <c r="E7" s="65" t="s">
        <v>62</v>
      </c>
      <c r="F7" s="65" t="s">
        <v>63</v>
      </c>
      <c r="G7" s="65" t="s">
        <v>64</v>
      </c>
      <c r="H7" s="65" t="s">
        <v>65</v>
      </c>
      <c r="I7" s="65" t="s">
        <v>66</v>
      </c>
      <c r="J7" s="65" t="s">
        <v>67</v>
      </c>
    </row>
    <row r="8" spans="1:10" outlineLevel="1">
      <c r="A8" s="66" t="str">
        <f>IF(A1&gt;1000000," миллионов"," ")</f>
        <v>0</v>
      </c>
      <c r="B8" s="65" t="s">
        <v>68</v>
      </c>
      <c r="C8" s="65" t="s">
        <v>69</v>
      </c>
      <c r="D8" s="65" t="s">
        <v>70</v>
      </c>
      <c r="E8" s="65" t="s">
        <v>71</v>
      </c>
      <c r="F8" s="65" t="s">
        <v>72</v>
      </c>
      <c r="G8" s="65" t="s">
        <v>73</v>
      </c>
      <c r="H8" s="65" t="s">
        <v>74</v>
      </c>
      <c r="I8" s="65" t="s">
        <v>75</v>
      </c>
      <c r="J8" s="65" t="s">
        <v>76</v>
      </c>
    </row>
    <row r="9" spans="1:10" outlineLevel="1">
      <c r="A9" s="66" t="s">
        <v>77</v>
      </c>
      <c r="B9" s="65" t="s">
        <v>78</v>
      </c>
      <c r="C9" s="65" t="s">
        <v>79</v>
      </c>
      <c r="D9" s="65" t="s">
        <v>79</v>
      </c>
      <c r="E9" s="65" t="s">
        <v>79</v>
      </c>
      <c r="F9" s="65" t="s">
        <v>77</v>
      </c>
      <c r="G9" s="65" t="s">
        <v>77</v>
      </c>
      <c r="H9" s="65" t="s">
        <v>77</v>
      </c>
      <c r="I9" s="65" t="s">
        <v>77</v>
      </c>
      <c r="J9" s="65" t="s">
        <v>77</v>
      </c>
    </row>
    <row r="10" spans="1:10" outlineLevel="1"/>
    <row r="11" spans="1:10" outlineLevel="1">
      <c r="A11" s="65">
        <v>10</v>
      </c>
      <c r="B11" s="65" t="str">
        <f>INT($A$1/A11*10)-(INT($A$1/A11))*10</f>
        <v>0</v>
      </c>
      <c r="C11" s="65" t="str">
        <f>IF(B12=1,INDEX(A4:J4,B11+1),INDEX(A3:J3,B11+1))</f>
        <v>0</v>
      </c>
    </row>
    <row r="12" spans="1:10" outlineLevel="1">
      <c r="A12" s="65" t="str">
        <f>A11*10</f>
        <v>0</v>
      </c>
      <c r="B12" s="65" t="str">
        <f>INT($A$1/A12*10)-(INT($A$1/A12))*10</f>
        <v>0</v>
      </c>
      <c r="C12" s="65" t="str">
        <f>INDEX(A5:J5,B12+1)</f>
        <v>0</v>
      </c>
    </row>
    <row r="13" spans="1:10" outlineLevel="1">
      <c r="A13" s="65" t="str">
        <f>A12*10</f>
        <v>0</v>
      </c>
      <c r="B13" s="65" t="str">
        <f>INT($A$1/A13*10)-(INT($A$1/A13))*10</f>
        <v>0</v>
      </c>
      <c r="C13" s="65" t="str">
        <f>INDEX(A6:J6,B13+1)</f>
        <v>0</v>
      </c>
    </row>
    <row r="14" spans="1:10" outlineLevel="1">
      <c r="A14" s="65" t="str">
        <f>A13*10</f>
        <v>0</v>
      </c>
      <c r="B14" s="65" t="str">
        <f>INT($A$1/A14*10)-(INT($A$1/A14))*10</f>
        <v>0</v>
      </c>
      <c r="C14" s="65" t="str">
        <f>IF(B15=1,INDEX(A4:J4,B14+1) &amp; A7,INDEX(A7:J7,B14+1))</f>
        <v>0</v>
      </c>
    </row>
    <row r="15" spans="1:10" outlineLevel="1">
      <c r="A15" s="65" t="str">
        <f>A14*10</f>
        <v>0</v>
      </c>
      <c r="B15" s="65" t="str">
        <f>INT($A$1/A15*10)-(INT($A$1/A15))*10</f>
        <v>0</v>
      </c>
      <c r="C15" s="65" t="str">
        <f>INDEX(A5:J5,B15+1)</f>
        <v>0</v>
      </c>
    </row>
    <row r="16" spans="1:10" outlineLevel="1">
      <c r="A16" s="65" t="str">
        <f>A15*10</f>
        <v>0</v>
      </c>
      <c r="B16" s="65" t="str">
        <f>INT($A$1/A16*10)-(INT($A$1/A16))*10</f>
        <v>0</v>
      </c>
      <c r="C16" s="65" t="str">
        <f>INDEX(A6:J6,B16+1)</f>
        <v>0</v>
      </c>
    </row>
    <row r="17" spans="1:10" outlineLevel="1">
      <c r="A17" s="65" t="str">
        <f>A16*10</f>
        <v>0</v>
      </c>
      <c r="B17" s="65" t="str">
        <f>INT($A$1/A17*10)-(INT($A$1/A17))*10</f>
        <v>0</v>
      </c>
      <c r="C17" s="65" t="str">
        <f>IF(B18=1,INDEX(A4:J4,B17+1)&amp;A8,INDEX(A8:J8,B17+1))</f>
        <v>0</v>
      </c>
    </row>
    <row r="18" spans="1:10" outlineLevel="1">
      <c r="A18" s="65" t="str">
        <f>A17*10</f>
        <v>0</v>
      </c>
      <c r="B18" s="65" t="str">
        <f>INT($A$1/A18*10)-(INT($A$1/A18))*10</f>
        <v>0</v>
      </c>
      <c r="C18" s="65" t="str">
        <f>INDEX(A5:J5,B18+1)</f>
        <v>0</v>
      </c>
    </row>
    <row r="19" spans="1:10" outlineLevel="1">
      <c r="A19" s="65" t="str">
        <f>A18*10</f>
        <v>0</v>
      </c>
      <c r="B19" s="65" t="str">
        <f>INT($A$1/A19*10)-(INT($A$1/A19))*10</f>
        <v>0</v>
      </c>
      <c r="C19" s="65" t="str">
        <f>INDEX(A6:J6,B19+1)</f>
        <v>0</v>
      </c>
    </row>
    <row r="20" spans="1:10" outlineLevel="1">
      <c r="C20" s="65" t="str">
        <f>IF(B12=1,A9,INDEX(A9:J9,B11+1))</f>
        <v>0</v>
      </c>
    </row>
    <row r="21" spans="1:10" outlineLevel="1">
      <c r="C21" s="65" t="str">
        <f>TEXT((ROUND(A1,2)-INT(A1))*100,"00")</f>
        <v>0</v>
      </c>
    </row>
    <row r="22" spans="1:10" outlineLevel="1"/>
    <row r="23" spans="1:10" outlineLevel="1">
      <c r="A23" s="65" t="str">
        <f>TRIM(C19&amp;" "&amp;C18&amp;" "&amp;C17&amp;" "&amp;C16&amp;" "&amp;C15&amp;" "&amp;C14&amp;" "&amp;C13&amp;" "&amp;C12&amp;" "&amp;C11&amp;" "&amp;C20&amp;" "&amp;C21&amp;" коп.")</f>
        <v>0</v>
      </c>
    </row>
    <row r="29" spans="1:10">
      <c r="A29" s="65" t="s">
        <v>80</v>
      </c>
      <c r="C29" s="70" t="str">
        <f>A1/11</f>
        <v>0</v>
      </c>
    </row>
  </sheetData>
  <sheetProtection password="CF5E" sheet="tru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space="preserve">
  <sheetPr>
    <outlinePr summaryBelow="1" summaryRight="1"/>
  </sheetPr>
  <dimension ref="A1:J27"/>
  <sheetViews>
    <sheetView tabSelected="0" workbookViewId="0" showGridLines="true" showRowColHeaders="1">
      <selection activeCell="A2" sqref="A2"/>
    </sheetView>
  </sheetViews>
  <sheetFormatPr defaultRowHeight="14.4" outlineLevelRow="1" outlineLevelCol="0"/>
  <cols>
    <col min="1" max="1" width="21.7109375" customWidth="true" style="65"/>
    <col min="2" max="2" width="9.140625" customWidth="true" style="65"/>
    <col min="3" max="3" width="11.85546875" customWidth="true" style="65"/>
    <col min="4" max="4" width="9.140625" customWidth="true" style="65"/>
  </cols>
  <sheetData>
    <row r="1" spans="1:10" customHeight="1" ht="15">
      <c r="A1" s="64" t="str">
        <f>C26</f>
        <v>0</v>
      </c>
    </row>
    <row r="2" spans="1:10">
      <c r="A2" s="65" t="str">
        <f>IF(INT(A1)=0,"Ноль " &amp; A23,REPLACE(A23,1,1,UPPER(LEFT(A23,1))))</f>
        <v>0</v>
      </c>
    </row>
    <row r="3" spans="1:10" outlineLevel="1">
      <c r="A3" s="65" t="s">
        <v>22</v>
      </c>
      <c r="B3" s="65" t="s">
        <v>23</v>
      </c>
      <c r="C3" s="65" t="s">
        <v>24</v>
      </c>
      <c r="D3" s="65" t="s">
        <v>25</v>
      </c>
      <c r="E3" s="65" t="s">
        <v>26</v>
      </c>
      <c r="F3" s="65" t="s">
        <v>27</v>
      </c>
      <c r="G3" s="65" t="s">
        <v>28</v>
      </c>
      <c r="H3" s="65" t="s">
        <v>29</v>
      </c>
      <c r="I3" s="65" t="s">
        <v>30</v>
      </c>
      <c r="J3" s="65" t="s">
        <v>31</v>
      </c>
    </row>
    <row r="4" spans="1:10" outlineLevel="1">
      <c r="A4" s="65" t="s">
        <v>32</v>
      </c>
      <c r="B4" s="65" t="s">
        <v>33</v>
      </c>
      <c r="C4" s="65" t="s">
        <v>34</v>
      </c>
      <c r="D4" s="65" t="s">
        <v>35</v>
      </c>
      <c r="E4" s="65" t="s">
        <v>36</v>
      </c>
      <c r="F4" s="65" t="s">
        <v>37</v>
      </c>
      <c r="G4" s="65" t="s">
        <v>38</v>
      </c>
      <c r="H4" s="65" t="s">
        <v>39</v>
      </c>
      <c r="I4" s="65" t="s">
        <v>40</v>
      </c>
      <c r="J4" s="65" t="s">
        <v>41</v>
      </c>
    </row>
    <row r="5" spans="1:10" outlineLevel="1">
      <c r="A5" s="65" t="s">
        <v>22</v>
      </c>
      <c r="B5" s="65" t="s">
        <v>22</v>
      </c>
      <c r="C5" s="65" t="s">
        <v>42</v>
      </c>
      <c r="D5" s="65" t="s">
        <v>43</v>
      </c>
      <c r="E5" s="65" t="s">
        <v>44</v>
      </c>
      <c r="F5" s="65" t="s">
        <v>45</v>
      </c>
      <c r="G5" s="65" t="s">
        <v>46</v>
      </c>
      <c r="H5" s="65" t="s">
        <v>47</v>
      </c>
      <c r="I5" s="65" t="s">
        <v>48</v>
      </c>
      <c r="J5" s="65" t="s">
        <v>49</v>
      </c>
    </row>
    <row r="6" spans="1:10" outlineLevel="1">
      <c r="A6" s="65" t="s">
        <v>22</v>
      </c>
      <c r="B6" s="65" t="s">
        <v>50</v>
      </c>
      <c r="C6" s="65" t="s">
        <v>51</v>
      </c>
      <c r="D6" s="65" t="s">
        <v>52</v>
      </c>
      <c r="E6" s="65" t="s">
        <v>53</v>
      </c>
      <c r="F6" s="65" t="s">
        <v>54</v>
      </c>
      <c r="G6" s="65" t="s">
        <v>55</v>
      </c>
      <c r="H6" s="65" t="s">
        <v>56</v>
      </c>
      <c r="I6" s="65" t="s">
        <v>57</v>
      </c>
      <c r="J6" s="65" t="s">
        <v>58</v>
      </c>
    </row>
    <row r="7" spans="1:10" outlineLevel="1">
      <c r="A7" s="66" t="str">
        <f>IF(AND((A1&gt;1000), OR((B14&lt;&gt;0), (B15&lt;&gt;0), (B16&lt;&gt;0)))," тысяч"," ")</f>
        <v>0</v>
      </c>
      <c r="B7" s="65" t="s">
        <v>59</v>
      </c>
      <c r="C7" s="65" t="s">
        <v>60</v>
      </c>
      <c r="D7" s="65" t="s">
        <v>61</v>
      </c>
      <c r="E7" s="65" t="s">
        <v>62</v>
      </c>
      <c r="F7" s="65" t="s">
        <v>63</v>
      </c>
      <c r="G7" s="65" t="s">
        <v>64</v>
      </c>
      <c r="H7" s="65" t="s">
        <v>65</v>
      </c>
      <c r="I7" s="65" t="s">
        <v>66</v>
      </c>
      <c r="J7" s="65" t="s">
        <v>67</v>
      </c>
    </row>
    <row r="8" spans="1:10" outlineLevel="1">
      <c r="A8" s="66" t="str">
        <f>IF(A1&gt;1000000," миллионов"," ")</f>
        <v>0</v>
      </c>
      <c r="B8" s="65" t="s">
        <v>68</v>
      </c>
      <c r="C8" s="65" t="s">
        <v>69</v>
      </c>
      <c r="D8" s="65" t="s">
        <v>70</v>
      </c>
      <c r="E8" s="65" t="s">
        <v>71</v>
      </c>
      <c r="F8" s="65" t="s">
        <v>72</v>
      </c>
      <c r="G8" s="65" t="s">
        <v>73</v>
      </c>
      <c r="H8" s="65" t="s">
        <v>74</v>
      </c>
      <c r="I8" s="65" t="s">
        <v>75</v>
      </c>
      <c r="J8" s="65" t="s">
        <v>76</v>
      </c>
    </row>
    <row r="9" spans="1:10" outlineLevel="1">
      <c r="A9" s="66" t="s">
        <v>77</v>
      </c>
      <c r="B9" s="65" t="s">
        <v>78</v>
      </c>
      <c r="C9" s="65" t="s">
        <v>79</v>
      </c>
      <c r="D9" s="65" t="s">
        <v>79</v>
      </c>
      <c r="E9" s="65" t="s">
        <v>79</v>
      </c>
      <c r="F9" s="65" t="s">
        <v>77</v>
      </c>
      <c r="G9" s="65" t="s">
        <v>77</v>
      </c>
      <c r="H9" s="65" t="s">
        <v>77</v>
      </c>
      <c r="I9" s="65" t="s">
        <v>77</v>
      </c>
      <c r="J9" s="65" t="s">
        <v>77</v>
      </c>
    </row>
    <row r="10" spans="1:10" outlineLevel="1"/>
    <row r="11" spans="1:10" outlineLevel="1">
      <c r="A11" s="65">
        <v>10</v>
      </c>
      <c r="B11" s="65" t="str">
        <f>INT($A$1/A11*10)-(INT($A$1/A11))*10</f>
        <v>0</v>
      </c>
      <c r="C11" s="65" t="str">
        <f>IF(B12=1,INDEX(A4:J4,B11+1),INDEX(A3:J3,B11+1))</f>
        <v>0</v>
      </c>
    </row>
    <row r="12" spans="1:10" outlineLevel="1">
      <c r="A12" s="65" t="str">
        <f>A11*10</f>
        <v>0</v>
      </c>
      <c r="B12" s="65" t="str">
        <f>INT($A$1/A12*10)-(INT($A$1/A12))*10</f>
        <v>0</v>
      </c>
      <c r="C12" s="65" t="str">
        <f>INDEX(A5:J5,B12+1)</f>
        <v>0</v>
      </c>
    </row>
    <row r="13" spans="1:10" outlineLevel="1">
      <c r="A13" s="65" t="str">
        <f>A12*10</f>
        <v>0</v>
      </c>
      <c r="B13" s="65" t="str">
        <f>INT($A$1/A13*10)-(INT($A$1/A13))*10</f>
        <v>0</v>
      </c>
      <c r="C13" s="65" t="str">
        <f>INDEX(A6:J6,B13+1)</f>
        <v>0</v>
      </c>
    </row>
    <row r="14" spans="1:10" outlineLevel="1">
      <c r="A14" s="65" t="str">
        <f>A13*10</f>
        <v>0</v>
      </c>
      <c r="B14" s="65" t="str">
        <f>INT($A$1/A14*10)-(INT($A$1/A14))*10</f>
        <v>0</v>
      </c>
      <c r="C14" s="65" t="str">
        <f>IF(B15=1,INDEX(A4:J4,B14+1) &amp; A7,INDEX(A7:J7,B14+1))</f>
        <v>0</v>
      </c>
    </row>
    <row r="15" spans="1:10" outlineLevel="1">
      <c r="A15" s="65" t="str">
        <f>A14*10</f>
        <v>0</v>
      </c>
      <c r="B15" s="65" t="str">
        <f>INT($A$1/A15*10)-(INT($A$1/A15))*10</f>
        <v>0</v>
      </c>
      <c r="C15" s="65" t="str">
        <f>INDEX(A5:J5,B15+1)</f>
        <v>0</v>
      </c>
    </row>
    <row r="16" spans="1:10" outlineLevel="1">
      <c r="A16" s="65" t="str">
        <f>A15*10</f>
        <v>0</v>
      </c>
      <c r="B16" s="65" t="str">
        <f>INT($A$1/A16*10)-(INT($A$1/A16))*10</f>
        <v>0</v>
      </c>
      <c r="C16" s="65" t="str">
        <f>INDEX(A6:J6,B16+1)</f>
        <v>0</v>
      </c>
    </row>
    <row r="17" spans="1:10" outlineLevel="1">
      <c r="A17" s="65" t="str">
        <f>A16*10</f>
        <v>0</v>
      </c>
      <c r="B17" s="65" t="str">
        <f>INT($A$1/A17*10)-(INT($A$1/A17))*10</f>
        <v>0</v>
      </c>
      <c r="C17" s="65" t="str">
        <f>IF(B18=1,INDEX(A4:J4,B17+1)&amp;A8,INDEX(A8:J8,B17+1))</f>
        <v>0</v>
      </c>
    </row>
    <row r="18" spans="1:10" outlineLevel="1">
      <c r="A18" s="65" t="str">
        <f>A17*10</f>
        <v>0</v>
      </c>
      <c r="B18" s="65" t="str">
        <f>INT($A$1/A18*10)-(INT($A$1/A18))*10</f>
        <v>0</v>
      </c>
      <c r="C18" s="65" t="str">
        <f>INDEX(A5:J5,B18+1)</f>
        <v>0</v>
      </c>
    </row>
    <row r="19" spans="1:10" outlineLevel="1">
      <c r="A19" s="65" t="str">
        <f>A18*10</f>
        <v>0</v>
      </c>
      <c r="B19" s="65" t="str">
        <f>INT($A$1/A19*10)-(INT($A$1/A19))*10</f>
        <v>0</v>
      </c>
      <c r="C19" s="65" t="str">
        <f>INDEX(A6:J6,B19+1)</f>
        <v>0</v>
      </c>
    </row>
    <row r="20" spans="1:10" outlineLevel="1">
      <c r="C20" s="65" t="str">
        <f>IF(B12=1,A9,INDEX(A9:J9,B11+1))</f>
        <v>0</v>
      </c>
    </row>
    <row r="21" spans="1:10" outlineLevel="1">
      <c r="C21" s="65" t="str">
        <f>TEXT((ROUND(A1,2)-INT(A1))*100,"00")</f>
        <v>0</v>
      </c>
    </row>
    <row r="22" spans="1:10" outlineLevel="1"/>
    <row r="23" spans="1:10" outlineLevel="1">
      <c r="A23" s="65" t="str">
        <f>TRIM(C19&amp;" "&amp;C18&amp;" "&amp;C17&amp;" "&amp;C16&amp;" "&amp;C15&amp;" "&amp;C14&amp;" "&amp;C13&amp;" "&amp;C12&amp;" "&amp;C11&amp;" "&amp;C20&amp;" "&amp;C21&amp;" коп.")</f>
        <v>0</v>
      </c>
    </row>
    <row r="26" spans="1:10">
      <c r="A26" s="67" t="s">
        <v>81</v>
      </c>
      <c r="C26" s="68" t="str">
        <f>Спецификация!I260*0.025</f>
        <v>0</v>
      </c>
    </row>
    <row r="27" spans="1:10">
      <c r="A27" s="69" t="s">
        <v>82</v>
      </c>
    </row>
  </sheetData>
  <sheetProtection password="CF5E" sheet="tru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space="preserve">
  <sheetPr>
    <outlinePr summaryBelow="1" summaryRight="1"/>
  </sheetPr>
  <dimension ref="A1:J27"/>
  <sheetViews>
    <sheetView tabSelected="0" workbookViewId="0" showGridLines="true" showRowColHeaders="1">
      <selection activeCell="A1" sqref="A1"/>
    </sheetView>
  </sheetViews>
  <sheetFormatPr defaultRowHeight="14.4" outlineLevelRow="1" outlineLevelCol="0"/>
  <cols>
    <col min="1" max="1" width="21.7109375" customWidth="true" style="65"/>
    <col min="2" max="2" width="9.140625" customWidth="true" style="65"/>
    <col min="3" max="3" width="10.85546875" customWidth="true" style="65"/>
    <col min="4" max="4" width="13.42578125" customWidth="true" style="65"/>
    <col min="5" max="5" width="16.140625" customWidth="true" style="65"/>
    <col min="6" max="6" width="9.140625" customWidth="true" style="65"/>
  </cols>
  <sheetData>
    <row r="1" spans="1:10" customHeight="1" ht="15">
      <c r="A1" s="64" t="str">
        <f>E27</f>
        <v>0</v>
      </c>
    </row>
    <row r="2" spans="1:10">
      <c r="A2" s="65" t="str">
        <f>IF(INT(A1)=0,"Ноль " &amp; A23,REPLACE(A23,1,1,UPPER(LEFT(A23,1))))</f>
        <v>0</v>
      </c>
    </row>
    <row r="3" spans="1:10" outlineLevel="1">
      <c r="A3" s="65" t="s">
        <v>22</v>
      </c>
      <c r="B3" s="65" t="s">
        <v>23</v>
      </c>
      <c r="C3" s="65" t="s">
        <v>24</v>
      </c>
      <c r="D3" s="65" t="s">
        <v>25</v>
      </c>
      <c r="E3" s="65" t="s">
        <v>26</v>
      </c>
      <c r="F3" s="65" t="s">
        <v>27</v>
      </c>
      <c r="G3" s="65" t="s">
        <v>28</v>
      </c>
      <c r="H3" s="65" t="s">
        <v>29</v>
      </c>
      <c r="I3" s="65" t="s">
        <v>30</v>
      </c>
      <c r="J3" s="65" t="s">
        <v>31</v>
      </c>
    </row>
    <row r="4" spans="1:10" outlineLevel="1">
      <c r="A4" s="65" t="s">
        <v>32</v>
      </c>
      <c r="B4" s="65" t="s">
        <v>33</v>
      </c>
      <c r="C4" s="65" t="s">
        <v>34</v>
      </c>
      <c r="D4" s="65" t="s">
        <v>35</v>
      </c>
      <c r="E4" s="65" t="s">
        <v>36</v>
      </c>
      <c r="F4" s="65" t="s">
        <v>37</v>
      </c>
      <c r="G4" s="65" t="s">
        <v>38</v>
      </c>
      <c r="H4" s="65" t="s">
        <v>39</v>
      </c>
      <c r="I4" s="65" t="s">
        <v>40</v>
      </c>
      <c r="J4" s="65" t="s">
        <v>41</v>
      </c>
    </row>
    <row r="5" spans="1:10" outlineLevel="1">
      <c r="A5" s="65" t="s">
        <v>22</v>
      </c>
      <c r="B5" s="65" t="s">
        <v>22</v>
      </c>
      <c r="C5" s="65" t="s">
        <v>42</v>
      </c>
      <c r="D5" s="65" t="s">
        <v>43</v>
      </c>
      <c r="E5" s="65" t="s">
        <v>44</v>
      </c>
      <c r="F5" s="65" t="s">
        <v>45</v>
      </c>
      <c r="G5" s="65" t="s">
        <v>46</v>
      </c>
      <c r="H5" s="65" t="s">
        <v>47</v>
      </c>
      <c r="I5" s="65" t="s">
        <v>48</v>
      </c>
      <c r="J5" s="65" t="s">
        <v>49</v>
      </c>
    </row>
    <row r="6" spans="1:10" outlineLevel="1">
      <c r="A6" s="65" t="s">
        <v>22</v>
      </c>
      <c r="B6" s="65" t="s">
        <v>50</v>
      </c>
      <c r="C6" s="65" t="s">
        <v>51</v>
      </c>
      <c r="D6" s="65" t="s">
        <v>52</v>
      </c>
      <c r="E6" s="65" t="s">
        <v>53</v>
      </c>
      <c r="F6" s="65" t="s">
        <v>54</v>
      </c>
      <c r="G6" s="65" t="s">
        <v>55</v>
      </c>
      <c r="H6" s="65" t="s">
        <v>56</v>
      </c>
      <c r="I6" s="65" t="s">
        <v>57</v>
      </c>
      <c r="J6" s="65" t="s">
        <v>58</v>
      </c>
    </row>
    <row r="7" spans="1:10" outlineLevel="1">
      <c r="A7" s="66" t="str">
        <f>IF(AND((A1&gt;1000), OR((B14&lt;&gt;0), (B15&lt;&gt;0), (B16&lt;&gt;0)))," тысяч"," ")</f>
        <v>0</v>
      </c>
      <c r="B7" s="65" t="s">
        <v>59</v>
      </c>
      <c r="C7" s="65" t="s">
        <v>60</v>
      </c>
      <c r="D7" s="65" t="s">
        <v>61</v>
      </c>
      <c r="E7" s="65" t="s">
        <v>62</v>
      </c>
      <c r="F7" s="65" t="s">
        <v>63</v>
      </c>
      <c r="G7" s="65" t="s">
        <v>64</v>
      </c>
      <c r="H7" s="65" t="s">
        <v>65</v>
      </c>
      <c r="I7" s="65" t="s">
        <v>66</v>
      </c>
      <c r="J7" s="65" t="s">
        <v>67</v>
      </c>
    </row>
    <row r="8" spans="1:10" outlineLevel="1">
      <c r="A8" s="66" t="str">
        <f>IF(A1&gt;1000000," миллионов"," ")</f>
        <v>0</v>
      </c>
      <c r="B8" s="65" t="s">
        <v>68</v>
      </c>
      <c r="C8" s="65" t="s">
        <v>69</v>
      </c>
      <c r="D8" s="65" t="s">
        <v>70</v>
      </c>
      <c r="E8" s="65" t="s">
        <v>71</v>
      </c>
      <c r="F8" s="65" t="s">
        <v>72</v>
      </c>
      <c r="G8" s="65" t="s">
        <v>73</v>
      </c>
      <c r="H8" s="65" t="s">
        <v>74</v>
      </c>
      <c r="I8" s="65" t="s">
        <v>75</v>
      </c>
      <c r="J8" s="65" t="s">
        <v>76</v>
      </c>
    </row>
    <row r="9" spans="1:10" outlineLevel="1">
      <c r="A9" s="66" t="s">
        <v>77</v>
      </c>
      <c r="B9" s="65" t="s">
        <v>78</v>
      </c>
      <c r="C9" s="65" t="s">
        <v>79</v>
      </c>
      <c r="D9" s="65" t="s">
        <v>79</v>
      </c>
      <c r="E9" s="65" t="s">
        <v>79</v>
      </c>
      <c r="F9" s="65" t="s">
        <v>77</v>
      </c>
      <c r="G9" s="65" t="s">
        <v>77</v>
      </c>
      <c r="H9" s="65" t="s">
        <v>77</v>
      </c>
      <c r="I9" s="65" t="s">
        <v>77</v>
      </c>
      <c r="J9" s="65" t="s">
        <v>77</v>
      </c>
    </row>
    <row r="10" spans="1:10" outlineLevel="1"/>
    <row r="11" spans="1:10" outlineLevel="1">
      <c r="A11" s="65">
        <v>10</v>
      </c>
      <c r="B11" s="65" t="str">
        <f>INT($A$1/A11*10)-(INT($A$1/A11))*10</f>
        <v>0</v>
      </c>
      <c r="C11" s="65" t="str">
        <f>IF(B12=1,INDEX(A4:J4,B11+1),INDEX(A3:J3,B11+1))</f>
        <v>0</v>
      </c>
    </row>
    <row r="12" spans="1:10" outlineLevel="1">
      <c r="A12" s="65" t="str">
        <f>A11*10</f>
        <v>0</v>
      </c>
      <c r="B12" s="65" t="str">
        <f>INT($A$1/A12*10)-(INT($A$1/A12))*10</f>
        <v>0</v>
      </c>
      <c r="C12" s="65" t="str">
        <f>INDEX(A5:J5,B12+1)</f>
        <v>0</v>
      </c>
    </row>
    <row r="13" spans="1:10" outlineLevel="1">
      <c r="A13" s="65" t="str">
        <f>A12*10</f>
        <v>0</v>
      </c>
      <c r="B13" s="65" t="str">
        <f>INT($A$1/A13*10)-(INT($A$1/A13))*10</f>
        <v>0</v>
      </c>
      <c r="C13" s="65" t="str">
        <f>INDEX(A6:J6,B13+1)</f>
        <v>0</v>
      </c>
    </row>
    <row r="14" spans="1:10" outlineLevel="1">
      <c r="A14" s="65" t="str">
        <f>A13*10</f>
        <v>0</v>
      </c>
      <c r="B14" s="65" t="str">
        <f>INT($A$1/A14*10)-(INT($A$1/A14))*10</f>
        <v>0</v>
      </c>
      <c r="C14" s="65" t="str">
        <f>IF(B15=1,INDEX(A4:J4,B14+1) &amp; A7,INDEX(A7:J7,B14+1))</f>
        <v>0</v>
      </c>
    </row>
    <row r="15" spans="1:10" outlineLevel="1">
      <c r="A15" s="65" t="str">
        <f>A14*10</f>
        <v>0</v>
      </c>
      <c r="B15" s="65" t="str">
        <f>INT($A$1/A15*10)-(INT($A$1/A15))*10</f>
        <v>0</v>
      </c>
      <c r="C15" s="65" t="str">
        <f>INDEX(A5:J5,B15+1)</f>
        <v>0</v>
      </c>
    </row>
    <row r="16" spans="1:10" outlineLevel="1">
      <c r="A16" s="65" t="str">
        <f>A15*10</f>
        <v>0</v>
      </c>
      <c r="B16" s="65" t="str">
        <f>INT($A$1/A16*10)-(INT($A$1/A16))*10</f>
        <v>0</v>
      </c>
      <c r="C16" s="65" t="str">
        <f>INDEX(A6:J6,B16+1)</f>
        <v>0</v>
      </c>
    </row>
    <row r="17" spans="1:10" outlineLevel="1">
      <c r="A17" s="65" t="str">
        <f>A16*10</f>
        <v>0</v>
      </c>
      <c r="B17" s="65" t="str">
        <f>INT($A$1/A17*10)-(INT($A$1/A17))*10</f>
        <v>0</v>
      </c>
      <c r="C17" s="65" t="str">
        <f>IF(B18=1,INDEX(A4:J4,B17+1)&amp;A8,INDEX(A8:J8,B17+1))</f>
        <v>0</v>
      </c>
    </row>
    <row r="18" spans="1:10" outlineLevel="1">
      <c r="A18" s="65" t="str">
        <f>A17*10</f>
        <v>0</v>
      </c>
      <c r="B18" s="65" t="str">
        <f>INT($A$1/A18*10)-(INT($A$1/A18))*10</f>
        <v>0</v>
      </c>
      <c r="C18" s="65" t="str">
        <f>INDEX(A5:J5,B18+1)</f>
        <v>0</v>
      </c>
    </row>
    <row r="19" spans="1:10" outlineLevel="1">
      <c r="A19" s="65" t="str">
        <f>A18*10</f>
        <v>0</v>
      </c>
      <c r="B19" s="65" t="str">
        <f>INT($A$1/A19*10)-(INT($A$1/A19))*10</f>
        <v>0</v>
      </c>
      <c r="C19" s="65" t="str">
        <f>INDEX(A6:J6,B19+1)</f>
        <v>0</v>
      </c>
    </row>
    <row r="20" spans="1:10" outlineLevel="1">
      <c r="C20" s="65" t="str">
        <f>IF(B12=1,A9,INDEX(A9:J9,B11+1))</f>
        <v>0</v>
      </c>
    </row>
    <row r="21" spans="1:10" outlineLevel="1">
      <c r="C21" s="65" t="str">
        <f>TEXT((ROUND(A1,2)-INT(A1))*100,"00")</f>
        <v>0</v>
      </c>
    </row>
    <row r="22" spans="1:10" outlineLevel="1"/>
    <row r="23" spans="1:10" outlineLevel="1">
      <c r="A23" s="65" t="str">
        <f>TRIM(C19&amp;" "&amp;C18&amp;" "&amp;C17&amp;" "&amp;C16&amp;" "&amp;C15&amp;" "&amp;C14&amp;" "&amp;C13&amp;" "&amp;C12&amp;" "&amp;C11&amp;" "&amp;C20&amp;" "&amp;C21&amp;" коп.")</f>
        <v>0</v>
      </c>
    </row>
    <row r="26" spans="1:10">
      <c r="B26" s="67" t="s">
        <v>81</v>
      </c>
    </row>
    <row r="27" spans="1:10">
      <c r="B27" s="69" t="s">
        <v>83</v>
      </c>
      <c r="E27" s="68" t="str">
        <f>Спецификация!I260*0.1</f>
        <v>0</v>
      </c>
    </row>
  </sheetData>
  <sheetProtection password="CF5E" sheet="tru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space="preserve">
  <sheetPr>
    <outlinePr summaryBelow="1" summaryRight="1"/>
  </sheetPr>
  <dimension ref="A1:GR163"/>
  <sheetViews>
    <sheetView tabSelected="0" workbookViewId="0" showGridLines="true" showRowColHeaders="1">
      <selection activeCell="C23" sqref="C23"/>
    </sheetView>
  </sheetViews>
  <sheetFormatPr defaultRowHeight="14.4" outlineLevelRow="0" outlineLevelCol="0"/>
  <cols>
    <col min="1" max="1" width="28.85546875" customWidth="true" style="1"/>
    <col min="2" max="2" width="41.42578125" customWidth="true" style="1"/>
    <col min="3" max="3" width="36.7109375" customWidth="true" style="1"/>
    <col min="4" max="4" width="36.7109375" hidden="true" customWidth="true" style="1"/>
    <col min="5" max="5" width="36.7109375" hidden="true" customWidth="true" style="1"/>
    <col min="6" max="6" width="36.7109375" hidden="true" customWidth="true" style="1"/>
    <col min="7" max="7" width="36.7109375" hidden="true" customWidth="true" style="1"/>
    <col min="8" max="8" width="36.7109375" hidden="true" customWidth="true" style="1"/>
    <col min="9" max="9" width="36.7109375" hidden="true" customWidth="true" style="1"/>
    <col min="10" max="10" width="36.7109375" hidden="true" customWidth="true" style="1"/>
    <col min="11" max="11" width="36.7109375" hidden="true" customWidth="true" style="1"/>
    <col min="12" max="12" width="36.7109375" hidden="true" customWidth="true" style="1"/>
    <col min="13" max="13" width="36.7109375" hidden="true" customWidth="true" style="1"/>
    <col min="14" max="14" width="36.7109375" hidden="true" customWidth="true" style="1"/>
    <col min="15" max="15" width="36.7109375" hidden="true" customWidth="true" style="1"/>
    <col min="16" max="16" width="36.7109375" hidden="true" customWidth="true" style="1"/>
    <col min="17" max="17" width="36.7109375" hidden="true" customWidth="true" style="1"/>
    <col min="18" max="18" width="36.7109375" hidden="true" customWidth="true" style="1"/>
    <col min="19" max="19" width="36.7109375" hidden="true" customWidth="true" style="1"/>
    <col min="20" max="20" width="36.7109375" hidden="true" customWidth="true" style="1"/>
    <col min="21" max="21" width="36.7109375" hidden="true" customWidth="true" style="1"/>
    <col min="22" max="22" width="36.7109375" hidden="true" customWidth="true" style="1"/>
    <col min="23" max="23" width="36.7109375" hidden="true" customWidth="true" style="1"/>
    <col min="24" max="24" width="36.7109375" hidden="true" customWidth="true" style="1"/>
    <col min="25" max="25" width="36.7109375" hidden="true" customWidth="true" style="1"/>
    <col min="26" max="26" width="36.7109375" hidden="true" customWidth="true" style="1"/>
    <col min="27" max="27" width="36.7109375" hidden="true" customWidth="true" style="1"/>
    <col min="28" max="28" width="36.7109375" hidden="true" customWidth="true" style="1"/>
    <col min="29" max="29" width="36.7109375" hidden="true" customWidth="true" style="1"/>
    <col min="30" max="30" width="36.7109375" hidden="true" customWidth="true" style="1"/>
    <col min="31" max="31" width="36.7109375" hidden="true" customWidth="true" style="1"/>
    <col min="32" max="32" width="36.7109375" hidden="true" customWidth="true" style="1"/>
    <col min="33" max="33" width="36.7109375" hidden="true" customWidth="true" style="1"/>
    <col min="34" max="34" width="36.7109375" hidden="true" customWidth="true" style="1"/>
    <col min="35" max="35" width="36.7109375" hidden="true" customWidth="true" style="1"/>
    <col min="36" max="36" width="36.7109375" hidden="true" customWidth="true" style="1"/>
    <col min="37" max="37" width="36.7109375" hidden="true" customWidth="true" style="1"/>
    <col min="38" max="38" width="36.7109375" hidden="true" customWidth="true" style="1"/>
    <col min="39" max="39" width="36.7109375" hidden="true" customWidth="true" style="1"/>
    <col min="40" max="40" width="36.7109375" hidden="true" customWidth="true" style="1"/>
    <col min="41" max="41" width="36.7109375" hidden="true" customWidth="true" style="1"/>
    <col min="42" max="42" width="36.7109375" hidden="true" customWidth="true" style="1"/>
    <col min="43" max="43" width="36.7109375" hidden="true" customWidth="true" style="1"/>
    <col min="44" max="44" width="36.7109375" hidden="true" customWidth="true" style="1"/>
    <col min="45" max="45" width="36.7109375" hidden="true" customWidth="true" style="1"/>
    <col min="46" max="46" width="36.7109375" hidden="true" customWidth="true" style="1"/>
    <col min="47" max="47" width="36.7109375" hidden="true" customWidth="true" style="1"/>
    <col min="48" max="48" width="36.7109375" hidden="true" customWidth="true" style="1"/>
    <col min="49" max="49" width="36.7109375" hidden="true" customWidth="true" style="1"/>
    <col min="50" max="50" width="36.7109375" hidden="true" customWidth="true" style="1"/>
    <col min="51" max="51" width="36.7109375" hidden="true" customWidth="true" style="1"/>
    <col min="52" max="52" width="36.7109375" hidden="true" customWidth="true" style="1"/>
    <col min="53" max="53" width="36.7109375" hidden="true" customWidth="true" style="1"/>
    <col min="54" max="54" width="36.7109375" hidden="true" customWidth="true" style="1"/>
    <col min="55" max="55" width="36.7109375" hidden="true" customWidth="true" style="1"/>
    <col min="56" max="56" width="36.7109375" hidden="true" customWidth="true" style="1"/>
    <col min="57" max="57" width="36.7109375" hidden="true" customWidth="true" style="1"/>
    <col min="58" max="58" width="36.7109375" hidden="true" customWidth="true" style="1"/>
    <col min="59" max="59" width="36.7109375" hidden="true" customWidth="true" style="1"/>
    <col min="60" max="60" width="36.7109375" hidden="true" customWidth="true" style="1"/>
    <col min="61" max="61" width="36.7109375" hidden="true" customWidth="true" style="1"/>
    <col min="62" max="62" width="36.7109375" hidden="true" customWidth="true" style="1"/>
    <col min="63" max="63" width="36.7109375" hidden="true" customWidth="true" style="1"/>
    <col min="64" max="64" width="36.7109375" hidden="true" customWidth="true" style="1"/>
    <col min="65" max="65" width="36.7109375" hidden="true" customWidth="true" style="1"/>
    <col min="66" max="66" width="36.7109375" hidden="true" customWidth="true" style="1"/>
    <col min="67" max="67" width="9.140625" customWidth="true" style="1"/>
  </cols>
  <sheetData>
    <row r="1" spans="1:200">
      <c r="C1" s="60" t="s">
        <v>84</v>
      </c>
      <c r="D1" s="18" t="s">
        <v>85</v>
      </c>
      <c r="E1" s="18" t="s">
        <v>86</v>
      </c>
      <c r="F1" s="18" t="s">
        <v>87</v>
      </c>
      <c r="G1" s="18" t="s">
        <v>88</v>
      </c>
      <c r="H1" s="18" t="s">
        <v>89</v>
      </c>
      <c r="I1" s="18" t="s">
        <v>90</v>
      </c>
      <c r="J1" s="18" t="s">
        <v>91</v>
      </c>
      <c r="K1" s="18" t="s">
        <v>92</v>
      </c>
      <c r="L1" s="18" t="s">
        <v>93</v>
      </c>
      <c r="M1" s="18" t="s">
        <v>94</v>
      </c>
      <c r="N1" s="18" t="s">
        <v>95</v>
      </c>
      <c r="O1" s="18" t="s">
        <v>96</v>
      </c>
      <c r="P1" s="18" t="s">
        <v>97</v>
      </c>
      <c r="Q1" s="18" t="s">
        <v>98</v>
      </c>
      <c r="R1" s="18" t="s">
        <v>99</v>
      </c>
      <c r="S1" s="18" t="s">
        <v>100</v>
      </c>
      <c r="T1" s="18" t="s">
        <v>101</v>
      </c>
      <c r="U1" s="18" t="s">
        <v>102</v>
      </c>
      <c r="V1" s="18" t="s">
        <v>103</v>
      </c>
      <c r="W1" s="18" t="s">
        <v>104</v>
      </c>
      <c r="X1" s="18" t="s">
        <v>105</v>
      </c>
      <c r="Y1" s="18" t="s">
        <v>106</v>
      </c>
      <c r="Z1" s="18" t="s">
        <v>107</v>
      </c>
      <c r="AA1" s="18" t="s">
        <v>108</v>
      </c>
      <c r="AB1" s="18" t="s">
        <v>109</v>
      </c>
      <c r="AC1" s="18" t="s">
        <v>110</v>
      </c>
      <c r="AD1" s="18" t="s">
        <v>111</v>
      </c>
      <c r="AE1" s="18" t="s">
        <v>112</v>
      </c>
      <c r="AF1" s="18" t="s">
        <v>113</v>
      </c>
      <c r="AG1" s="18" t="s">
        <v>114</v>
      </c>
      <c r="AH1" s="18" t="s">
        <v>115</v>
      </c>
      <c r="AI1" s="18" t="s">
        <v>116</v>
      </c>
      <c r="AJ1" s="18" t="s">
        <v>117</v>
      </c>
      <c r="AK1" s="18" t="s">
        <v>118</v>
      </c>
      <c r="AL1" s="18" t="s">
        <v>119</v>
      </c>
      <c r="AM1" s="18" t="s">
        <v>120</v>
      </c>
      <c r="AN1" s="18" t="s">
        <v>121</v>
      </c>
      <c r="AO1" s="18" t="s">
        <v>122</v>
      </c>
      <c r="AP1" s="18" t="s">
        <v>123</v>
      </c>
      <c r="AQ1" s="18" t="s">
        <v>124</v>
      </c>
      <c r="AR1" s="18" t="s">
        <v>125</v>
      </c>
      <c r="AS1" s="18" t="s">
        <v>126</v>
      </c>
      <c r="AT1" s="18" t="s">
        <v>127</v>
      </c>
      <c r="AU1" s="18" t="s">
        <v>128</v>
      </c>
      <c r="AV1" s="18" t="s">
        <v>129</v>
      </c>
      <c r="AW1" s="18" t="s">
        <v>130</v>
      </c>
      <c r="AX1" s="18" t="s">
        <v>131</v>
      </c>
      <c r="AY1" s="18" t="s">
        <v>132</v>
      </c>
      <c r="AZ1" s="18" t="s">
        <v>133</v>
      </c>
      <c r="BA1" s="18" t="s">
        <v>134</v>
      </c>
      <c r="BB1" s="18" t="s">
        <v>135</v>
      </c>
      <c r="BC1" s="18" t="s">
        <v>136</v>
      </c>
      <c r="BD1" s="18" t="s">
        <v>137</v>
      </c>
      <c r="BE1" s="18" t="s">
        <v>138</v>
      </c>
      <c r="BF1" s="18" t="s">
        <v>139</v>
      </c>
      <c r="BG1" s="18" t="s">
        <v>140</v>
      </c>
      <c r="BH1" s="18" t="s">
        <v>141</v>
      </c>
      <c r="BI1" s="18" t="s">
        <v>142</v>
      </c>
      <c r="BJ1" s="18" t="s">
        <v>143</v>
      </c>
      <c r="BK1" s="18" t="s">
        <v>144</v>
      </c>
      <c r="BL1" s="18" t="s">
        <v>145</v>
      </c>
      <c r="BM1" s="18" t="s">
        <v>146</v>
      </c>
      <c r="BN1" s="18" t="s">
        <v>147</v>
      </c>
    </row>
    <row r="2" spans="1:200" customHeight="1" ht="18.75">
      <c r="A2" s="23" t="s">
        <v>148</v>
      </c>
      <c r="B2" s="12" t="s">
        <v>149</v>
      </c>
      <c r="C2" s="12" t="s">
        <v>150</v>
      </c>
      <c r="D2" s="12" t="s">
        <v>150</v>
      </c>
      <c r="E2" s="12" t="s">
        <v>150</v>
      </c>
      <c r="F2" s="12" t="s">
        <v>150</v>
      </c>
      <c r="G2" s="12" t="s">
        <v>150</v>
      </c>
      <c r="H2" s="12" t="s">
        <v>150</v>
      </c>
      <c r="I2" s="12" t="s">
        <v>150</v>
      </c>
      <c r="J2" s="12" t="s">
        <v>150</v>
      </c>
      <c r="K2" s="12" t="s">
        <v>150</v>
      </c>
      <c r="L2" s="12" t="s">
        <v>150</v>
      </c>
      <c r="M2" s="12" t="s">
        <v>150</v>
      </c>
      <c r="N2" s="12" t="s">
        <v>150</v>
      </c>
      <c r="O2" s="12" t="s">
        <v>150</v>
      </c>
      <c r="P2" s="12" t="s">
        <v>150</v>
      </c>
      <c r="Q2" s="12" t="s">
        <v>150</v>
      </c>
      <c r="R2" s="12" t="s">
        <v>150</v>
      </c>
      <c r="S2" s="12" t="s">
        <v>150</v>
      </c>
      <c r="T2" s="12" t="s">
        <v>150</v>
      </c>
      <c r="U2" s="12" t="s">
        <v>150</v>
      </c>
      <c r="V2" s="12" t="s">
        <v>150</v>
      </c>
      <c r="W2" s="12" t="s">
        <v>150</v>
      </c>
      <c r="X2" s="12" t="s">
        <v>150</v>
      </c>
      <c r="Y2" s="12" t="s">
        <v>150</v>
      </c>
      <c r="Z2" s="12" t="s">
        <v>150</v>
      </c>
      <c r="AA2" s="12" t="s">
        <v>150</v>
      </c>
      <c r="AB2" s="12" t="s">
        <v>150</v>
      </c>
      <c r="AC2" s="12" t="s">
        <v>150</v>
      </c>
      <c r="AD2" s="12" t="s">
        <v>150</v>
      </c>
      <c r="AE2" s="12" t="s">
        <v>150</v>
      </c>
      <c r="AF2" s="12" t="s">
        <v>150</v>
      </c>
      <c r="AG2" s="12" t="s">
        <v>150</v>
      </c>
      <c r="AH2" s="12" t="s">
        <v>150</v>
      </c>
      <c r="AI2" s="12" t="s">
        <v>150</v>
      </c>
      <c r="AJ2" s="12" t="s">
        <v>150</v>
      </c>
      <c r="AK2" s="12" t="s">
        <v>150</v>
      </c>
      <c r="AL2" s="12" t="s">
        <v>150</v>
      </c>
      <c r="AM2" s="12" t="s">
        <v>150</v>
      </c>
      <c r="AN2" s="12" t="s">
        <v>150</v>
      </c>
      <c r="AO2" s="12" t="s">
        <v>150</v>
      </c>
      <c r="AP2" s="12" t="s">
        <v>150</v>
      </c>
      <c r="AQ2" s="12" t="s">
        <v>150</v>
      </c>
      <c r="AR2" s="12" t="s">
        <v>150</v>
      </c>
      <c r="AS2" s="12" t="s">
        <v>150</v>
      </c>
      <c r="AT2" s="12" t="s">
        <v>150</v>
      </c>
      <c r="AU2" s="12" t="s">
        <v>150</v>
      </c>
      <c r="AV2" s="12" t="s">
        <v>150</v>
      </c>
      <c r="AW2" s="12" t="s">
        <v>150</v>
      </c>
      <c r="AX2" s="12" t="s">
        <v>150</v>
      </c>
      <c r="AY2" s="12" t="s">
        <v>150</v>
      </c>
      <c r="AZ2" s="12" t="s">
        <v>150</v>
      </c>
      <c r="BA2" s="12" t="s">
        <v>150</v>
      </c>
      <c r="BB2" s="12" t="s">
        <v>150</v>
      </c>
      <c r="BC2" s="12" t="s">
        <v>150</v>
      </c>
      <c r="BD2" s="12" t="s">
        <v>150</v>
      </c>
      <c r="BE2" s="12" t="s">
        <v>150</v>
      </c>
      <c r="BF2" s="12" t="s">
        <v>150</v>
      </c>
      <c r="BG2" s="12" t="s">
        <v>150</v>
      </c>
      <c r="BH2" s="12" t="s">
        <v>150</v>
      </c>
      <c r="BI2" s="12" t="s">
        <v>150</v>
      </c>
      <c r="BJ2" s="12" t="s">
        <v>150</v>
      </c>
      <c r="BK2" s="12" t="s">
        <v>150</v>
      </c>
      <c r="BL2" s="12" t="s">
        <v>150</v>
      </c>
      <c r="BM2" s="12" t="s">
        <v>150</v>
      </c>
      <c r="BN2" s="12" t="s">
        <v>150</v>
      </c>
    </row>
    <row r="3" spans="1:200">
      <c r="A3" s="21" t="s">
        <v>151</v>
      </c>
      <c r="B3" s="19" t="s">
        <v>152</v>
      </c>
      <c r="C3" s="162" t="s">
        <v>153</v>
      </c>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13"/>
      <c r="BA3" s="13"/>
      <c r="BB3" s="13"/>
      <c r="BC3" s="13"/>
      <c r="BD3" s="13"/>
      <c r="BE3" s="13"/>
      <c r="BF3" s="13"/>
      <c r="BG3" s="13"/>
      <c r="BH3" s="13"/>
      <c r="BI3" s="13"/>
      <c r="BJ3" s="13"/>
      <c r="BK3" s="13"/>
      <c r="BL3" s="13"/>
      <c r="BM3" s="13"/>
      <c r="BN3" s="13"/>
      <c r="BP3" s="1" t="str">
        <f>IF(C3=0," поле для обязательного заполнения", "")</f>
        <v>0</v>
      </c>
    </row>
    <row r="4" spans="1:200">
      <c r="A4" s="21" t="s">
        <v>154</v>
      </c>
      <c r="B4" s="19" t="s">
        <v>155</v>
      </c>
      <c r="C4" s="15" t="s">
        <v>156</v>
      </c>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P4" s="1" t="str">
        <f>IF(C4=0," поле для обязательного заполнения", "")</f>
        <v>0</v>
      </c>
    </row>
    <row r="5" spans="1:200" customHeight="1" ht="47.25">
      <c r="A5" s="21" t="s">
        <v>157</v>
      </c>
      <c r="B5" s="20" t="s">
        <v>158</v>
      </c>
      <c r="C5" s="15" t="s">
        <v>159</v>
      </c>
      <c r="D5" s="13"/>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c r="BN5" s="13"/>
      <c r="BP5" s="1" t="str">
        <f>IF(C5=0," поле для обязательного заполнения", "")</f>
        <v>0</v>
      </c>
    </row>
    <row r="6" spans="1:200" customHeight="1" ht="28.5">
      <c r="A6" s="21" t="s">
        <v>160</v>
      </c>
      <c r="B6" s="19" t="s">
        <v>161</v>
      </c>
      <c r="C6" s="15" t="s">
        <v>162</v>
      </c>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c r="BN6" s="13"/>
      <c r="BP6" s="1" t="str">
        <f>IF(C6=0," поле для обязательного заполнения", "")</f>
        <v>0</v>
      </c>
    </row>
    <row r="7" spans="1:200" customHeight="1" ht="37.5">
      <c r="A7" s="109" t="s">
        <v>163</v>
      </c>
      <c r="B7" s="19" t="s">
        <v>164</v>
      </c>
      <c r="C7" s="15" t="s">
        <v>165</v>
      </c>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P7" s="1" t="str">
        <f>IF(C7=0," поле для обязательного заполнения", "")</f>
        <v>0</v>
      </c>
    </row>
    <row r="8" spans="1:200" customHeight="1" ht="111.75">
      <c r="A8" s="27">
        <v>14</v>
      </c>
      <c r="B8" s="19" t="s">
        <v>166</v>
      </c>
      <c r="C8" s="15">
        <v>223</v>
      </c>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P8" s="1" t="str">
        <f>IF(C8=0," поле для обязательного заполнения", "")</f>
        <v>0</v>
      </c>
    </row>
    <row r="9" spans="1:200" customHeight="1" ht="30">
      <c r="A9" s="21" t="s">
        <v>167</v>
      </c>
      <c r="B9" s="19" t="s">
        <v>168</v>
      </c>
      <c r="C9" s="15" t="s">
        <v>169</v>
      </c>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P9" s="1" t="str">
        <f>IF(C9=0," поле для обязательного заполнения", "")</f>
        <v>0</v>
      </c>
    </row>
    <row r="10" spans="1:200" customHeight="1" ht="35.25">
      <c r="A10" s="21" t="s">
        <v>170</v>
      </c>
      <c r="B10" s="20" t="s">
        <v>171</v>
      </c>
      <c r="C10" s="15" t="s">
        <v>172</v>
      </c>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P10" s="1" t="str">
        <f>IF(C10=0," поле для обязательного заполнения", "")</f>
        <v>0</v>
      </c>
    </row>
    <row r="11" spans="1:200" customHeight="1" ht="22.5">
      <c r="A11" s="21" t="s">
        <v>173</v>
      </c>
      <c r="B11" s="19" t="s">
        <v>174</v>
      </c>
      <c r="C11" s="15" t="s">
        <v>173</v>
      </c>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P11" s="1" t="str">
        <f>IF(C11=0," поле для обязательного заполнения", "")</f>
        <v>0</v>
      </c>
    </row>
    <row r="12" spans="1:200" customHeight="1" ht="45">
      <c r="A12" s="21" t="s">
        <v>175</v>
      </c>
      <c r="B12" s="19" t="s">
        <v>176</v>
      </c>
      <c r="C12" s="15" t="s">
        <v>177</v>
      </c>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P12" s="1" t="str">
        <f>IF(C12=0," поле для обязательного заполнения", "")</f>
        <v>0</v>
      </c>
    </row>
    <row r="13" spans="1:200" customHeight="1" ht="30">
      <c r="A13" s="21" t="s">
        <v>178</v>
      </c>
      <c r="B13" s="19" t="s">
        <v>179</v>
      </c>
      <c r="C13" s="15"/>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P13" s="1" t="str">
        <f>IF(C13=0," поле для обязательного заполнения", "")</f>
        <v>0</v>
      </c>
    </row>
    <row r="14" spans="1:200">
      <c r="A14" s="21" t="s">
        <v>180</v>
      </c>
      <c r="B14" s="19" t="s">
        <v>181</v>
      </c>
      <c r="C14" s="15" t="s">
        <v>182</v>
      </c>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P14" s="1" t="str">
        <f>IF(C14=0," поле для обязательного заполнения", "")</f>
        <v>0</v>
      </c>
    </row>
    <row r="15" spans="1:200">
      <c r="A15" s="21">
        <v>77223344</v>
      </c>
      <c r="B15" s="19" t="s">
        <v>183</v>
      </c>
      <c r="C15" s="15" t="s">
        <v>184</v>
      </c>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P15" s="1" t="str">
        <f>IF(C15=0," поле для обязательного заполнения", "")</f>
        <v>0</v>
      </c>
    </row>
    <row r="16" spans="1:200">
      <c r="A16" s="21">
        <v>77220001</v>
      </c>
      <c r="B16" s="19" t="s">
        <v>185</v>
      </c>
      <c r="C16" s="15" t="s">
        <v>186</v>
      </c>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P16" s="1" t="str">
        <f>IF(C16=0," поле для обязательного заполнения", "")</f>
        <v>0</v>
      </c>
    </row>
    <row r="17" spans="1:200">
      <c r="A17" s="21" t="s">
        <v>187</v>
      </c>
      <c r="B17" s="19" t="s">
        <v>188</v>
      </c>
      <c r="C17" s="15" t="s">
        <v>189</v>
      </c>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P17" s="1" t="str">
        <f>IF(C17=0," поле для обязательного заполнения", "")</f>
        <v>0</v>
      </c>
    </row>
    <row r="18" spans="1:200">
      <c r="A18" s="21" t="s">
        <v>190</v>
      </c>
      <c r="B18" s="19" t="s">
        <v>191</v>
      </c>
      <c r="C18" s="15" t="s">
        <v>192</v>
      </c>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P18" s="1" t="str">
        <f>IF(C18=0," поле для обязательного заполнения", "")</f>
        <v>0</v>
      </c>
    </row>
    <row r="19" spans="1:200">
      <c r="A19" s="21" t="s">
        <v>193</v>
      </c>
      <c r="B19" s="19" t="s">
        <v>194</v>
      </c>
      <c r="C19" s="15" t="s">
        <v>195</v>
      </c>
      <c r="D19" s="13"/>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P19" s="1" t="str">
        <f>IF(C19=0," поле для обязательного заполнения", "")</f>
        <v>0</v>
      </c>
    </row>
    <row r="20" spans="1:200">
      <c r="A20" s="21" t="s">
        <v>196</v>
      </c>
      <c r="B20" s="19" t="s">
        <v>197</v>
      </c>
      <c r="C20" s="15" t="s">
        <v>198</v>
      </c>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P20" s="1" t="str">
        <f>IF(C20=0," поле для обязательного заполнения", "")</f>
        <v>0</v>
      </c>
    </row>
    <row r="21" spans="1:200">
      <c r="A21" s="21" t="s">
        <v>199</v>
      </c>
      <c r="B21" s="19" t="s">
        <v>200</v>
      </c>
      <c r="C21" s="15">
        <v>450040001</v>
      </c>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P21" s="1" t="str">
        <f>IF(C21=0," поле для обязательного заполнения", "")</f>
        <v>0</v>
      </c>
    </row>
    <row r="22" spans="1:200" customHeight="1" ht="28.5">
      <c r="A22" s="21" t="s">
        <v>201</v>
      </c>
      <c r="B22" s="19" t="s">
        <v>202</v>
      </c>
      <c r="C22" s="15" t="s">
        <v>203</v>
      </c>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13"/>
      <c r="BN22" s="13"/>
      <c r="BP22" s="1" t="str">
        <f>IF(C22=0," поле для обязательного заполнения", "")</f>
        <v>0</v>
      </c>
    </row>
    <row r="23" spans="1:200">
      <c r="A23" s="21" t="s">
        <v>204</v>
      </c>
      <c r="B23" s="19" t="s">
        <v>205</v>
      </c>
      <c r="C23" s="15" t="s">
        <v>206</v>
      </c>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c r="BM23" s="13"/>
      <c r="BN23" s="13"/>
      <c r="BP23" s="1" t="str">
        <f>IF(C23=0," поле для обязательного заполнения", "")</f>
        <v>0</v>
      </c>
    </row>
    <row r="24" spans="1:200">
      <c r="A24" s="21"/>
      <c r="B24" s="19"/>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row>
    <row r="25" spans="1:200" customHeight="1" ht="28.5">
      <c r="A25" s="21"/>
      <c r="B25" s="22" t="s">
        <v>207</v>
      </c>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row>
    <row r="26" spans="1:200">
      <c r="B26" s="14"/>
      <c r="C26" s="13"/>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c r="BN26" s="13"/>
    </row>
    <row r="27" spans="1:200">
      <c r="B27" s="16"/>
      <c r="C27" s="16"/>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c r="BM27" s="16"/>
      <c r="BN27" s="16"/>
    </row>
    <row r="28" spans="1:200">
      <c r="B28" s="17"/>
    </row>
    <row r="79" spans="1:200">
      <c r="GR79" s="161" t="s">
        <v>208</v>
      </c>
    </row>
    <row r="80" spans="1:200">
      <c r="GR80" s="161" t="s">
        <v>209</v>
      </c>
    </row>
    <row r="81" spans="1:200">
      <c r="GR81" s="161" t="s">
        <v>210</v>
      </c>
    </row>
    <row r="82" spans="1:200">
      <c r="GR82" s="161" t="s">
        <v>211</v>
      </c>
    </row>
    <row r="83" spans="1:200">
      <c r="GR83" s="161" t="s">
        <v>212</v>
      </c>
    </row>
    <row r="84" spans="1:200">
      <c r="GR84" s="161" t="s">
        <v>213</v>
      </c>
    </row>
    <row r="85" spans="1:200">
      <c r="GR85" s="161" t="s">
        <v>214</v>
      </c>
    </row>
    <row r="86" spans="1:200">
      <c r="GR86" s="161" t="s">
        <v>215</v>
      </c>
    </row>
    <row r="87" spans="1:200">
      <c r="GR87" s="161" t="s">
        <v>216</v>
      </c>
    </row>
    <row r="88" spans="1:200">
      <c r="GR88" s="161" t="s">
        <v>217</v>
      </c>
    </row>
    <row r="89" spans="1:200">
      <c r="GR89" s="161" t="s">
        <v>218</v>
      </c>
    </row>
    <row r="90" spans="1:200">
      <c r="GR90" s="161" t="s">
        <v>219</v>
      </c>
    </row>
    <row r="91" spans="1:200">
      <c r="GR91" s="161" t="s">
        <v>220</v>
      </c>
    </row>
    <row r="92" spans="1:200">
      <c r="GR92" s="161" t="s">
        <v>221</v>
      </c>
    </row>
    <row r="93" spans="1:200">
      <c r="GR93" s="161" t="s">
        <v>222</v>
      </c>
    </row>
    <row r="94" spans="1:200">
      <c r="GR94" s="161" t="s">
        <v>223</v>
      </c>
    </row>
    <row r="95" spans="1:200">
      <c r="GR95" s="161" t="s">
        <v>224</v>
      </c>
    </row>
    <row r="96" spans="1:200">
      <c r="GR96" s="161" t="s">
        <v>225</v>
      </c>
    </row>
    <row r="97" spans="1:200">
      <c r="GR97" s="161" t="s">
        <v>226</v>
      </c>
    </row>
    <row r="98" spans="1:200">
      <c r="GR98" s="161" t="s">
        <v>227</v>
      </c>
    </row>
    <row r="99" spans="1:200">
      <c r="GR99" s="161" t="s">
        <v>228</v>
      </c>
    </row>
    <row r="100" spans="1:200">
      <c r="GR100" s="161" t="s">
        <v>229</v>
      </c>
    </row>
    <row r="101" spans="1:200">
      <c r="GR101" s="161" t="s">
        <v>230</v>
      </c>
    </row>
    <row r="102" spans="1:200">
      <c r="GR102" s="161" t="s">
        <v>231</v>
      </c>
    </row>
    <row r="103" spans="1:200">
      <c r="GR103" s="161" t="s">
        <v>232</v>
      </c>
    </row>
    <row r="104" spans="1:200">
      <c r="GR104" s="161" t="s">
        <v>233</v>
      </c>
    </row>
    <row r="105" spans="1:200">
      <c r="GR105" s="161" t="s">
        <v>234</v>
      </c>
    </row>
    <row r="106" spans="1:200">
      <c r="GR106" s="161" t="s">
        <v>235</v>
      </c>
    </row>
    <row r="107" spans="1:200">
      <c r="GR107" s="161" t="s">
        <v>236</v>
      </c>
    </row>
    <row r="108" spans="1:200">
      <c r="GR108" s="161" t="s">
        <v>237</v>
      </c>
    </row>
    <row r="109" spans="1:200">
      <c r="GR109" s="161" t="s">
        <v>238</v>
      </c>
    </row>
    <row r="110" spans="1:200">
      <c r="GR110" s="161" t="s">
        <v>239</v>
      </c>
    </row>
    <row r="111" spans="1:200">
      <c r="GR111" s="161" t="s">
        <v>153</v>
      </c>
    </row>
    <row r="112" spans="1:200">
      <c r="GR112" s="161" t="s">
        <v>240</v>
      </c>
    </row>
    <row r="113" spans="1:200">
      <c r="GR113" s="161" t="s">
        <v>241</v>
      </c>
    </row>
    <row r="114" spans="1:200">
      <c r="GR114" s="161" t="s">
        <v>242</v>
      </c>
    </row>
    <row r="115" spans="1:200">
      <c r="GR115" s="161" t="s">
        <v>243</v>
      </c>
    </row>
    <row r="116" spans="1:200">
      <c r="GR116" s="161" t="s">
        <v>244</v>
      </c>
    </row>
    <row r="117" spans="1:200">
      <c r="GR117" s="161" t="s">
        <v>245</v>
      </c>
    </row>
    <row r="118" spans="1:200">
      <c r="GR118" s="161" t="s">
        <v>246</v>
      </c>
    </row>
    <row r="119" spans="1:200">
      <c r="GR119" s="161" t="s">
        <v>247</v>
      </c>
    </row>
    <row r="120" spans="1:200">
      <c r="GR120" s="161" t="s">
        <v>248</v>
      </c>
    </row>
    <row r="121" spans="1:200">
      <c r="GR121" s="161" t="s">
        <v>249</v>
      </c>
    </row>
    <row r="122" spans="1:200">
      <c r="GR122" s="161" t="s">
        <v>250</v>
      </c>
    </row>
    <row r="123" spans="1:200">
      <c r="GR123" s="161" t="s">
        <v>251</v>
      </c>
    </row>
    <row r="124" spans="1:200">
      <c r="GR124" s="161" t="s">
        <v>252</v>
      </c>
    </row>
    <row r="125" spans="1:200">
      <c r="GR125" s="161" t="s">
        <v>253</v>
      </c>
    </row>
    <row r="126" spans="1:200">
      <c r="GR126" s="161" t="s">
        <v>254</v>
      </c>
    </row>
    <row r="127" spans="1:200">
      <c r="GR127" s="161" t="s">
        <v>255</v>
      </c>
    </row>
    <row r="128" spans="1:200">
      <c r="GR128" s="161" t="s">
        <v>256</v>
      </c>
    </row>
    <row r="129" spans="1:200">
      <c r="GR129" s="161" t="s">
        <v>257</v>
      </c>
    </row>
    <row r="130" spans="1:200">
      <c r="GR130" s="161" t="s">
        <v>258</v>
      </c>
    </row>
    <row r="131" spans="1:200">
      <c r="GR131" s="161" t="s">
        <v>259</v>
      </c>
    </row>
    <row r="132" spans="1:200">
      <c r="GR132" s="161" t="s">
        <v>260</v>
      </c>
    </row>
    <row r="133" spans="1:200">
      <c r="GR133" s="161" t="s">
        <v>261</v>
      </c>
    </row>
    <row r="134" spans="1:200">
      <c r="GR134" s="161" t="s">
        <v>262</v>
      </c>
    </row>
    <row r="135" spans="1:200">
      <c r="GR135" s="161" t="s">
        <v>263</v>
      </c>
    </row>
    <row r="136" spans="1:200">
      <c r="GR136" s="161" t="s">
        <v>264</v>
      </c>
    </row>
    <row r="137" spans="1:200">
      <c r="GR137" s="161" t="s">
        <v>265</v>
      </c>
    </row>
    <row r="138" spans="1:200">
      <c r="GR138" s="161" t="s">
        <v>266</v>
      </c>
    </row>
    <row r="139" spans="1:200">
      <c r="GR139" s="161" t="s">
        <v>267</v>
      </c>
    </row>
    <row r="140" spans="1:200">
      <c r="GR140" s="161" t="s">
        <v>268</v>
      </c>
    </row>
    <row r="141" spans="1:200">
      <c r="GR141" s="161" t="s">
        <v>269</v>
      </c>
    </row>
    <row r="142" spans="1:200">
      <c r="GR142" s="161" t="s">
        <v>270</v>
      </c>
    </row>
    <row r="143" spans="1:200">
      <c r="GR143" s="161" t="s">
        <v>271</v>
      </c>
    </row>
    <row r="144" spans="1:200">
      <c r="GR144" s="161" t="s">
        <v>272</v>
      </c>
    </row>
    <row r="145" spans="1:200">
      <c r="GR145" s="161" t="s">
        <v>273</v>
      </c>
    </row>
    <row r="146" spans="1:200">
      <c r="GR146" s="161" t="s">
        <v>274</v>
      </c>
    </row>
    <row r="147" spans="1:200">
      <c r="GR147" s="161" t="s">
        <v>275</v>
      </c>
    </row>
    <row r="148" spans="1:200">
      <c r="GR148" s="161" t="s">
        <v>276</v>
      </c>
    </row>
    <row r="149" spans="1:200">
      <c r="GR149" s="161" t="s">
        <v>277</v>
      </c>
    </row>
    <row r="150" spans="1:200">
      <c r="GR150" s="161" t="s">
        <v>278</v>
      </c>
    </row>
    <row r="151" spans="1:200">
      <c r="GR151" s="161" t="s">
        <v>279</v>
      </c>
    </row>
    <row r="152" spans="1:200">
      <c r="GR152" s="161" t="s">
        <v>280</v>
      </c>
    </row>
    <row r="153" spans="1:200">
      <c r="GR153" s="161" t="s">
        <v>281</v>
      </c>
    </row>
    <row r="154" spans="1:200">
      <c r="GR154" s="161" t="s">
        <v>282</v>
      </c>
    </row>
    <row r="155" spans="1:200">
      <c r="GR155" s="161" t="s">
        <v>283</v>
      </c>
    </row>
    <row r="156" spans="1:200">
      <c r="GR156" s="161" t="s">
        <v>284</v>
      </c>
    </row>
    <row r="157" spans="1:200">
      <c r="GR157" s="161" t="s">
        <v>285</v>
      </c>
    </row>
    <row r="158" spans="1:200">
      <c r="GR158" s="161" t="s">
        <v>286</v>
      </c>
    </row>
    <row r="159" spans="1:200">
      <c r="GR159" s="161" t="s">
        <v>287</v>
      </c>
    </row>
    <row r="160" spans="1:200">
      <c r="GR160" s="161" t="s">
        <v>288</v>
      </c>
    </row>
    <row r="161" spans="1:200">
      <c r="GR161" s="161" t="s">
        <v>289</v>
      </c>
    </row>
    <row r="162" spans="1:200">
      <c r="GR162" s="161" t="s">
        <v>290</v>
      </c>
    </row>
    <row r="163" spans="1:200">
      <c r="GR163" s="1" t="s">
        <v>291</v>
      </c>
    </row>
  </sheetData>
  <sheetProtection password="CF5E" sheet="true" objects="false" scenarios="false" formatCells="false" formatColumns="false" formatRows="false" insertColumns="false" insertRows="false" insertHyperlinks="false" deleteColumns="false" deleteRows="false" selectLockedCells="false" sort="false" autoFilter="false" pivotTables="false" selectUnlockedCells="false"/>
  <conditionalFormatting sqref="C3">
    <cfRule type="cellIs" dxfId="0" priority="1" operator="equal">
      <formula>""</formula>
    </cfRule>
  </conditionalFormatting>
  <conditionalFormatting sqref="C3">
    <cfRule type="cellIs" dxfId="1" priority="2" operator="equal">
      <formula>""</formula>
    </cfRule>
  </conditionalFormatting>
  <conditionalFormatting sqref="C3">
    <cfRule type="cellIs" dxfId="2" priority="3" operator="equal">
      <formula>""""""</formula>
    </cfRule>
  </conditionalFormatting>
  <conditionalFormatting sqref="C25">
    <cfRule type="cellIs" dxfId="3" priority="4" operator="equal">
      <formula>""</formula>
    </cfRule>
  </conditionalFormatting>
  <conditionalFormatting sqref="C25">
    <cfRule type="cellIs" dxfId="2" priority="5" operator="equal">
      <formula>""""""</formula>
    </cfRule>
  </conditionalFormatting>
  <conditionalFormatting sqref="D25">
    <cfRule type="cellIs" dxfId="3" priority="6" operator="equal">
      <formula>""</formula>
    </cfRule>
  </conditionalFormatting>
  <conditionalFormatting sqref="D25">
    <cfRule type="cellIs" dxfId="2" priority="7" operator="equal">
      <formula>""""""</formula>
    </cfRule>
  </conditionalFormatting>
  <conditionalFormatting sqref="E25">
    <cfRule type="cellIs" dxfId="3" priority="8" operator="equal">
      <formula>""</formula>
    </cfRule>
  </conditionalFormatting>
  <conditionalFormatting sqref="E25">
    <cfRule type="cellIs" dxfId="2" priority="9" operator="equal">
      <formula>""""""</formula>
    </cfRule>
  </conditionalFormatting>
  <conditionalFormatting sqref="F25">
    <cfRule type="cellIs" dxfId="3" priority="10" operator="equal">
      <formula>""</formula>
    </cfRule>
  </conditionalFormatting>
  <conditionalFormatting sqref="F25">
    <cfRule type="cellIs" dxfId="2" priority="11" operator="equal">
      <formula>""""""</formula>
    </cfRule>
  </conditionalFormatting>
  <conditionalFormatting sqref="G25">
    <cfRule type="cellIs" dxfId="3" priority="12" operator="equal">
      <formula>""</formula>
    </cfRule>
  </conditionalFormatting>
  <conditionalFormatting sqref="G25">
    <cfRule type="cellIs" dxfId="2" priority="13" operator="equal">
      <formula>""""""</formula>
    </cfRule>
  </conditionalFormatting>
  <conditionalFormatting sqref="H25">
    <cfRule type="cellIs" dxfId="3" priority="14" operator="equal">
      <formula>""</formula>
    </cfRule>
  </conditionalFormatting>
  <conditionalFormatting sqref="H25">
    <cfRule type="cellIs" dxfId="2" priority="15" operator="equal">
      <formula>""""""</formula>
    </cfRule>
  </conditionalFormatting>
  <conditionalFormatting sqref="I25">
    <cfRule type="cellIs" dxfId="3" priority="16" operator="equal">
      <formula>""</formula>
    </cfRule>
  </conditionalFormatting>
  <conditionalFormatting sqref="I25">
    <cfRule type="cellIs" dxfId="2" priority="17" operator="equal">
      <formula>""""""</formula>
    </cfRule>
  </conditionalFormatting>
  <conditionalFormatting sqref="J25">
    <cfRule type="cellIs" dxfId="3" priority="18" operator="equal">
      <formula>""</formula>
    </cfRule>
  </conditionalFormatting>
  <conditionalFormatting sqref="J25">
    <cfRule type="cellIs" dxfId="2" priority="19" operator="equal">
      <formula>""""""</formula>
    </cfRule>
  </conditionalFormatting>
  <conditionalFormatting sqref="K25">
    <cfRule type="cellIs" dxfId="3" priority="20" operator="equal">
      <formula>""</formula>
    </cfRule>
  </conditionalFormatting>
  <conditionalFormatting sqref="K25">
    <cfRule type="cellIs" dxfId="2" priority="21" operator="equal">
      <formula>""""""</formula>
    </cfRule>
  </conditionalFormatting>
  <conditionalFormatting sqref="L25">
    <cfRule type="cellIs" dxfId="3" priority="22" operator="equal">
      <formula>""</formula>
    </cfRule>
  </conditionalFormatting>
  <conditionalFormatting sqref="L25">
    <cfRule type="cellIs" dxfId="2" priority="23" operator="equal">
      <formula>""""""</formula>
    </cfRule>
  </conditionalFormatting>
  <conditionalFormatting sqref="M25">
    <cfRule type="cellIs" dxfId="3" priority="24" operator="equal">
      <formula>""</formula>
    </cfRule>
  </conditionalFormatting>
  <conditionalFormatting sqref="M25">
    <cfRule type="cellIs" dxfId="2" priority="25" operator="equal">
      <formula>""""""</formula>
    </cfRule>
  </conditionalFormatting>
  <conditionalFormatting sqref="N25">
    <cfRule type="cellIs" dxfId="3" priority="26" operator="equal">
      <formula>""</formula>
    </cfRule>
  </conditionalFormatting>
  <conditionalFormatting sqref="N25">
    <cfRule type="cellIs" dxfId="2" priority="27" operator="equal">
      <formula>""""""</formula>
    </cfRule>
  </conditionalFormatting>
  <conditionalFormatting sqref="O25">
    <cfRule type="cellIs" dxfId="3" priority="28" operator="equal">
      <formula>""</formula>
    </cfRule>
  </conditionalFormatting>
  <conditionalFormatting sqref="O25">
    <cfRule type="cellIs" dxfId="2" priority="29" operator="equal">
      <formula>""""""</formula>
    </cfRule>
  </conditionalFormatting>
  <conditionalFormatting sqref="P25">
    <cfRule type="cellIs" dxfId="3" priority="30" operator="equal">
      <formula>""</formula>
    </cfRule>
  </conditionalFormatting>
  <conditionalFormatting sqref="P25">
    <cfRule type="cellIs" dxfId="2" priority="31" operator="equal">
      <formula>""""""</formula>
    </cfRule>
  </conditionalFormatting>
  <conditionalFormatting sqref="Q25">
    <cfRule type="cellIs" dxfId="3" priority="32" operator="equal">
      <formula>""</formula>
    </cfRule>
  </conditionalFormatting>
  <conditionalFormatting sqref="Q25">
    <cfRule type="cellIs" dxfId="2" priority="33" operator="equal">
      <formula>""""""</formula>
    </cfRule>
  </conditionalFormatting>
  <conditionalFormatting sqref="R25">
    <cfRule type="cellIs" dxfId="3" priority="34" operator="equal">
      <formula>""</formula>
    </cfRule>
  </conditionalFormatting>
  <conditionalFormatting sqref="R25">
    <cfRule type="cellIs" dxfId="2" priority="35" operator="equal">
      <formula>""""""</formula>
    </cfRule>
  </conditionalFormatting>
  <conditionalFormatting sqref="S25">
    <cfRule type="cellIs" dxfId="3" priority="36" operator="equal">
      <formula>""</formula>
    </cfRule>
  </conditionalFormatting>
  <conditionalFormatting sqref="S25">
    <cfRule type="cellIs" dxfId="2" priority="37" operator="equal">
      <formula>""""""</formula>
    </cfRule>
  </conditionalFormatting>
  <conditionalFormatting sqref="T25">
    <cfRule type="cellIs" dxfId="3" priority="38" operator="equal">
      <formula>""</formula>
    </cfRule>
  </conditionalFormatting>
  <conditionalFormatting sqref="T25">
    <cfRule type="cellIs" dxfId="2" priority="39" operator="equal">
      <formula>""""""</formula>
    </cfRule>
  </conditionalFormatting>
  <conditionalFormatting sqref="U25">
    <cfRule type="cellIs" dxfId="3" priority="40" operator="equal">
      <formula>""</formula>
    </cfRule>
  </conditionalFormatting>
  <conditionalFormatting sqref="U25">
    <cfRule type="cellIs" dxfId="2" priority="41" operator="equal">
      <formula>""""""</formula>
    </cfRule>
  </conditionalFormatting>
  <conditionalFormatting sqref="V25">
    <cfRule type="cellIs" dxfId="3" priority="42" operator="equal">
      <formula>""</formula>
    </cfRule>
  </conditionalFormatting>
  <conditionalFormatting sqref="V25">
    <cfRule type="cellIs" dxfId="2" priority="43" operator="equal">
      <formula>""""""</formula>
    </cfRule>
  </conditionalFormatting>
  <conditionalFormatting sqref="W25">
    <cfRule type="cellIs" dxfId="3" priority="44" operator="equal">
      <formula>""</formula>
    </cfRule>
  </conditionalFormatting>
  <conditionalFormatting sqref="W25">
    <cfRule type="cellIs" dxfId="2" priority="45" operator="equal">
      <formula>""""""</formula>
    </cfRule>
  </conditionalFormatting>
  <conditionalFormatting sqref="X25">
    <cfRule type="cellIs" dxfId="3" priority="46" operator="equal">
      <formula>""</formula>
    </cfRule>
  </conditionalFormatting>
  <conditionalFormatting sqref="X25">
    <cfRule type="cellIs" dxfId="2" priority="47" operator="equal">
      <formula>""""""</formula>
    </cfRule>
  </conditionalFormatting>
  <conditionalFormatting sqref="Y25">
    <cfRule type="cellIs" dxfId="3" priority="48" operator="equal">
      <formula>""</formula>
    </cfRule>
  </conditionalFormatting>
  <conditionalFormatting sqref="Y25">
    <cfRule type="cellIs" dxfId="2" priority="49" operator="equal">
      <formula>""""""</formula>
    </cfRule>
  </conditionalFormatting>
  <conditionalFormatting sqref="Z25">
    <cfRule type="cellIs" dxfId="3" priority="50" operator="equal">
      <formula>""</formula>
    </cfRule>
  </conditionalFormatting>
  <conditionalFormatting sqref="Z25">
    <cfRule type="cellIs" dxfId="2" priority="51" operator="equal">
      <formula>""""""</formula>
    </cfRule>
  </conditionalFormatting>
  <conditionalFormatting sqref="AA25">
    <cfRule type="cellIs" dxfId="3" priority="52" operator="equal">
      <formula>""</formula>
    </cfRule>
  </conditionalFormatting>
  <conditionalFormatting sqref="AA25">
    <cfRule type="cellIs" dxfId="2" priority="53" operator="equal">
      <formula>""""""</formula>
    </cfRule>
  </conditionalFormatting>
  <conditionalFormatting sqref="AB25">
    <cfRule type="cellIs" dxfId="3" priority="54" operator="equal">
      <formula>""</formula>
    </cfRule>
  </conditionalFormatting>
  <conditionalFormatting sqref="AB25">
    <cfRule type="cellIs" dxfId="2" priority="55" operator="equal">
      <formula>""""""</formula>
    </cfRule>
  </conditionalFormatting>
  <conditionalFormatting sqref="AC25">
    <cfRule type="cellIs" dxfId="3" priority="56" operator="equal">
      <formula>""</formula>
    </cfRule>
  </conditionalFormatting>
  <conditionalFormatting sqref="AC25">
    <cfRule type="cellIs" dxfId="2" priority="57" operator="equal">
      <formula>""""""</formula>
    </cfRule>
  </conditionalFormatting>
  <conditionalFormatting sqref="AD25">
    <cfRule type="cellIs" dxfId="3" priority="58" operator="equal">
      <formula>""</formula>
    </cfRule>
  </conditionalFormatting>
  <conditionalFormatting sqref="AD25">
    <cfRule type="cellIs" dxfId="2" priority="59" operator="equal">
      <formula>""""""</formula>
    </cfRule>
  </conditionalFormatting>
  <conditionalFormatting sqref="AE25">
    <cfRule type="cellIs" dxfId="3" priority="60" operator="equal">
      <formula>""</formula>
    </cfRule>
  </conditionalFormatting>
  <conditionalFormatting sqref="AE25">
    <cfRule type="cellIs" dxfId="2" priority="61" operator="equal">
      <formula>""""""</formula>
    </cfRule>
  </conditionalFormatting>
  <conditionalFormatting sqref="AF25">
    <cfRule type="cellIs" dxfId="3" priority="62" operator="equal">
      <formula>""</formula>
    </cfRule>
  </conditionalFormatting>
  <conditionalFormatting sqref="AF25">
    <cfRule type="cellIs" dxfId="2" priority="63" operator="equal">
      <formula>""""""</formula>
    </cfRule>
  </conditionalFormatting>
  <conditionalFormatting sqref="AG25">
    <cfRule type="cellIs" dxfId="3" priority="64" operator="equal">
      <formula>""</formula>
    </cfRule>
  </conditionalFormatting>
  <conditionalFormatting sqref="AG25">
    <cfRule type="cellIs" dxfId="2" priority="65" operator="equal">
      <formula>""""""</formula>
    </cfRule>
  </conditionalFormatting>
  <conditionalFormatting sqref="AH25">
    <cfRule type="cellIs" dxfId="3" priority="66" operator="equal">
      <formula>""</formula>
    </cfRule>
  </conditionalFormatting>
  <conditionalFormatting sqref="AH25">
    <cfRule type="cellIs" dxfId="2" priority="67" operator="equal">
      <formula>""""""</formula>
    </cfRule>
  </conditionalFormatting>
  <conditionalFormatting sqref="AI25">
    <cfRule type="cellIs" dxfId="3" priority="68" operator="equal">
      <formula>""</formula>
    </cfRule>
  </conditionalFormatting>
  <conditionalFormatting sqref="AI25">
    <cfRule type="cellIs" dxfId="2" priority="69" operator="equal">
      <formula>""""""</formula>
    </cfRule>
  </conditionalFormatting>
  <conditionalFormatting sqref="AJ25">
    <cfRule type="cellIs" dxfId="3" priority="70" operator="equal">
      <formula>""</formula>
    </cfRule>
  </conditionalFormatting>
  <conditionalFormatting sqref="AJ25">
    <cfRule type="cellIs" dxfId="2" priority="71" operator="equal">
      <formula>""""""</formula>
    </cfRule>
  </conditionalFormatting>
  <conditionalFormatting sqref="AK25">
    <cfRule type="cellIs" dxfId="3" priority="72" operator="equal">
      <formula>""</formula>
    </cfRule>
  </conditionalFormatting>
  <conditionalFormatting sqref="AK25">
    <cfRule type="cellIs" dxfId="2" priority="73" operator="equal">
      <formula>""""""</formula>
    </cfRule>
  </conditionalFormatting>
  <conditionalFormatting sqref="AL25">
    <cfRule type="cellIs" dxfId="3" priority="74" operator="equal">
      <formula>""</formula>
    </cfRule>
  </conditionalFormatting>
  <conditionalFormatting sqref="AL25">
    <cfRule type="cellIs" dxfId="2" priority="75" operator="equal">
      <formula>""""""</formula>
    </cfRule>
  </conditionalFormatting>
  <conditionalFormatting sqref="AM25">
    <cfRule type="cellIs" dxfId="3" priority="76" operator="equal">
      <formula>""</formula>
    </cfRule>
  </conditionalFormatting>
  <conditionalFormatting sqref="AM25">
    <cfRule type="cellIs" dxfId="2" priority="77" operator="equal">
      <formula>""""""</formula>
    </cfRule>
  </conditionalFormatting>
  <conditionalFormatting sqref="AN25">
    <cfRule type="cellIs" dxfId="3" priority="78" operator="equal">
      <formula>""</formula>
    </cfRule>
  </conditionalFormatting>
  <conditionalFormatting sqref="AN25">
    <cfRule type="cellIs" dxfId="2" priority="79" operator="equal">
      <formula>""""""</formula>
    </cfRule>
  </conditionalFormatting>
  <conditionalFormatting sqref="BM3">
    <cfRule type="cellIs" dxfId="0" priority="80" operator="equal">
      <formula>""</formula>
    </cfRule>
  </conditionalFormatting>
  <conditionalFormatting sqref="BM3">
    <cfRule type="cellIs" dxfId="1" priority="81" operator="equal">
      <formula>""</formula>
    </cfRule>
  </conditionalFormatting>
  <conditionalFormatting sqref="BM3">
    <cfRule type="cellIs" dxfId="2" priority="82" operator="equal">
      <formula>""""""</formula>
    </cfRule>
  </conditionalFormatting>
  <conditionalFormatting sqref="BN3">
    <cfRule type="cellIs" dxfId="0" priority="83" operator="equal">
      <formula>""</formula>
    </cfRule>
  </conditionalFormatting>
  <conditionalFormatting sqref="BN3">
    <cfRule type="cellIs" dxfId="1" priority="84" operator="equal">
      <formula>""</formula>
    </cfRule>
  </conditionalFormatting>
  <conditionalFormatting sqref="BN3">
    <cfRule type="cellIs" dxfId="2" priority="85" operator="equal">
      <formula>""""""</formula>
    </cfRule>
  </conditionalFormatting>
  <conditionalFormatting sqref="AO25">
    <cfRule type="cellIs" dxfId="3" priority="86" operator="equal">
      <formula>""</formula>
    </cfRule>
  </conditionalFormatting>
  <conditionalFormatting sqref="AO25">
    <cfRule type="cellIs" dxfId="2" priority="87" operator="equal">
      <formula>""""""</formula>
    </cfRule>
  </conditionalFormatting>
  <conditionalFormatting sqref="AP25">
    <cfRule type="cellIs" dxfId="3" priority="88" operator="equal">
      <formula>""</formula>
    </cfRule>
  </conditionalFormatting>
  <conditionalFormatting sqref="AP25">
    <cfRule type="cellIs" dxfId="2" priority="89" operator="equal">
      <formula>""""""</formula>
    </cfRule>
  </conditionalFormatting>
  <conditionalFormatting sqref="AQ25">
    <cfRule type="cellIs" dxfId="3" priority="90" operator="equal">
      <formula>""</formula>
    </cfRule>
  </conditionalFormatting>
  <conditionalFormatting sqref="AQ25">
    <cfRule type="cellIs" dxfId="2" priority="91" operator="equal">
      <formula>""""""</formula>
    </cfRule>
  </conditionalFormatting>
  <conditionalFormatting sqref="AR25">
    <cfRule type="cellIs" dxfId="3" priority="92" operator="equal">
      <formula>""</formula>
    </cfRule>
  </conditionalFormatting>
  <conditionalFormatting sqref="AR25">
    <cfRule type="cellIs" dxfId="2" priority="93" operator="equal">
      <formula>""""""</formula>
    </cfRule>
  </conditionalFormatting>
  <conditionalFormatting sqref="AS25">
    <cfRule type="cellIs" dxfId="3" priority="94" operator="equal">
      <formula>""</formula>
    </cfRule>
  </conditionalFormatting>
  <conditionalFormatting sqref="AS25">
    <cfRule type="cellIs" dxfId="2" priority="95" operator="equal">
      <formula>""""""</formula>
    </cfRule>
  </conditionalFormatting>
  <conditionalFormatting sqref="AT25">
    <cfRule type="cellIs" dxfId="3" priority="96" operator="equal">
      <formula>""</formula>
    </cfRule>
  </conditionalFormatting>
  <conditionalFormatting sqref="AT25">
    <cfRule type="cellIs" dxfId="2" priority="97" operator="equal">
      <formula>""""""</formula>
    </cfRule>
  </conditionalFormatting>
  <conditionalFormatting sqref="AU25">
    <cfRule type="cellIs" dxfId="3" priority="98" operator="equal">
      <formula>""</formula>
    </cfRule>
  </conditionalFormatting>
  <conditionalFormatting sqref="AU25">
    <cfRule type="cellIs" dxfId="2" priority="99" operator="equal">
      <formula>""""""</formula>
    </cfRule>
  </conditionalFormatting>
  <conditionalFormatting sqref="AV25">
    <cfRule type="cellIs" dxfId="3" priority="100" operator="equal">
      <formula>""</formula>
    </cfRule>
  </conditionalFormatting>
  <conditionalFormatting sqref="AV25">
    <cfRule type="cellIs" dxfId="2" priority="101" operator="equal">
      <formula>""""""</formula>
    </cfRule>
  </conditionalFormatting>
  <conditionalFormatting sqref="AW25">
    <cfRule type="cellIs" dxfId="3" priority="102" operator="equal">
      <formula>""</formula>
    </cfRule>
  </conditionalFormatting>
  <conditionalFormatting sqref="AW25">
    <cfRule type="cellIs" dxfId="2" priority="103" operator="equal">
      <formula>""""""</formula>
    </cfRule>
  </conditionalFormatting>
  <conditionalFormatting sqref="AX25">
    <cfRule type="cellIs" dxfId="3" priority="104" operator="equal">
      <formula>""</formula>
    </cfRule>
  </conditionalFormatting>
  <conditionalFormatting sqref="AX25">
    <cfRule type="cellIs" dxfId="2" priority="105" operator="equal">
      <formula>""""""</formula>
    </cfRule>
  </conditionalFormatting>
  <conditionalFormatting sqref="AY25">
    <cfRule type="cellIs" dxfId="3" priority="106" operator="equal">
      <formula>""</formula>
    </cfRule>
  </conditionalFormatting>
  <conditionalFormatting sqref="AY25">
    <cfRule type="cellIs" dxfId="2" priority="107" operator="equal">
      <formula>""""""</formula>
    </cfRule>
  </conditionalFormatting>
  <conditionalFormatting sqref="AZ25">
    <cfRule type="cellIs" dxfId="3" priority="108" operator="equal">
      <formula>""</formula>
    </cfRule>
  </conditionalFormatting>
  <conditionalFormatting sqref="AZ25">
    <cfRule type="cellIs" dxfId="2" priority="109" operator="equal">
      <formula>""""""</formula>
    </cfRule>
  </conditionalFormatting>
  <conditionalFormatting sqref="BA25">
    <cfRule type="cellIs" dxfId="3" priority="110" operator="equal">
      <formula>""</formula>
    </cfRule>
  </conditionalFormatting>
  <conditionalFormatting sqref="BA25">
    <cfRule type="cellIs" dxfId="2" priority="111" operator="equal">
      <formula>""""""</formula>
    </cfRule>
  </conditionalFormatting>
  <conditionalFormatting sqref="BB25">
    <cfRule type="cellIs" dxfId="3" priority="112" operator="equal">
      <formula>""</formula>
    </cfRule>
  </conditionalFormatting>
  <conditionalFormatting sqref="BB25">
    <cfRule type="cellIs" dxfId="2" priority="113" operator="equal">
      <formula>""""""</formula>
    </cfRule>
  </conditionalFormatting>
  <conditionalFormatting sqref="BC25">
    <cfRule type="cellIs" dxfId="3" priority="114" operator="equal">
      <formula>""</formula>
    </cfRule>
  </conditionalFormatting>
  <conditionalFormatting sqref="BC25">
    <cfRule type="cellIs" dxfId="2" priority="115" operator="equal">
      <formula>""""""</formula>
    </cfRule>
  </conditionalFormatting>
  <conditionalFormatting sqref="BD25">
    <cfRule type="cellIs" dxfId="3" priority="116" operator="equal">
      <formula>""</formula>
    </cfRule>
  </conditionalFormatting>
  <conditionalFormatting sqref="BD25">
    <cfRule type="cellIs" dxfId="2" priority="117" operator="equal">
      <formula>""""""</formula>
    </cfRule>
  </conditionalFormatting>
  <conditionalFormatting sqref="BE25">
    <cfRule type="cellIs" dxfId="3" priority="118" operator="equal">
      <formula>""</formula>
    </cfRule>
  </conditionalFormatting>
  <conditionalFormatting sqref="BE25">
    <cfRule type="cellIs" dxfId="2" priority="119" operator="equal">
      <formula>""""""</formula>
    </cfRule>
  </conditionalFormatting>
  <conditionalFormatting sqref="BF25">
    <cfRule type="cellIs" dxfId="3" priority="120" operator="equal">
      <formula>""</formula>
    </cfRule>
  </conditionalFormatting>
  <conditionalFormatting sqref="BF25">
    <cfRule type="cellIs" dxfId="2" priority="121" operator="equal">
      <formula>""""""</formula>
    </cfRule>
  </conditionalFormatting>
  <conditionalFormatting sqref="BG25">
    <cfRule type="cellIs" dxfId="3" priority="122" operator="equal">
      <formula>""</formula>
    </cfRule>
  </conditionalFormatting>
  <conditionalFormatting sqref="BG25">
    <cfRule type="cellIs" dxfId="2" priority="123" operator="equal">
      <formula>""""""</formula>
    </cfRule>
  </conditionalFormatting>
  <conditionalFormatting sqref="BH25">
    <cfRule type="cellIs" dxfId="3" priority="124" operator="equal">
      <formula>""</formula>
    </cfRule>
  </conditionalFormatting>
  <conditionalFormatting sqref="BH25">
    <cfRule type="cellIs" dxfId="2" priority="125" operator="equal">
      <formula>""""""</formula>
    </cfRule>
  </conditionalFormatting>
  <conditionalFormatting sqref="BI25">
    <cfRule type="cellIs" dxfId="3" priority="126" operator="equal">
      <formula>""</formula>
    </cfRule>
  </conditionalFormatting>
  <conditionalFormatting sqref="BI25">
    <cfRule type="cellIs" dxfId="2" priority="127" operator="equal">
      <formula>""""""</formula>
    </cfRule>
  </conditionalFormatting>
  <conditionalFormatting sqref="BJ25">
    <cfRule type="cellIs" dxfId="3" priority="128" operator="equal">
      <formula>""</formula>
    </cfRule>
  </conditionalFormatting>
  <conditionalFormatting sqref="BJ25">
    <cfRule type="cellIs" dxfId="2" priority="129" operator="equal">
      <formula>""""""</formula>
    </cfRule>
  </conditionalFormatting>
  <conditionalFormatting sqref="BK25">
    <cfRule type="cellIs" dxfId="3" priority="130" operator="equal">
      <formula>""</formula>
    </cfRule>
  </conditionalFormatting>
  <conditionalFormatting sqref="BK25">
    <cfRule type="cellIs" dxfId="2" priority="131" operator="equal">
      <formula>""""""</formula>
    </cfRule>
  </conditionalFormatting>
  <conditionalFormatting sqref="BL25">
    <cfRule type="cellIs" dxfId="3" priority="132" operator="equal">
      <formula>""</formula>
    </cfRule>
  </conditionalFormatting>
  <conditionalFormatting sqref="BL25">
    <cfRule type="cellIs" dxfId="2" priority="133" operator="equal">
      <formula>""""""</formula>
    </cfRule>
  </conditionalFormatting>
  <conditionalFormatting sqref="BM25">
    <cfRule type="cellIs" dxfId="3" priority="134" operator="equal">
      <formula>""</formula>
    </cfRule>
  </conditionalFormatting>
  <conditionalFormatting sqref="BM25">
    <cfRule type="cellIs" dxfId="2" priority="135" operator="equal">
      <formula>""""""</formula>
    </cfRule>
  </conditionalFormatting>
  <conditionalFormatting sqref="BN25">
    <cfRule type="cellIs" dxfId="3" priority="136" operator="equal">
      <formula>""</formula>
    </cfRule>
  </conditionalFormatting>
  <conditionalFormatting sqref="BN25">
    <cfRule type="cellIs" dxfId="2" priority="137" operator="equal">
      <formula>""""""</formula>
    </cfRule>
  </conditionalFormatting>
  <conditionalFormatting sqref="D3">
    <cfRule type="cellIs" dxfId="0" priority="138" operator="equal">
      <formula>""</formula>
    </cfRule>
  </conditionalFormatting>
  <conditionalFormatting sqref="D3">
    <cfRule type="cellIs" dxfId="1" priority="139" operator="equal">
      <formula>""</formula>
    </cfRule>
  </conditionalFormatting>
  <conditionalFormatting sqref="D3">
    <cfRule type="cellIs" dxfId="2" priority="140" operator="equal">
      <formula>""""""</formula>
    </cfRule>
  </conditionalFormatting>
  <conditionalFormatting sqref="D4">
    <cfRule type="cellIs" dxfId="0" priority="141" operator="equal">
      <formula>""</formula>
    </cfRule>
  </conditionalFormatting>
  <conditionalFormatting sqref="D4">
    <cfRule type="cellIs" dxfId="1" priority="142" operator="equal">
      <formula>""</formula>
    </cfRule>
  </conditionalFormatting>
  <conditionalFormatting sqref="D4">
    <cfRule type="cellIs" dxfId="2" priority="143" operator="equal">
      <formula>""""""</formula>
    </cfRule>
  </conditionalFormatting>
  <conditionalFormatting sqref="D5">
    <cfRule type="cellIs" dxfId="0" priority="144" operator="equal">
      <formula>""</formula>
    </cfRule>
  </conditionalFormatting>
  <conditionalFormatting sqref="D5">
    <cfRule type="cellIs" dxfId="1" priority="145" operator="equal">
      <formula>""</formula>
    </cfRule>
  </conditionalFormatting>
  <conditionalFormatting sqref="D5">
    <cfRule type="cellIs" dxfId="2" priority="146" operator="equal">
      <formula>""""""</formula>
    </cfRule>
  </conditionalFormatting>
  <conditionalFormatting sqref="D6">
    <cfRule type="cellIs" dxfId="0" priority="147" operator="equal">
      <formula>""</formula>
    </cfRule>
  </conditionalFormatting>
  <conditionalFormatting sqref="D6">
    <cfRule type="cellIs" dxfId="1" priority="148" operator="equal">
      <formula>""</formula>
    </cfRule>
  </conditionalFormatting>
  <conditionalFormatting sqref="D6">
    <cfRule type="cellIs" dxfId="2" priority="149" operator="equal">
      <formula>""""""</formula>
    </cfRule>
  </conditionalFormatting>
  <conditionalFormatting sqref="D7">
    <cfRule type="cellIs" dxfId="0" priority="150" operator="equal">
      <formula>""</formula>
    </cfRule>
  </conditionalFormatting>
  <conditionalFormatting sqref="D7">
    <cfRule type="cellIs" dxfId="1" priority="151" operator="equal">
      <formula>""</formula>
    </cfRule>
  </conditionalFormatting>
  <conditionalFormatting sqref="D7">
    <cfRule type="cellIs" dxfId="2" priority="152" operator="equal">
      <formula>""""""</formula>
    </cfRule>
  </conditionalFormatting>
  <conditionalFormatting sqref="D8">
    <cfRule type="cellIs" dxfId="0" priority="153" operator="equal">
      <formula>""</formula>
    </cfRule>
  </conditionalFormatting>
  <conditionalFormatting sqref="D8">
    <cfRule type="cellIs" dxfId="1" priority="154" operator="equal">
      <formula>""</formula>
    </cfRule>
  </conditionalFormatting>
  <conditionalFormatting sqref="D8">
    <cfRule type="cellIs" dxfId="2" priority="155" operator="equal">
      <formula>""""""</formula>
    </cfRule>
  </conditionalFormatting>
  <conditionalFormatting sqref="D9">
    <cfRule type="cellIs" dxfId="0" priority="156" operator="equal">
      <formula>""</formula>
    </cfRule>
  </conditionalFormatting>
  <conditionalFormatting sqref="D9">
    <cfRule type="cellIs" dxfId="1" priority="157" operator="equal">
      <formula>""</formula>
    </cfRule>
  </conditionalFormatting>
  <conditionalFormatting sqref="D9">
    <cfRule type="cellIs" dxfId="2" priority="158" operator="equal">
      <formula>""""""</formula>
    </cfRule>
  </conditionalFormatting>
  <conditionalFormatting sqref="D10">
    <cfRule type="cellIs" dxfId="0" priority="159" operator="equal">
      <formula>""</formula>
    </cfRule>
  </conditionalFormatting>
  <conditionalFormatting sqref="D10">
    <cfRule type="cellIs" dxfId="1" priority="160" operator="equal">
      <formula>""</formula>
    </cfRule>
  </conditionalFormatting>
  <conditionalFormatting sqref="D10">
    <cfRule type="cellIs" dxfId="2" priority="161" operator="equal">
      <formula>""""""</formula>
    </cfRule>
  </conditionalFormatting>
  <conditionalFormatting sqref="D11">
    <cfRule type="cellIs" dxfId="0" priority="162" operator="equal">
      <formula>""</formula>
    </cfRule>
  </conditionalFormatting>
  <conditionalFormatting sqref="D11">
    <cfRule type="cellIs" dxfId="1" priority="163" operator="equal">
      <formula>""</formula>
    </cfRule>
  </conditionalFormatting>
  <conditionalFormatting sqref="D11">
    <cfRule type="cellIs" dxfId="2" priority="164" operator="equal">
      <formula>""""""</formula>
    </cfRule>
  </conditionalFormatting>
  <conditionalFormatting sqref="D12">
    <cfRule type="cellIs" dxfId="0" priority="165" operator="equal">
      <formula>""</formula>
    </cfRule>
  </conditionalFormatting>
  <conditionalFormatting sqref="D12">
    <cfRule type="cellIs" dxfId="1" priority="166" operator="equal">
      <formula>""</formula>
    </cfRule>
  </conditionalFormatting>
  <conditionalFormatting sqref="D12">
    <cfRule type="cellIs" dxfId="2" priority="167" operator="equal">
      <formula>""""""</formula>
    </cfRule>
  </conditionalFormatting>
  <conditionalFormatting sqref="D13">
    <cfRule type="cellIs" dxfId="0" priority="168" operator="equal">
      <formula>""</formula>
    </cfRule>
  </conditionalFormatting>
  <conditionalFormatting sqref="D13">
    <cfRule type="cellIs" dxfId="1" priority="169" operator="equal">
      <formula>""</formula>
    </cfRule>
  </conditionalFormatting>
  <conditionalFormatting sqref="D13">
    <cfRule type="cellIs" dxfId="2" priority="170" operator="equal">
      <formula>""""""</formula>
    </cfRule>
  </conditionalFormatting>
  <conditionalFormatting sqref="D14">
    <cfRule type="cellIs" dxfId="0" priority="171" operator="equal">
      <formula>""</formula>
    </cfRule>
  </conditionalFormatting>
  <conditionalFormatting sqref="D14">
    <cfRule type="cellIs" dxfId="1" priority="172" operator="equal">
      <formula>""</formula>
    </cfRule>
  </conditionalFormatting>
  <conditionalFormatting sqref="D14">
    <cfRule type="cellIs" dxfId="2" priority="173" operator="equal">
      <formula>""""""</formula>
    </cfRule>
  </conditionalFormatting>
  <conditionalFormatting sqref="D15">
    <cfRule type="cellIs" dxfId="0" priority="174" operator="equal">
      <formula>""</formula>
    </cfRule>
  </conditionalFormatting>
  <conditionalFormatting sqref="D15">
    <cfRule type="cellIs" dxfId="1" priority="175" operator="equal">
      <formula>""</formula>
    </cfRule>
  </conditionalFormatting>
  <conditionalFormatting sqref="D15">
    <cfRule type="cellIs" dxfId="2" priority="176" operator="equal">
      <formula>""""""</formula>
    </cfRule>
  </conditionalFormatting>
  <conditionalFormatting sqref="D16">
    <cfRule type="cellIs" dxfId="0" priority="177" operator="equal">
      <formula>""</formula>
    </cfRule>
  </conditionalFormatting>
  <conditionalFormatting sqref="D16">
    <cfRule type="cellIs" dxfId="1" priority="178" operator="equal">
      <formula>""</formula>
    </cfRule>
  </conditionalFormatting>
  <conditionalFormatting sqref="D16">
    <cfRule type="cellIs" dxfId="2" priority="179" operator="equal">
      <formula>""""""</formula>
    </cfRule>
  </conditionalFormatting>
  <conditionalFormatting sqref="D17">
    <cfRule type="cellIs" dxfId="0" priority="180" operator="equal">
      <formula>""</formula>
    </cfRule>
  </conditionalFormatting>
  <conditionalFormatting sqref="D17">
    <cfRule type="cellIs" dxfId="1" priority="181" operator="equal">
      <formula>""</formula>
    </cfRule>
  </conditionalFormatting>
  <conditionalFormatting sqref="D17">
    <cfRule type="cellIs" dxfId="2" priority="182" operator="equal">
      <formula>""""""</formula>
    </cfRule>
  </conditionalFormatting>
  <conditionalFormatting sqref="D18">
    <cfRule type="cellIs" dxfId="0" priority="183" operator="equal">
      <formula>""</formula>
    </cfRule>
  </conditionalFormatting>
  <conditionalFormatting sqref="D18">
    <cfRule type="cellIs" dxfId="1" priority="184" operator="equal">
      <formula>""</formula>
    </cfRule>
  </conditionalFormatting>
  <conditionalFormatting sqref="D18">
    <cfRule type="cellIs" dxfId="2" priority="185" operator="equal">
      <formula>""""""</formula>
    </cfRule>
  </conditionalFormatting>
  <conditionalFormatting sqref="D19">
    <cfRule type="cellIs" dxfId="0" priority="186" operator="equal">
      <formula>""</formula>
    </cfRule>
  </conditionalFormatting>
  <conditionalFormatting sqref="D19">
    <cfRule type="cellIs" dxfId="1" priority="187" operator="equal">
      <formula>""</formula>
    </cfRule>
  </conditionalFormatting>
  <conditionalFormatting sqref="D19">
    <cfRule type="cellIs" dxfId="2" priority="188" operator="equal">
      <formula>""""""</formula>
    </cfRule>
  </conditionalFormatting>
  <conditionalFormatting sqref="D20">
    <cfRule type="cellIs" dxfId="0" priority="189" operator="equal">
      <formula>""</formula>
    </cfRule>
  </conditionalFormatting>
  <conditionalFormatting sqref="D20">
    <cfRule type="cellIs" dxfId="1" priority="190" operator="equal">
      <formula>""</formula>
    </cfRule>
  </conditionalFormatting>
  <conditionalFormatting sqref="D20">
    <cfRule type="cellIs" dxfId="2" priority="191" operator="equal">
      <formula>""""""</formula>
    </cfRule>
  </conditionalFormatting>
  <conditionalFormatting sqref="D21">
    <cfRule type="cellIs" dxfId="0" priority="192" operator="equal">
      <formula>""</formula>
    </cfRule>
  </conditionalFormatting>
  <conditionalFormatting sqref="D21">
    <cfRule type="cellIs" dxfId="1" priority="193" operator="equal">
      <formula>""</formula>
    </cfRule>
  </conditionalFormatting>
  <conditionalFormatting sqref="D21">
    <cfRule type="cellIs" dxfId="2" priority="194" operator="equal">
      <formula>""""""</formula>
    </cfRule>
  </conditionalFormatting>
  <conditionalFormatting sqref="D22">
    <cfRule type="cellIs" dxfId="0" priority="195" operator="equal">
      <formula>""</formula>
    </cfRule>
  </conditionalFormatting>
  <conditionalFormatting sqref="D22">
    <cfRule type="cellIs" dxfId="1" priority="196" operator="equal">
      <formula>""</formula>
    </cfRule>
  </conditionalFormatting>
  <conditionalFormatting sqref="D22">
    <cfRule type="cellIs" dxfId="2" priority="197" operator="equal">
      <formula>""""""</formula>
    </cfRule>
  </conditionalFormatting>
  <conditionalFormatting sqref="D23">
    <cfRule type="cellIs" dxfId="0" priority="198" operator="equal">
      <formula>""</formula>
    </cfRule>
  </conditionalFormatting>
  <conditionalFormatting sqref="D23">
    <cfRule type="cellIs" dxfId="1" priority="199" operator="equal">
      <formula>""</formula>
    </cfRule>
  </conditionalFormatting>
  <conditionalFormatting sqref="D23">
    <cfRule type="cellIs" dxfId="2" priority="200" operator="equal">
      <formula>""""""</formula>
    </cfRule>
  </conditionalFormatting>
  <conditionalFormatting sqref="E5">
    <cfRule type="cellIs" dxfId="0" priority="201" operator="equal">
      <formula>""</formula>
    </cfRule>
  </conditionalFormatting>
  <conditionalFormatting sqref="E5">
    <cfRule type="cellIs" dxfId="1" priority="202" operator="equal">
      <formula>""</formula>
    </cfRule>
  </conditionalFormatting>
  <conditionalFormatting sqref="E5">
    <cfRule type="cellIs" dxfId="2" priority="203" operator="equal">
      <formula>""""""</formula>
    </cfRule>
  </conditionalFormatting>
  <conditionalFormatting sqref="E6">
    <cfRule type="cellIs" dxfId="0" priority="204" operator="equal">
      <formula>""</formula>
    </cfRule>
  </conditionalFormatting>
  <conditionalFormatting sqref="E6">
    <cfRule type="cellIs" dxfId="1" priority="205" operator="equal">
      <formula>""</formula>
    </cfRule>
  </conditionalFormatting>
  <conditionalFormatting sqref="E6">
    <cfRule type="cellIs" dxfId="2" priority="206" operator="equal">
      <formula>""""""</formula>
    </cfRule>
  </conditionalFormatting>
  <conditionalFormatting sqref="E7">
    <cfRule type="cellIs" dxfId="0" priority="207" operator="equal">
      <formula>""</formula>
    </cfRule>
  </conditionalFormatting>
  <conditionalFormatting sqref="E7">
    <cfRule type="cellIs" dxfId="1" priority="208" operator="equal">
      <formula>""</formula>
    </cfRule>
  </conditionalFormatting>
  <conditionalFormatting sqref="E7">
    <cfRule type="cellIs" dxfId="2" priority="209" operator="equal">
      <formula>""""""</formula>
    </cfRule>
  </conditionalFormatting>
  <conditionalFormatting sqref="E8">
    <cfRule type="cellIs" dxfId="0" priority="210" operator="equal">
      <formula>""</formula>
    </cfRule>
  </conditionalFormatting>
  <conditionalFormatting sqref="E8">
    <cfRule type="cellIs" dxfId="1" priority="211" operator="equal">
      <formula>""</formula>
    </cfRule>
  </conditionalFormatting>
  <conditionalFormatting sqref="E8">
    <cfRule type="cellIs" dxfId="2" priority="212" operator="equal">
      <formula>""""""</formula>
    </cfRule>
  </conditionalFormatting>
  <conditionalFormatting sqref="E9">
    <cfRule type="cellIs" dxfId="0" priority="213" operator="equal">
      <formula>""</formula>
    </cfRule>
  </conditionalFormatting>
  <conditionalFormatting sqref="E9">
    <cfRule type="cellIs" dxfId="1" priority="214" operator="equal">
      <formula>""</formula>
    </cfRule>
  </conditionalFormatting>
  <conditionalFormatting sqref="E9">
    <cfRule type="cellIs" dxfId="2" priority="215" operator="equal">
      <formula>""""""</formula>
    </cfRule>
  </conditionalFormatting>
  <conditionalFormatting sqref="E10">
    <cfRule type="cellIs" dxfId="0" priority="216" operator="equal">
      <formula>""</formula>
    </cfRule>
  </conditionalFormatting>
  <conditionalFormatting sqref="E10">
    <cfRule type="cellIs" dxfId="1" priority="217" operator="equal">
      <formula>""</formula>
    </cfRule>
  </conditionalFormatting>
  <conditionalFormatting sqref="E10">
    <cfRule type="cellIs" dxfId="2" priority="218" operator="equal">
      <formula>""""""</formula>
    </cfRule>
  </conditionalFormatting>
  <conditionalFormatting sqref="E11">
    <cfRule type="cellIs" dxfId="0" priority="219" operator="equal">
      <formula>""</formula>
    </cfRule>
  </conditionalFormatting>
  <conditionalFormatting sqref="E11">
    <cfRule type="cellIs" dxfId="1" priority="220" operator="equal">
      <formula>""</formula>
    </cfRule>
  </conditionalFormatting>
  <conditionalFormatting sqref="E11">
    <cfRule type="cellIs" dxfId="2" priority="221" operator="equal">
      <formula>""""""</formula>
    </cfRule>
  </conditionalFormatting>
  <conditionalFormatting sqref="E12">
    <cfRule type="cellIs" dxfId="0" priority="222" operator="equal">
      <formula>""</formula>
    </cfRule>
  </conditionalFormatting>
  <conditionalFormatting sqref="E12">
    <cfRule type="cellIs" dxfId="1" priority="223" operator="equal">
      <formula>""</formula>
    </cfRule>
  </conditionalFormatting>
  <conditionalFormatting sqref="E12">
    <cfRule type="cellIs" dxfId="2" priority="224" operator="equal">
      <formula>""""""</formula>
    </cfRule>
  </conditionalFormatting>
  <conditionalFormatting sqref="E13">
    <cfRule type="cellIs" dxfId="0" priority="225" operator="equal">
      <formula>""</formula>
    </cfRule>
  </conditionalFormatting>
  <conditionalFormatting sqref="E13">
    <cfRule type="cellIs" dxfId="1" priority="226" operator="equal">
      <formula>""</formula>
    </cfRule>
  </conditionalFormatting>
  <conditionalFormatting sqref="E13">
    <cfRule type="cellIs" dxfId="2" priority="227" operator="equal">
      <formula>""""""</formula>
    </cfRule>
  </conditionalFormatting>
  <conditionalFormatting sqref="E14">
    <cfRule type="cellIs" dxfId="0" priority="228" operator="equal">
      <formula>""</formula>
    </cfRule>
  </conditionalFormatting>
  <conditionalFormatting sqref="E14">
    <cfRule type="cellIs" dxfId="1" priority="229" operator="equal">
      <formula>""</formula>
    </cfRule>
  </conditionalFormatting>
  <conditionalFormatting sqref="E14">
    <cfRule type="cellIs" dxfId="2" priority="230" operator="equal">
      <formula>""""""</formula>
    </cfRule>
  </conditionalFormatting>
  <conditionalFormatting sqref="E15">
    <cfRule type="cellIs" dxfId="0" priority="231" operator="equal">
      <formula>""</formula>
    </cfRule>
  </conditionalFormatting>
  <conditionalFormatting sqref="E15">
    <cfRule type="cellIs" dxfId="1" priority="232" operator="equal">
      <formula>""</formula>
    </cfRule>
  </conditionalFormatting>
  <conditionalFormatting sqref="E15">
    <cfRule type="cellIs" dxfId="2" priority="233" operator="equal">
      <formula>""""""</formula>
    </cfRule>
  </conditionalFormatting>
  <conditionalFormatting sqref="E16">
    <cfRule type="cellIs" dxfId="0" priority="234" operator="equal">
      <formula>""</formula>
    </cfRule>
  </conditionalFormatting>
  <conditionalFormatting sqref="E16">
    <cfRule type="cellIs" dxfId="1" priority="235" operator="equal">
      <formula>""</formula>
    </cfRule>
  </conditionalFormatting>
  <conditionalFormatting sqref="E16">
    <cfRule type="cellIs" dxfId="2" priority="236" operator="equal">
      <formula>""""""</formula>
    </cfRule>
  </conditionalFormatting>
  <conditionalFormatting sqref="E17">
    <cfRule type="cellIs" dxfId="0" priority="237" operator="equal">
      <formula>""</formula>
    </cfRule>
  </conditionalFormatting>
  <conditionalFormatting sqref="E17">
    <cfRule type="cellIs" dxfId="1" priority="238" operator="equal">
      <formula>""</formula>
    </cfRule>
  </conditionalFormatting>
  <conditionalFormatting sqref="E17">
    <cfRule type="cellIs" dxfId="2" priority="239" operator="equal">
      <formula>""""""</formula>
    </cfRule>
  </conditionalFormatting>
  <conditionalFormatting sqref="E18">
    <cfRule type="cellIs" dxfId="0" priority="240" operator="equal">
      <formula>""</formula>
    </cfRule>
  </conditionalFormatting>
  <conditionalFormatting sqref="E18">
    <cfRule type="cellIs" dxfId="1" priority="241" operator="equal">
      <formula>""</formula>
    </cfRule>
  </conditionalFormatting>
  <conditionalFormatting sqref="E18">
    <cfRule type="cellIs" dxfId="2" priority="242" operator="equal">
      <formula>""""""</formula>
    </cfRule>
  </conditionalFormatting>
  <conditionalFormatting sqref="E19">
    <cfRule type="cellIs" dxfId="0" priority="243" operator="equal">
      <formula>""</formula>
    </cfRule>
  </conditionalFormatting>
  <conditionalFormatting sqref="E19">
    <cfRule type="cellIs" dxfId="1" priority="244" operator="equal">
      <formula>""</formula>
    </cfRule>
  </conditionalFormatting>
  <conditionalFormatting sqref="E19">
    <cfRule type="cellIs" dxfId="2" priority="245" operator="equal">
      <formula>""""""</formula>
    </cfRule>
  </conditionalFormatting>
  <conditionalFormatting sqref="E20">
    <cfRule type="cellIs" dxfId="0" priority="246" operator="equal">
      <formula>""</formula>
    </cfRule>
  </conditionalFormatting>
  <conditionalFormatting sqref="E20">
    <cfRule type="cellIs" dxfId="1" priority="247" operator="equal">
      <formula>""</formula>
    </cfRule>
  </conditionalFormatting>
  <conditionalFormatting sqref="E20">
    <cfRule type="cellIs" dxfId="2" priority="248" operator="equal">
      <formula>""""""</formula>
    </cfRule>
  </conditionalFormatting>
  <conditionalFormatting sqref="E21">
    <cfRule type="cellIs" dxfId="0" priority="249" operator="equal">
      <formula>""</formula>
    </cfRule>
  </conditionalFormatting>
  <conditionalFormatting sqref="E21">
    <cfRule type="cellIs" dxfId="1" priority="250" operator="equal">
      <formula>""</formula>
    </cfRule>
  </conditionalFormatting>
  <conditionalFormatting sqref="E21">
    <cfRule type="cellIs" dxfId="2" priority="251" operator="equal">
      <formula>""""""</formula>
    </cfRule>
  </conditionalFormatting>
  <conditionalFormatting sqref="E22">
    <cfRule type="cellIs" dxfId="0" priority="252" operator="equal">
      <formula>""</formula>
    </cfRule>
  </conditionalFormatting>
  <conditionalFormatting sqref="E22">
    <cfRule type="cellIs" dxfId="1" priority="253" operator="equal">
      <formula>""</formula>
    </cfRule>
  </conditionalFormatting>
  <conditionalFormatting sqref="E22">
    <cfRule type="cellIs" dxfId="2" priority="254" operator="equal">
      <formula>""""""</formula>
    </cfRule>
  </conditionalFormatting>
  <conditionalFormatting sqref="E23">
    <cfRule type="cellIs" dxfId="0" priority="255" operator="equal">
      <formula>""</formula>
    </cfRule>
  </conditionalFormatting>
  <conditionalFormatting sqref="E23">
    <cfRule type="cellIs" dxfId="1" priority="256" operator="equal">
      <formula>""</formula>
    </cfRule>
  </conditionalFormatting>
  <conditionalFormatting sqref="E23">
    <cfRule type="cellIs" dxfId="2" priority="257" operator="equal">
      <formula>""""""</formula>
    </cfRule>
  </conditionalFormatting>
  <conditionalFormatting sqref="F5">
    <cfRule type="cellIs" dxfId="0" priority="258" operator="equal">
      <formula>""</formula>
    </cfRule>
  </conditionalFormatting>
  <conditionalFormatting sqref="F5">
    <cfRule type="cellIs" dxfId="1" priority="259" operator="equal">
      <formula>""</formula>
    </cfRule>
  </conditionalFormatting>
  <conditionalFormatting sqref="F5">
    <cfRule type="cellIs" dxfId="2" priority="260" operator="equal">
      <formula>""""""</formula>
    </cfRule>
  </conditionalFormatting>
  <conditionalFormatting sqref="F6">
    <cfRule type="cellIs" dxfId="0" priority="261" operator="equal">
      <formula>""</formula>
    </cfRule>
  </conditionalFormatting>
  <conditionalFormatting sqref="F6">
    <cfRule type="cellIs" dxfId="1" priority="262" operator="equal">
      <formula>""</formula>
    </cfRule>
  </conditionalFormatting>
  <conditionalFormatting sqref="F6">
    <cfRule type="cellIs" dxfId="2" priority="263" operator="equal">
      <formula>""""""</formula>
    </cfRule>
  </conditionalFormatting>
  <conditionalFormatting sqref="F7">
    <cfRule type="cellIs" dxfId="0" priority="264" operator="equal">
      <formula>""</formula>
    </cfRule>
  </conditionalFormatting>
  <conditionalFormatting sqref="F7">
    <cfRule type="cellIs" dxfId="1" priority="265" operator="equal">
      <formula>""</formula>
    </cfRule>
  </conditionalFormatting>
  <conditionalFormatting sqref="F7">
    <cfRule type="cellIs" dxfId="2" priority="266" operator="equal">
      <formula>""""""</formula>
    </cfRule>
  </conditionalFormatting>
  <conditionalFormatting sqref="F8">
    <cfRule type="cellIs" dxfId="0" priority="267" operator="equal">
      <formula>""</formula>
    </cfRule>
  </conditionalFormatting>
  <conditionalFormatting sqref="F8">
    <cfRule type="cellIs" dxfId="1" priority="268" operator="equal">
      <formula>""</formula>
    </cfRule>
  </conditionalFormatting>
  <conditionalFormatting sqref="F8">
    <cfRule type="cellIs" dxfId="2" priority="269" operator="equal">
      <formula>""""""</formula>
    </cfRule>
  </conditionalFormatting>
  <conditionalFormatting sqref="F9">
    <cfRule type="cellIs" dxfId="0" priority="270" operator="equal">
      <formula>""</formula>
    </cfRule>
  </conditionalFormatting>
  <conditionalFormatting sqref="F9">
    <cfRule type="cellIs" dxfId="1" priority="271" operator="equal">
      <formula>""</formula>
    </cfRule>
  </conditionalFormatting>
  <conditionalFormatting sqref="F9">
    <cfRule type="cellIs" dxfId="2" priority="272" operator="equal">
      <formula>""""""</formula>
    </cfRule>
  </conditionalFormatting>
  <conditionalFormatting sqref="F10">
    <cfRule type="cellIs" dxfId="0" priority="273" operator="equal">
      <formula>""</formula>
    </cfRule>
  </conditionalFormatting>
  <conditionalFormatting sqref="F10">
    <cfRule type="cellIs" dxfId="1" priority="274" operator="equal">
      <formula>""</formula>
    </cfRule>
  </conditionalFormatting>
  <conditionalFormatting sqref="F10">
    <cfRule type="cellIs" dxfId="2" priority="275" operator="equal">
      <formula>""""""</formula>
    </cfRule>
  </conditionalFormatting>
  <conditionalFormatting sqref="F11">
    <cfRule type="cellIs" dxfId="0" priority="276" operator="equal">
      <formula>""</formula>
    </cfRule>
  </conditionalFormatting>
  <conditionalFormatting sqref="F11">
    <cfRule type="cellIs" dxfId="1" priority="277" operator="equal">
      <formula>""</formula>
    </cfRule>
  </conditionalFormatting>
  <conditionalFormatting sqref="F11">
    <cfRule type="cellIs" dxfId="2" priority="278" operator="equal">
      <formula>""""""</formula>
    </cfRule>
  </conditionalFormatting>
  <conditionalFormatting sqref="F12">
    <cfRule type="cellIs" dxfId="0" priority="279" operator="equal">
      <formula>""</formula>
    </cfRule>
  </conditionalFormatting>
  <conditionalFormatting sqref="F12">
    <cfRule type="cellIs" dxfId="1" priority="280" operator="equal">
      <formula>""</formula>
    </cfRule>
  </conditionalFormatting>
  <conditionalFormatting sqref="F12">
    <cfRule type="cellIs" dxfId="2" priority="281" operator="equal">
      <formula>""""""</formula>
    </cfRule>
  </conditionalFormatting>
  <conditionalFormatting sqref="F13">
    <cfRule type="cellIs" dxfId="0" priority="282" operator="equal">
      <formula>""</formula>
    </cfRule>
  </conditionalFormatting>
  <conditionalFormatting sqref="F13">
    <cfRule type="cellIs" dxfId="1" priority="283" operator="equal">
      <formula>""</formula>
    </cfRule>
  </conditionalFormatting>
  <conditionalFormatting sqref="F13">
    <cfRule type="cellIs" dxfId="2" priority="284" operator="equal">
      <formula>""""""</formula>
    </cfRule>
  </conditionalFormatting>
  <conditionalFormatting sqref="F14">
    <cfRule type="cellIs" dxfId="0" priority="285" operator="equal">
      <formula>""</formula>
    </cfRule>
  </conditionalFormatting>
  <conditionalFormatting sqref="F14">
    <cfRule type="cellIs" dxfId="1" priority="286" operator="equal">
      <formula>""</formula>
    </cfRule>
  </conditionalFormatting>
  <conditionalFormatting sqref="F14">
    <cfRule type="cellIs" dxfId="2" priority="287" operator="equal">
      <formula>""""""</formula>
    </cfRule>
  </conditionalFormatting>
  <conditionalFormatting sqref="F15">
    <cfRule type="cellIs" dxfId="0" priority="288" operator="equal">
      <formula>""</formula>
    </cfRule>
  </conditionalFormatting>
  <conditionalFormatting sqref="F15">
    <cfRule type="cellIs" dxfId="1" priority="289" operator="equal">
      <formula>""</formula>
    </cfRule>
  </conditionalFormatting>
  <conditionalFormatting sqref="F15">
    <cfRule type="cellIs" dxfId="2" priority="290" operator="equal">
      <formula>""""""</formula>
    </cfRule>
  </conditionalFormatting>
  <conditionalFormatting sqref="F16">
    <cfRule type="cellIs" dxfId="0" priority="291" operator="equal">
      <formula>""</formula>
    </cfRule>
  </conditionalFormatting>
  <conditionalFormatting sqref="F16">
    <cfRule type="cellIs" dxfId="1" priority="292" operator="equal">
      <formula>""</formula>
    </cfRule>
  </conditionalFormatting>
  <conditionalFormatting sqref="F16">
    <cfRule type="cellIs" dxfId="2" priority="293" operator="equal">
      <formula>""""""</formula>
    </cfRule>
  </conditionalFormatting>
  <conditionalFormatting sqref="F17">
    <cfRule type="cellIs" dxfId="0" priority="294" operator="equal">
      <formula>""</formula>
    </cfRule>
  </conditionalFormatting>
  <conditionalFormatting sqref="F17">
    <cfRule type="cellIs" dxfId="1" priority="295" operator="equal">
      <formula>""</formula>
    </cfRule>
  </conditionalFormatting>
  <conditionalFormatting sqref="F17">
    <cfRule type="cellIs" dxfId="2" priority="296" operator="equal">
      <formula>""""""</formula>
    </cfRule>
  </conditionalFormatting>
  <conditionalFormatting sqref="F18">
    <cfRule type="cellIs" dxfId="0" priority="297" operator="equal">
      <formula>""</formula>
    </cfRule>
  </conditionalFormatting>
  <conditionalFormatting sqref="F18">
    <cfRule type="cellIs" dxfId="1" priority="298" operator="equal">
      <formula>""</formula>
    </cfRule>
  </conditionalFormatting>
  <conditionalFormatting sqref="F18">
    <cfRule type="cellIs" dxfId="2" priority="299" operator="equal">
      <formula>""""""</formula>
    </cfRule>
  </conditionalFormatting>
  <conditionalFormatting sqref="F19">
    <cfRule type="cellIs" dxfId="0" priority="300" operator="equal">
      <formula>""</formula>
    </cfRule>
  </conditionalFormatting>
  <conditionalFormatting sqref="F19">
    <cfRule type="cellIs" dxfId="1" priority="301" operator="equal">
      <formula>""</formula>
    </cfRule>
  </conditionalFormatting>
  <conditionalFormatting sqref="F19">
    <cfRule type="cellIs" dxfId="2" priority="302" operator="equal">
      <formula>""""""</formula>
    </cfRule>
  </conditionalFormatting>
  <conditionalFormatting sqref="F20">
    <cfRule type="cellIs" dxfId="0" priority="303" operator="equal">
      <formula>""</formula>
    </cfRule>
  </conditionalFormatting>
  <conditionalFormatting sqref="F20">
    <cfRule type="cellIs" dxfId="1" priority="304" operator="equal">
      <formula>""</formula>
    </cfRule>
  </conditionalFormatting>
  <conditionalFormatting sqref="F20">
    <cfRule type="cellIs" dxfId="2" priority="305" operator="equal">
      <formula>""""""</formula>
    </cfRule>
  </conditionalFormatting>
  <conditionalFormatting sqref="F21">
    <cfRule type="cellIs" dxfId="0" priority="306" operator="equal">
      <formula>""</formula>
    </cfRule>
  </conditionalFormatting>
  <conditionalFormatting sqref="F21">
    <cfRule type="cellIs" dxfId="1" priority="307" operator="equal">
      <formula>""</formula>
    </cfRule>
  </conditionalFormatting>
  <conditionalFormatting sqref="F21">
    <cfRule type="cellIs" dxfId="2" priority="308" operator="equal">
      <formula>""""""</formula>
    </cfRule>
  </conditionalFormatting>
  <conditionalFormatting sqref="F22">
    <cfRule type="cellIs" dxfId="0" priority="309" operator="equal">
      <formula>""</formula>
    </cfRule>
  </conditionalFormatting>
  <conditionalFormatting sqref="F22">
    <cfRule type="cellIs" dxfId="1" priority="310" operator="equal">
      <formula>""</formula>
    </cfRule>
  </conditionalFormatting>
  <conditionalFormatting sqref="F22">
    <cfRule type="cellIs" dxfId="2" priority="311" operator="equal">
      <formula>""""""</formula>
    </cfRule>
  </conditionalFormatting>
  <conditionalFormatting sqref="F23">
    <cfRule type="cellIs" dxfId="0" priority="312" operator="equal">
      <formula>""</formula>
    </cfRule>
  </conditionalFormatting>
  <conditionalFormatting sqref="F23">
    <cfRule type="cellIs" dxfId="1" priority="313" operator="equal">
      <formula>""</formula>
    </cfRule>
  </conditionalFormatting>
  <conditionalFormatting sqref="F23">
    <cfRule type="cellIs" dxfId="2" priority="314" operator="equal">
      <formula>""""""</formula>
    </cfRule>
  </conditionalFormatting>
  <conditionalFormatting sqref="G5">
    <cfRule type="cellIs" dxfId="0" priority="315" operator="equal">
      <formula>""</formula>
    </cfRule>
  </conditionalFormatting>
  <conditionalFormatting sqref="G5">
    <cfRule type="cellIs" dxfId="1" priority="316" operator="equal">
      <formula>""</formula>
    </cfRule>
  </conditionalFormatting>
  <conditionalFormatting sqref="G5">
    <cfRule type="cellIs" dxfId="2" priority="317" operator="equal">
      <formula>""""""</formula>
    </cfRule>
  </conditionalFormatting>
  <conditionalFormatting sqref="G6">
    <cfRule type="cellIs" dxfId="0" priority="318" operator="equal">
      <formula>""</formula>
    </cfRule>
  </conditionalFormatting>
  <conditionalFormatting sqref="G6">
    <cfRule type="cellIs" dxfId="1" priority="319" operator="equal">
      <formula>""</formula>
    </cfRule>
  </conditionalFormatting>
  <conditionalFormatting sqref="G6">
    <cfRule type="cellIs" dxfId="2" priority="320" operator="equal">
      <formula>""""""</formula>
    </cfRule>
  </conditionalFormatting>
  <conditionalFormatting sqref="G7">
    <cfRule type="cellIs" dxfId="0" priority="321" operator="equal">
      <formula>""</formula>
    </cfRule>
  </conditionalFormatting>
  <conditionalFormatting sqref="G7">
    <cfRule type="cellIs" dxfId="1" priority="322" operator="equal">
      <formula>""</formula>
    </cfRule>
  </conditionalFormatting>
  <conditionalFormatting sqref="G7">
    <cfRule type="cellIs" dxfId="2" priority="323" operator="equal">
      <formula>""""""</formula>
    </cfRule>
  </conditionalFormatting>
  <conditionalFormatting sqref="G8">
    <cfRule type="cellIs" dxfId="0" priority="324" operator="equal">
      <formula>""</formula>
    </cfRule>
  </conditionalFormatting>
  <conditionalFormatting sqref="G8">
    <cfRule type="cellIs" dxfId="1" priority="325" operator="equal">
      <formula>""</formula>
    </cfRule>
  </conditionalFormatting>
  <conditionalFormatting sqref="G8">
    <cfRule type="cellIs" dxfId="2" priority="326" operator="equal">
      <formula>""""""</formula>
    </cfRule>
  </conditionalFormatting>
  <conditionalFormatting sqref="G9">
    <cfRule type="cellIs" dxfId="0" priority="327" operator="equal">
      <formula>""</formula>
    </cfRule>
  </conditionalFormatting>
  <conditionalFormatting sqref="G9">
    <cfRule type="cellIs" dxfId="1" priority="328" operator="equal">
      <formula>""</formula>
    </cfRule>
  </conditionalFormatting>
  <conditionalFormatting sqref="G9">
    <cfRule type="cellIs" dxfId="2" priority="329" operator="equal">
      <formula>""""""</formula>
    </cfRule>
  </conditionalFormatting>
  <conditionalFormatting sqref="G10">
    <cfRule type="cellIs" dxfId="0" priority="330" operator="equal">
      <formula>""</formula>
    </cfRule>
  </conditionalFormatting>
  <conditionalFormatting sqref="G10">
    <cfRule type="cellIs" dxfId="1" priority="331" operator="equal">
      <formula>""</formula>
    </cfRule>
  </conditionalFormatting>
  <conditionalFormatting sqref="G10">
    <cfRule type="cellIs" dxfId="2" priority="332" operator="equal">
      <formula>""""""</formula>
    </cfRule>
  </conditionalFormatting>
  <conditionalFormatting sqref="G11">
    <cfRule type="cellIs" dxfId="0" priority="333" operator="equal">
      <formula>""</formula>
    </cfRule>
  </conditionalFormatting>
  <conditionalFormatting sqref="G11">
    <cfRule type="cellIs" dxfId="1" priority="334" operator="equal">
      <formula>""</formula>
    </cfRule>
  </conditionalFormatting>
  <conditionalFormatting sqref="G11">
    <cfRule type="cellIs" dxfId="2" priority="335" operator="equal">
      <formula>""""""</formula>
    </cfRule>
  </conditionalFormatting>
  <conditionalFormatting sqref="G12">
    <cfRule type="cellIs" dxfId="0" priority="336" operator="equal">
      <formula>""</formula>
    </cfRule>
  </conditionalFormatting>
  <conditionalFormatting sqref="G12">
    <cfRule type="cellIs" dxfId="1" priority="337" operator="equal">
      <formula>""</formula>
    </cfRule>
  </conditionalFormatting>
  <conditionalFormatting sqref="G12">
    <cfRule type="cellIs" dxfId="2" priority="338" operator="equal">
      <formula>""""""</formula>
    </cfRule>
  </conditionalFormatting>
  <conditionalFormatting sqref="G13">
    <cfRule type="cellIs" dxfId="0" priority="339" operator="equal">
      <formula>""</formula>
    </cfRule>
  </conditionalFormatting>
  <conditionalFormatting sqref="G13">
    <cfRule type="cellIs" dxfId="1" priority="340" operator="equal">
      <formula>""</formula>
    </cfRule>
  </conditionalFormatting>
  <conditionalFormatting sqref="G13">
    <cfRule type="cellIs" dxfId="2" priority="341" operator="equal">
      <formula>""""""</formula>
    </cfRule>
  </conditionalFormatting>
  <conditionalFormatting sqref="G14">
    <cfRule type="cellIs" dxfId="0" priority="342" operator="equal">
      <formula>""</formula>
    </cfRule>
  </conditionalFormatting>
  <conditionalFormatting sqref="G14">
    <cfRule type="cellIs" dxfId="1" priority="343" operator="equal">
      <formula>""</formula>
    </cfRule>
  </conditionalFormatting>
  <conditionalFormatting sqref="G14">
    <cfRule type="cellIs" dxfId="2" priority="344" operator="equal">
      <formula>""""""</formula>
    </cfRule>
  </conditionalFormatting>
  <conditionalFormatting sqref="G15">
    <cfRule type="cellIs" dxfId="0" priority="345" operator="equal">
      <formula>""</formula>
    </cfRule>
  </conditionalFormatting>
  <conditionalFormatting sqref="G15">
    <cfRule type="cellIs" dxfId="1" priority="346" operator="equal">
      <formula>""</formula>
    </cfRule>
  </conditionalFormatting>
  <conditionalFormatting sqref="G15">
    <cfRule type="cellIs" dxfId="2" priority="347" operator="equal">
      <formula>""""""</formula>
    </cfRule>
  </conditionalFormatting>
  <conditionalFormatting sqref="G16">
    <cfRule type="cellIs" dxfId="0" priority="348" operator="equal">
      <formula>""</formula>
    </cfRule>
  </conditionalFormatting>
  <conditionalFormatting sqref="G16">
    <cfRule type="cellIs" dxfId="1" priority="349" operator="equal">
      <formula>""</formula>
    </cfRule>
  </conditionalFormatting>
  <conditionalFormatting sqref="G16">
    <cfRule type="cellIs" dxfId="2" priority="350" operator="equal">
      <formula>""""""</formula>
    </cfRule>
  </conditionalFormatting>
  <conditionalFormatting sqref="G17">
    <cfRule type="cellIs" dxfId="0" priority="351" operator="equal">
      <formula>""</formula>
    </cfRule>
  </conditionalFormatting>
  <conditionalFormatting sqref="G17">
    <cfRule type="cellIs" dxfId="1" priority="352" operator="equal">
      <formula>""</formula>
    </cfRule>
  </conditionalFormatting>
  <conditionalFormatting sqref="G17">
    <cfRule type="cellIs" dxfId="2" priority="353" operator="equal">
      <formula>""""""</formula>
    </cfRule>
  </conditionalFormatting>
  <conditionalFormatting sqref="G18">
    <cfRule type="cellIs" dxfId="0" priority="354" operator="equal">
      <formula>""</formula>
    </cfRule>
  </conditionalFormatting>
  <conditionalFormatting sqref="G18">
    <cfRule type="cellIs" dxfId="1" priority="355" operator="equal">
      <formula>""</formula>
    </cfRule>
  </conditionalFormatting>
  <conditionalFormatting sqref="G18">
    <cfRule type="cellIs" dxfId="2" priority="356" operator="equal">
      <formula>""""""</formula>
    </cfRule>
  </conditionalFormatting>
  <conditionalFormatting sqref="G19">
    <cfRule type="cellIs" dxfId="0" priority="357" operator="equal">
      <formula>""</formula>
    </cfRule>
  </conditionalFormatting>
  <conditionalFormatting sqref="G19">
    <cfRule type="cellIs" dxfId="1" priority="358" operator="equal">
      <formula>""</formula>
    </cfRule>
  </conditionalFormatting>
  <conditionalFormatting sqref="G19">
    <cfRule type="cellIs" dxfId="2" priority="359" operator="equal">
      <formula>""""""</formula>
    </cfRule>
  </conditionalFormatting>
  <conditionalFormatting sqref="G20">
    <cfRule type="cellIs" dxfId="0" priority="360" operator="equal">
      <formula>""</formula>
    </cfRule>
  </conditionalFormatting>
  <conditionalFormatting sqref="G20">
    <cfRule type="cellIs" dxfId="1" priority="361" operator="equal">
      <formula>""</formula>
    </cfRule>
  </conditionalFormatting>
  <conditionalFormatting sqref="G20">
    <cfRule type="cellIs" dxfId="2" priority="362" operator="equal">
      <formula>""""""</formula>
    </cfRule>
  </conditionalFormatting>
  <conditionalFormatting sqref="G21">
    <cfRule type="cellIs" dxfId="0" priority="363" operator="equal">
      <formula>""</formula>
    </cfRule>
  </conditionalFormatting>
  <conditionalFormatting sqref="G21">
    <cfRule type="cellIs" dxfId="1" priority="364" operator="equal">
      <formula>""</formula>
    </cfRule>
  </conditionalFormatting>
  <conditionalFormatting sqref="G21">
    <cfRule type="cellIs" dxfId="2" priority="365" operator="equal">
      <formula>""""""</formula>
    </cfRule>
  </conditionalFormatting>
  <conditionalFormatting sqref="G22">
    <cfRule type="cellIs" dxfId="0" priority="366" operator="equal">
      <formula>""</formula>
    </cfRule>
  </conditionalFormatting>
  <conditionalFormatting sqref="G22">
    <cfRule type="cellIs" dxfId="1" priority="367" operator="equal">
      <formula>""</formula>
    </cfRule>
  </conditionalFormatting>
  <conditionalFormatting sqref="G22">
    <cfRule type="cellIs" dxfId="2" priority="368" operator="equal">
      <formula>""""""</formula>
    </cfRule>
  </conditionalFormatting>
  <conditionalFormatting sqref="G23">
    <cfRule type="cellIs" dxfId="0" priority="369" operator="equal">
      <formula>""</formula>
    </cfRule>
  </conditionalFormatting>
  <conditionalFormatting sqref="G23">
    <cfRule type="cellIs" dxfId="1" priority="370" operator="equal">
      <formula>""</formula>
    </cfRule>
  </conditionalFormatting>
  <conditionalFormatting sqref="G23">
    <cfRule type="cellIs" dxfId="2" priority="371" operator="equal">
      <formula>""""""</formula>
    </cfRule>
  </conditionalFormatting>
  <conditionalFormatting sqref="H5">
    <cfRule type="cellIs" dxfId="0" priority="372" operator="equal">
      <formula>""</formula>
    </cfRule>
  </conditionalFormatting>
  <conditionalFormatting sqref="H5">
    <cfRule type="cellIs" dxfId="1" priority="373" operator="equal">
      <formula>""</formula>
    </cfRule>
  </conditionalFormatting>
  <conditionalFormatting sqref="H5">
    <cfRule type="cellIs" dxfId="2" priority="374" operator="equal">
      <formula>""""""</formula>
    </cfRule>
  </conditionalFormatting>
  <conditionalFormatting sqref="H6">
    <cfRule type="cellIs" dxfId="0" priority="375" operator="equal">
      <formula>""</formula>
    </cfRule>
  </conditionalFormatting>
  <conditionalFormatting sqref="H6">
    <cfRule type="cellIs" dxfId="1" priority="376" operator="equal">
      <formula>""</formula>
    </cfRule>
  </conditionalFormatting>
  <conditionalFormatting sqref="H6">
    <cfRule type="cellIs" dxfId="2" priority="377" operator="equal">
      <formula>""""""</formula>
    </cfRule>
  </conditionalFormatting>
  <conditionalFormatting sqref="H7">
    <cfRule type="cellIs" dxfId="0" priority="378" operator="equal">
      <formula>""</formula>
    </cfRule>
  </conditionalFormatting>
  <conditionalFormatting sqref="H7">
    <cfRule type="cellIs" dxfId="1" priority="379" operator="equal">
      <formula>""</formula>
    </cfRule>
  </conditionalFormatting>
  <conditionalFormatting sqref="H7">
    <cfRule type="cellIs" dxfId="2" priority="380" operator="equal">
      <formula>""""""</formula>
    </cfRule>
  </conditionalFormatting>
  <conditionalFormatting sqref="H8">
    <cfRule type="cellIs" dxfId="0" priority="381" operator="equal">
      <formula>""</formula>
    </cfRule>
  </conditionalFormatting>
  <conditionalFormatting sqref="H8">
    <cfRule type="cellIs" dxfId="1" priority="382" operator="equal">
      <formula>""</formula>
    </cfRule>
  </conditionalFormatting>
  <conditionalFormatting sqref="H8">
    <cfRule type="cellIs" dxfId="2" priority="383" operator="equal">
      <formula>""""""</formula>
    </cfRule>
  </conditionalFormatting>
  <conditionalFormatting sqref="H9">
    <cfRule type="cellIs" dxfId="0" priority="384" operator="equal">
      <formula>""</formula>
    </cfRule>
  </conditionalFormatting>
  <conditionalFormatting sqref="H9">
    <cfRule type="cellIs" dxfId="1" priority="385" operator="equal">
      <formula>""</formula>
    </cfRule>
  </conditionalFormatting>
  <conditionalFormatting sqref="H9">
    <cfRule type="cellIs" dxfId="2" priority="386" operator="equal">
      <formula>""""""</formula>
    </cfRule>
  </conditionalFormatting>
  <conditionalFormatting sqref="H10">
    <cfRule type="cellIs" dxfId="0" priority="387" operator="equal">
      <formula>""</formula>
    </cfRule>
  </conditionalFormatting>
  <conditionalFormatting sqref="H10">
    <cfRule type="cellIs" dxfId="1" priority="388" operator="equal">
      <formula>""</formula>
    </cfRule>
  </conditionalFormatting>
  <conditionalFormatting sqref="H10">
    <cfRule type="cellIs" dxfId="2" priority="389" operator="equal">
      <formula>""""""</formula>
    </cfRule>
  </conditionalFormatting>
  <conditionalFormatting sqref="H11">
    <cfRule type="cellIs" dxfId="0" priority="390" operator="equal">
      <formula>""</formula>
    </cfRule>
  </conditionalFormatting>
  <conditionalFormatting sqref="H11">
    <cfRule type="cellIs" dxfId="1" priority="391" operator="equal">
      <formula>""</formula>
    </cfRule>
  </conditionalFormatting>
  <conditionalFormatting sqref="H11">
    <cfRule type="cellIs" dxfId="2" priority="392" operator="equal">
      <formula>""""""</formula>
    </cfRule>
  </conditionalFormatting>
  <conditionalFormatting sqref="H12">
    <cfRule type="cellIs" dxfId="0" priority="393" operator="equal">
      <formula>""</formula>
    </cfRule>
  </conditionalFormatting>
  <conditionalFormatting sqref="H12">
    <cfRule type="cellIs" dxfId="1" priority="394" operator="equal">
      <formula>""</formula>
    </cfRule>
  </conditionalFormatting>
  <conditionalFormatting sqref="H12">
    <cfRule type="cellIs" dxfId="2" priority="395" operator="equal">
      <formula>""""""</formula>
    </cfRule>
  </conditionalFormatting>
  <conditionalFormatting sqref="H13">
    <cfRule type="cellIs" dxfId="0" priority="396" operator="equal">
      <formula>""</formula>
    </cfRule>
  </conditionalFormatting>
  <conditionalFormatting sqref="H13">
    <cfRule type="cellIs" dxfId="1" priority="397" operator="equal">
      <formula>""</formula>
    </cfRule>
  </conditionalFormatting>
  <conditionalFormatting sqref="H13">
    <cfRule type="cellIs" dxfId="2" priority="398" operator="equal">
      <formula>""""""</formula>
    </cfRule>
  </conditionalFormatting>
  <conditionalFormatting sqref="H14">
    <cfRule type="cellIs" dxfId="0" priority="399" operator="equal">
      <formula>""</formula>
    </cfRule>
  </conditionalFormatting>
  <conditionalFormatting sqref="H14">
    <cfRule type="cellIs" dxfId="1" priority="400" operator="equal">
      <formula>""</formula>
    </cfRule>
  </conditionalFormatting>
  <conditionalFormatting sqref="H14">
    <cfRule type="cellIs" dxfId="2" priority="401" operator="equal">
      <formula>""""""</formula>
    </cfRule>
  </conditionalFormatting>
  <conditionalFormatting sqref="H15">
    <cfRule type="cellIs" dxfId="0" priority="402" operator="equal">
      <formula>""</formula>
    </cfRule>
  </conditionalFormatting>
  <conditionalFormatting sqref="H15">
    <cfRule type="cellIs" dxfId="1" priority="403" operator="equal">
      <formula>""</formula>
    </cfRule>
  </conditionalFormatting>
  <conditionalFormatting sqref="H15">
    <cfRule type="cellIs" dxfId="2" priority="404" operator="equal">
      <formula>""""""</formula>
    </cfRule>
  </conditionalFormatting>
  <conditionalFormatting sqref="H16">
    <cfRule type="cellIs" dxfId="0" priority="405" operator="equal">
      <formula>""</formula>
    </cfRule>
  </conditionalFormatting>
  <conditionalFormatting sqref="H16">
    <cfRule type="cellIs" dxfId="1" priority="406" operator="equal">
      <formula>""</formula>
    </cfRule>
  </conditionalFormatting>
  <conditionalFormatting sqref="H16">
    <cfRule type="cellIs" dxfId="2" priority="407" operator="equal">
      <formula>""""""</formula>
    </cfRule>
  </conditionalFormatting>
  <conditionalFormatting sqref="H17">
    <cfRule type="cellIs" dxfId="0" priority="408" operator="equal">
      <formula>""</formula>
    </cfRule>
  </conditionalFormatting>
  <conditionalFormatting sqref="H17">
    <cfRule type="cellIs" dxfId="1" priority="409" operator="equal">
      <formula>""</formula>
    </cfRule>
  </conditionalFormatting>
  <conditionalFormatting sqref="H17">
    <cfRule type="cellIs" dxfId="2" priority="410" operator="equal">
      <formula>""""""</formula>
    </cfRule>
  </conditionalFormatting>
  <conditionalFormatting sqref="H18">
    <cfRule type="cellIs" dxfId="0" priority="411" operator="equal">
      <formula>""</formula>
    </cfRule>
  </conditionalFormatting>
  <conditionalFormatting sqref="H18">
    <cfRule type="cellIs" dxfId="1" priority="412" operator="equal">
      <formula>""</formula>
    </cfRule>
  </conditionalFormatting>
  <conditionalFormatting sqref="H18">
    <cfRule type="cellIs" dxfId="2" priority="413" operator="equal">
      <formula>""""""</formula>
    </cfRule>
  </conditionalFormatting>
  <conditionalFormatting sqref="H19">
    <cfRule type="cellIs" dxfId="0" priority="414" operator="equal">
      <formula>""</formula>
    </cfRule>
  </conditionalFormatting>
  <conditionalFormatting sqref="H19">
    <cfRule type="cellIs" dxfId="1" priority="415" operator="equal">
      <formula>""</formula>
    </cfRule>
  </conditionalFormatting>
  <conditionalFormatting sqref="H19">
    <cfRule type="cellIs" dxfId="2" priority="416" operator="equal">
      <formula>""""""</formula>
    </cfRule>
  </conditionalFormatting>
  <conditionalFormatting sqref="H20">
    <cfRule type="cellIs" dxfId="0" priority="417" operator="equal">
      <formula>""</formula>
    </cfRule>
  </conditionalFormatting>
  <conditionalFormatting sqref="H20">
    <cfRule type="cellIs" dxfId="1" priority="418" operator="equal">
      <formula>""</formula>
    </cfRule>
  </conditionalFormatting>
  <conditionalFormatting sqref="H20">
    <cfRule type="cellIs" dxfId="2" priority="419" operator="equal">
      <formula>""""""</formula>
    </cfRule>
  </conditionalFormatting>
  <conditionalFormatting sqref="H21">
    <cfRule type="cellIs" dxfId="0" priority="420" operator="equal">
      <formula>""</formula>
    </cfRule>
  </conditionalFormatting>
  <conditionalFormatting sqref="H21">
    <cfRule type="cellIs" dxfId="1" priority="421" operator="equal">
      <formula>""</formula>
    </cfRule>
  </conditionalFormatting>
  <conditionalFormatting sqref="H21">
    <cfRule type="cellIs" dxfId="2" priority="422" operator="equal">
      <formula>""""""</formula>
    </cfRule>
  </conditionalFormatting>
  <conditionalFormatting sqref="H22">
    <cfRule type="cellIs" dxfId="0" priority="423" operator="equal">
      <formula>""</formula>
    </cfRule>
  </conditionalFormatting>
  <conditionalFormatting sqref="H22">
    <cfRule type="cellIs" dxfId="1" priority="424" operator="equal">
      <formula>""</formula>
    </cfRule>
  </conditionalFormatting>
  <conditionalFormatting sqref="H22">
    <cfRule type="cellIs" dxfId="2" priority="425" operator="equal">
      <formula>""""""</formula>
    </cfRule>
  </conditionalFormatting>
  <conditionalFormatting sqref="H23">
    <cfRule type="cellIs" dxfId="0" priority="426" operator="equal">
      <formula>""</formula>
    </cfRule>
  </conditionalFormatting>
  <conditionalFormatting sqref="H23">
    <cfRule type="cellIs" dxfId="1" priority="427" operator="equal">
      <formula>""</formula>
    </cfRule>
  </conditionalFormatting>
  <conditionalFormatting sqref="H23">
    <cfRule type="cellIs" dxfId="2" priority="428" operator="equal">
      <formula>""""""</formula>
    </cfRule>
  </conditionalFormatting>
  <conditionalFormatting sqref="I5">
    <cfRule type="cellIs" dxfId="0" priority="429" operator="equal">
      <formula>""</formula>
    </cfRule>
  </conditionalFormatting>
  <conditionalFormatting sqref="I5">
    <cfRule type="cellIs" dxfId="1" priority="430" operator="equal">
      <formula>""</formula>
    </cfRule>
  </conditionalFormatting>
  <conditionalFormatting sqref="I5">
    <cfRule type="cellIs" dxfId="2" priority="431" operator="equal">
      <formula>""""""</formula>
    </cfRule>
  </conditionalFormatting>
  <conditionalFormatting sqref="I6">
    <cfRule type="cellIs" dxfId="0" priority="432" operator="equal">
      <formula>""</formula>
    </cfRule>
  </conditionalFormatting>
  <conditionalFormatting sqref="I6">
    <cfRule type="cellIs" dxfId="1" priority="433" operator="equal">
      <formula>""</formula>
    </cfRule>
  </conditionalFormatting>
  <conditionalFormatting sqref="I6">
    <cfRule type="cellIs" dxfId="2" priority="434" operator="equal">
      <formula>""""""</formula>
    </cfRule>
  </conditionalFormatting>
  <conditionalFormatting sqref="I7">
    <cfRule type="cellIs" dxfId="0" priority="435" operator="equal">
      <formula>""</formula>
    </cfRule>
  </conditionalFormatting>
  <conditionalFormatting sqref="I7">
    <cfRule type="cellIs" dxfId="1" priority="436" operator="equal">
      <formula>""</formula>
    </cfRule>
  </conditionalFormatting>
  <conditionalFormatting sqref="I7">
    <cfRule type="cellIs" dxfId="2" priority="437" operator="equal">
      <formula>""""""</formula>
    </cfRule>
  </conditionalFormatting>
  <conditionalFormatting sqref="I8">
    <cfRule type="cellIs" dxfId="0" priority="438" operator="equal">
      <formula>""</formula>
    </cfRule>
  </conditionalFormatting>
  <conditionalFormatting sqref="I8">
    <cfRule type="cellIs" dxfId="1" priority="439" operator="equal">
      <formula>""</formula>
    </cfRule>
  </conditionalFormatting>
  <conditionalFormatting sqref="I8">
    <cfRule type="cellIs" dxfId="2" priority="440" operator="equal">
      <formula>""""""</formula>
    </cfRule>
  </conditionalFormatting>
  <conditionalFormatting sqref="I9">
    <cfRule type="cellIs" dxfId="0" priority="441" operator="equal">
      <formula>""</formula>
    </cfRule>
  </conditionalFormatting>
  <conditionalFormatting sqref="I9">
    <cfRule type="cellIs" dxfId="1" priority="442" operator="equal">
      <formula>""</formula>
    </cfRule>
  </conditionalFormatting>
  <conditionalFormatting sqref="I9">
    <cfRule type="cellIs" dxfId="2" priority="443" operator="equal">
      <formula>""""""</formula>
    </cfRule>
  </conditionalFormatting>
  <conditionalFormatting sqref="I10">
    <cfRule type="cellIs" dxfId="0" priority="444" operator="equal">
      <formula>""</formula>
    </cfRule>
  </conditionalFormatting>
  <conditionalFormatting sqref="I10">
    <cfRule type="cellIs" dxfId="1" priority="445" operator="equal">
      <formula>""</formula>
    </cfRule>
  </conditionalFormatting>
  <conditionalFormatting sqref="I10">
    <cfRule type="cellIs" dxfId="2" priority="446" operator="equal">
      <formula>""""""</formula>
    </cfRule>
  </conditionalFormatting>
  <conditionalFormatting sqref="I11">
    <cfRule type="cellIs" dxfId="0" priority="447" operator="equal">
      <formula>""</formula>
    </cfRule>
  </conditionalFormatting>
  <conditionalFormatting sqref="I11">
    <cfRule type="cellIs" dxfId="1" priority="448" operator="equal">
      <formula>""</formula>
    </cfRule>
  </conditionalFormatting>
  <conditionalFormatting sqref="I11">
    <cfRule type="cellIs" dxfId="2" priority="449" operator="equal">
      <formula>""""""</formula>
    </cfRule>
  </conditionalFormatting>
  <conditionalFormatting sqref="I12">
    <cfRule type="cellIs" dxfId="0" priority="450" operator="equal">
      <formula>""</formula>
    </cfRule>
  </conditionalFormatting>
  <conditionalFormatting sqref="I12">
    <cfRule type="cellIs" dxfId="1" priority="451" operator="equal">
      <formula>""</formula>
    </cfRule>
  </conditionalFormatting>
  <conditionalFormatting sqref="I12">
    <cfRule type="cellIs" dxfId="2" priority="452" operator="equal">
      <formula>""""""</formula>
    </cfRule>
  </conditionalFormatting>
  <conditionalFormatting sqref="I13">
    <cfRule type="cellIs" dxfId="0" priority="453" operator="equal">
      <formula>""</formula>
    </cfRule>
  </conditionalFormatting>
  <conditionalFormatting sqref="I13">
    <cfRule type="cellIs" dxfId="1" priority="454" operator="equal">
      <formula>""</formula>
    </cfRule>
  </conditionalFormatting>
  <conditionalFormatting sqref="I13">
    <cfRule type="cellIs" dxfId="2" priority="455" operator="equal">
      <formula>""""""</formula>
    </cfRule>
  </conditionalFormatting>
  <conditionalFormatting sqref="I14">
    <cfRule type="cellIs" dxfId="0" priority="456" operator="equal">
      <formula>""</formula>
    </cfRule>
  </conditionalFormatting>
  <conditionalFormatting sqref="I14">
    <cfRule type="cellIs" dxfId="1" priority="457" operator="equal">
      <formula>""</formula>
    </cfRule>
  </conditionalFormatting>
  <conditionalFormatting sqref="I14">
    <cfRule type="cellIs" dxfId="2" priority="458" operator="equal">
      <formula>""""""</formula>
    </cfRule>
  </conditionalFormatting>
  <conditionalFormatting sqref="I15">
    <cfRule type="cellIs" dxfId="0" priority="459" operator="equal">
      <formula>""</formula>
    </cfRule>
  </conditionalFormatting>
  <conditionalFormatting sqref="I15">
    <cfRule type="cellIs" dxfId="1" priority="460" operator="equal">
      <formula>""</formula>
    </cfRule>
  </conditionalFormatting>
  <conditionalFormatting sqref="I15">
    <cfRule type="cellIs" dxfId="2" priority="461" operator="equal">
      <formula>""""""</formula>
    </cfRule>
  </conditionalFormatting>
  <conditionalFormatting sqref="I16">
    <cfRule type="cellIs" dxfId="0" priority="462" operator="equal">
      <formula>""</formula>
    </cfRule>
  </conditionalFormatting>
  <conditionalFormatting sqref="I16">
    <cfRule type="cellIs" dxfId="1" priority="463" operator="equal">
      <formula>""</formula>
    </cfRule>
  </conditionalFormatting>
  <conditionalFormatting sqref="I16">
    <cfRule type="cellIs" dxfId="2" priority="464" operator="equal">
      <formula>""""""</formula>
    </cfRule>
  </conditionalFormatting>
  <conditionalFormatting sqref="I17">
    <cfRule type="cellIs" dxfId="0" priority="465" operator="equal">
      <formula>""</formula>
    </cfRule>
  </conditionalFormatting>
  <conditionalFormatting sqref="I17">
    <cfRule type="cellIs" dxfId="1" priority="466" operator="equal">
      <formula>""</formula>
    </cfRule>
  </conditionalFormatting>
  <conditionalFormatting sqref="I17">
    <cfRule type="cellIs" dxfId="2" priority="467" operator="equal">
      <formula>""""""</formula>
    </cfRule>
  </conditionalFormatting>
  <conditionalFormatting sqref="I18">
    <cfRule type="cellIs" dxfId="0" priority="468" operator="equal">
      <formula>""</formula>
    </cfRule>
  </conditionalFormatting>
  <conditionalFormatting sqref="I18">
    <cfRule type="cellIs" dxfId="1" priority="469" operator="equal">
      <formula>""</formula>
    </cfRule>
  </conditionalFormatting>
  <conditionalFormatting sqref="I18">
    <cfRule type="cellIs" dxfId="2" priority="470" operator="equal">
      <formula>""""""</formula>
    </cfRule>
  </conditionalFormatting>
  <conditionalFormatting sqref="I19">
    <cfRule type="cellIs" dxfId="0" priority="471" operator="equal">
      <formula>""</formula>
    </cfRule>
  </conditionalFormatting>
  <conditionalFormatting sqref="I19">
    <cfRule type="cellIs" dxfId="1" priority="472" operator="equal">
      <formula>""</formula>
    </cfRule>
  </conditionalFormatting>
  <conditionalFormatting sqref="I19">
    <cfRule type="cellIs" dxfId="2" priority="473" operator="equal">
      <formula>""""""</formula>
    </cfRule>
  </conditionalFormatting>
  <conditionalFormatting sqref="I20">
    <cfRule type="cellIs" dxfId="0" priority="474" operator="equal">
      <formula>""</formula>
    </cfRule>
  </conditionalFormatting>
  <conditionalFormatting sqref="I20">
    <cfRule type="cellIs" dxfId="1" priority="475" operator="equal">
      <formula>""</formula>
    </cfRule>
  </conditionalFormatting>
  <conditionalFormatting sqref="I20">
    <cfRule type="cellIs" dxfId="2" priority="476" operator="equal">
      <formula>""""""</formula>
    </cfRule>
  </conditionalFormatting>
  <conditionalFormatting sqref="I21">
    <cfRule type="cellIs" dxfId="0" priority="477" operator="equal">
      <formula>""</formula>
    </cfRule>
  </conditionalFormatting>
  <conditionalFormatting sqref="I21">
    <cfRule type="cellIs" dxfId="1" priority="478" operator="equal">
      <formula>""</formula>
    </cfRule>
  </conditionalFormatting>
  <conditionalFormatting sqref="I21">
    <cfRule type="cellIs" dxfId="2" priority="479" operator="equal">
      <formula>""""""</formula>
    </cfRule>
  </conditionalFormatting>
  <conditionalFormatting sqref="I22">
    <cfRule type="cellIs" dxfId="0" priority="480" operator="equal">
      <formula>""</formula>
    </cfRule>
  </conditionalFormatting>
  <conditionalFormatting sqref="I22">
    <cfRule type="cellIs" dxfId="1" priority="481" operator="equal">
      <formula>""</formula>
    </cfRule>
  </conditionalFormatting>
  <conditionalFormatting sqref="I22">
    <cfRule type="cellIs" dxfId="2" priority="482" operator="equal">
      <formula>""""""</formula>
    </cfRule>
  </conditionalFormatting>
  <conditionalFormatting sqref="I23">
    <cfRule type="cellIs" dxfId="0" priority="483" operator="equal">
      <formula>""</formula>
    </cfRule>
  </conditionalFormatting>
  <conditionalFormatting sqref="I23">
    <cfRule type="cellIs" dxfId="1" priority="484" operator="equal">
      <formula>""</formula>
    </cfRule>
  </conditionalFormatting>
  <conditionalFormatting sqref="I23">
    <cfRule type="cellIs" dxfId="2" priority="485" operator="equal">
      <formula>""""""</formula>
    </cfRule>
  </conditionalFormatting>
  <conditionalFormatting sqref="J5">
    <cfRule type="cellIs" dxfId="0" priority="486" operator="equal">
      <formula>""</formula>
    </cfRule>
  </conditionalFormatting>
  <conditionalFormatting sqref="J5">
    <cfRule type="cellIs" dxfId="1" priority="487" operator="equal">
      <formula>""</formula>
    </cfRule>
  </conditionalFormatting>
  <conditionalFormatting sqref="J5">
    <cfRule type="cellIs" dxfId="2" priority="488" operator="equal">
      <formula>""""""</formula>
    </cfRule>
  </conditionalFormatting>
  <conditionalFormatting sqref="J6">
    <cfRule type="cellIs" dxfId="0" priority="489" operator="equal">
      <formula>""</formula>
    </cfRule>
  </conditionalFormatting>
  <conditionalFormatting sqref="J6">
    <cfRule type="cellIs" dxfId="1" priority="490" operator="equal">
      <formula>""</formula>
    </cfRule>
  </conditionalFormatting>
  <conditionalFormatting sqref="J6">
    <cfRule type="cellIs" dxfId="2" priority="491" operator="equal">
      <formula>""""""</formula>
    </cfRule>
  </conditionalFormatting>
  <conditionalFormatting sqref="J7">
    <cfRule type="cellIs" dxfId="0" priority="492" operator="equal">
      <formula>""</formula>
    </cfRule>
  </conditionalFormatting>
  <conditionalFormatting sqref="J7">
    <cfRule type="cellIs" dxfId="1" priority="493" operator="equal">
      <formula>""</formula>
    </cfRule>
  </conditionalFormatting>
  <conditionalFormatting sqref="J7">
    <cfRule type="cellIs" dxfId="2" priority="494" operator="equal">
      <formula>""""""</formula>
    </cfRule>
  </conditionalFormatting>
  <conditionalFormatting sqref="J8">
    <cfRule type="cellIs" dxfId="0" priority="495" operator="equal">
      <formula>""</formula>
    </cfRule>
  </conditionalFormatting>
  <conditionalFormatting sqref="J8">
    <cfRule type="cellIs" dxfId="1" priority="496" operator="equal">
      <formula>""</formula>
    </cfRule>
  </conditionalFormatting>
  <conditionalFormatting sqref="J8">
    <cfRule type="cellIs" dxfId="2" priority="497" operator="equal">
      <formula>""""""</formula>
    </cfRule>
  </conditionalFormatting>
  <conditionalFormatting sqref="J9">
    <cfRule type="cellIs" dxfId="0" priority="498" operator="equal">
      <formula>""</formula>
    </cfRule>
  </conditionalFormatting>
  <conditionalFormatting sqref="J9">
    <cfRule type="cellIs" dxfId="1" priority="499" operator="equal">
      <formula>""</formula>
    </cfRule>
  </conditionalFormatting>
  <conditionalFormatting sqref="J9">
    <cfRule type="cellIs" dxfId="2" priority="500" operator="equal">
      <formula>""""""</formula>
    </cfRule>
  </conditionalFormatting>
  <conditionalFormatting sqref="J10">
    <cfRule type="cellIs" dxfId="0" priority="501" operator="equal">
      <formula>""</formula>
    </cfRule>
  </conditionalFormatting>
  <conditionalFormatting sqref="J10">
    <cfRule type="cellIs" dxfId="1" priority="502" operator="equal">
      <formula>""</formula>
    </cfRule>
  </conditionalFormatting>
  <conditionalFormatting sqref="J10">
    <cfRule type="cellIs" dxfId="2" priority="503" operator="equal">
      <formula>""""""</formula>
    </cfRule>
  </conditionalFormatting>
  <conditionalFormatting sqref="J11">
    <cfRule type="cellIs" dxfId="0" priority="504" operator="equal">
      <formula>""</formula>
    </cfRule>
  </conditionalFormatting>
  <conditionalFormatting sqref="J11">
    <cfRule type="cellIs" dxfId="1" priority="505" operator="equal">
      <formula>""</formula>
    </cfRule>
  </conditionalFormatting>
  <conditionalFormatting sqref="J11">
    <cfRule type="cellIs" dxfId="2" priority="506" operator="equal">
      <formula>""""""</formula>
    </cfRule>
  </conditionalFormatting>
  <conditionalFormatting sqref="J12">
    <cfRule type="cellIs" dxfId="0" priority="507" operator="equal">
      <formula>""</formula>
    </cfRule>
  </conditionalFormatting>
  <conditionalFormatting sqref="J12">
    <cfRule type="cellIs" dxfId="1" priority="508" operator="equal">
      <formula>""</formula>
    </cfRule>
  </conditionalFormatting>
  <conditionalFormatting sqref="J12">
    <cfRule type="cellIs" dxfId="2" priority="509" operator="equal">
      <formula>""""""</formula>
    </cfRule>
  </conditionalFormatting>
  <conditionalFormatting sqref="J13">
    <cfRule type="cellIs" dxfId="0" priority="510" operator="equal">
      <formula>""</formula>
    </cfRule>
  </conditionalFormatting>
  <conditionalFormatting sqref="J13">
    <cfRule type="cellIs" dxfId="1" priority="511" operator="equal">
      <formula>""</formula>
    </cfRule>
  </conditionalFormatting>
  <conditionalFormatting sqref="J13">
    <cfRule type="cellIs" dxfId="2" priority="512" operator="equal">
      <formula>""""""</formula>
    </cfRule>
  </conditionalFormatting>
  <conditionalFormatting sqref="J14">
    <cfRule type="cellIs" dxfId="0" priority="513" operator="equal">
      <formula>""</formula>
    </cfRule>
  </conditionalFormatting>
  <conditionalFormatting sqref="J14">
    <cfRule type="cellIs" dxfId="1" priority="514" operator="equal">
      <formula>""</formula>
    </cfRule>
  </conditionalFormatting>
  <conditionalFormatting sqref="J14">
    <cfRule type="cellIs" dxfId="2" priority="515" operator="equal">
      <formula>""""""</formula>
    </cfRule>
  </conditionalFormatting>
  <conditionalFormatting sqref="J15">
    <cfRule type="cellIs" dxfId="0" priority="516" operator="equal">
      <formula>""</formula>
    </cfRule>
  </conditionalFormatting>
  <conditionalFormatting sqref="J15">
    <cfRule type="cellIs" dxfId="1" priority="517" operator="equal">
      <formula>""</formula>
    </cfRule>
  </conditionalFormatting>
  <conditionalFormatting sqref="J15">
    <cfRule type="cellIs" dxfId="2" priority="518" operator="equal">
      <formula>""""""</formula>
    </cfRule>
  </conditionalFormatting>
  <conditionalFormatting sqref="J16">
    <cfRule type="cellIs" dxfId="0" priority="519" operator="equal">
      <formula>""</formula>
    </cfRule>
  </conditionalFormatting>
  <conditionalFormatting sqref="J16">
    <cfRule type="cellIs" dxfId="1" priority="520" operator="equal">
      <formula>""</formula>
    </cfRule>
  </conditionalFormatting>
  <conditionalFormatting sqref="J16">
    <cfRule type="cellIs" dxfId="2" priority="521" operator="equal">
      <formula>""""""</formula>
    </cfRule>
  </conditionalFormatting>
  <conditionalFormatting sqref="J17">
    <cfRule type="cellIs" dxfId="0" priority="522" operator="equal">
      <formula>""</formula>
    </cfRule>
  </conditionalFormatting>
  <conditionalFormatting sqref="J17">
    <cfRule type="cellIs" dxfId="1" priority="523" operator="equal">
      <formula>""</formula>
    </cfRule>
  </conditionalFormatting>
  <conditionalFormatting sqref="J17">
    <cfRule type="cellIs" dxfId="2" priority="524" operator="equal">
      <formula>""""""</formula>
    </cfRule>
  </conditionalFormatting>
  <conditionalFormatting sqref="J18">
    <cfRule type="cellIs" dxfId="0" priority="525" operator="equal">
      <formula>""</formula>
    </cfRule>
  </conditionalFormatting>
  <conditionalFormatting sqref="J18">
    <cfRule type="cellIs" dxfId="1" priority="526" operator="equal">
      <formula>""</formula>
    </cfRule>
  </conditionalFormatting>
  <conditionalFormatting sqref="J18">
    <cfRule type="cellIs" dxfId="2" priority="527" operator="equal">
      <formula>""""""</formula>
    </cfRule>
  </conditionalFormatting>
  <conditionalFormatting sqref="J19">
    <cfRule type="cellIs" dxfId="0" priority="528" operator="equal">
      <formula>""</formula>
    </cfRule>
  </conditionalFormatting>
  <conditionalFormatting sqref="J19">
    <cfRule type="cellIs" dxfId="1" priority="529" operator="equal">
      <formula>""</formula>
    </cfRule>
  </conditionalFormatting>
  <conditionalFormatting sqref="J19">
    <cfRule type="cellIs" dxfId="2" priority="530" operator="equal">
      <formula>""""""</formula>
    </cfRule>
  </conditionalFormatting>
  <conditionalFormatting sqref="J20">
    <cfRule type="cellIs" dxfId="0" priority="531" operator="equal">
      <formula>""</formula>
    </cfRule>
  </conditionalFormatting>
  <conditionalFormatting sqref="J20">
    <cfRule type="cellIs" dxfId="1" priority="532" operator="equal">
      <formula>""</formula>
    </cfRule>
  </conditionalFormatting>
  <conditionalFormatting sqref="J20">
    <cfRule type="cellIs" dxfId="2" priority="533" operator="equal">
      <formula>""""""</formula>
    </cfRule>
  </conditionalFormatting>
  <conditionalFormatting sqref="J21">
    <cfRule type="cellIs" dxfId="0" priority="534" operator="equal">
      <formula>""</formula>
    </cfRule>
  </conditionalFormatting>
  <conditionalFormatting sqref="J21">
    <cfRule type="cellIs" dxfId="1" priority="535" operator="equal">
      <formula>""</formula>
    </cfRule>
  </conditionalFormatting>
  <conditionalFormatting sqref="J21">
    <cfRule type="cellIs" dxfId="2" priority="536" operator="equal">
      <formula>""""""</formula>
    </cfRule>
  </conditionalFormatting>
  <conditionalFormatting sqref="J22">
    <cfRule type="cellIs" dxfId="0" priority="537" operator="equal">
      <formula>""</formula>
    </cfRule>
  </conditionalFormatting>
  <conditionalFormatting sqref="J22">
    <cfRule type="cellIs" dxfId="1" priority="538" operator="equal">
      <formula>""</formula>
    </cfRule>
  </conditionalFormatting>
  <conditionalFormatting sqref="J22">
    <cfRule type="cellIs" dxfId="2" priority="539" operator="equal">
      <formula>""""""</formula>
    </cfRule>
  </conditionalFormatting>
  <conditionalFormatting sqref="J23">
    <cfRule type="cellIs" dxfId="0" priority="540" operator="equal">
      <formula>""</formula>
    </cfRule>
  </conditionalFormatting>
  <conditionalFormatting sqref="J23">
    <cfRule type="cellIs" dxfId="1" priority="541" operator="equal">
      <formula>""</formula>
    </cfRule>
  </conditionalFormatting>
  <conditionalFormatting sqref="J23">
    <cfRule type="cellIs" dxfId="2" priority="542" operator="equal">
      <formula>""""""</formula>
    </cfRule>
  </conditionalFormatting>
  <conditionalFormatting sqref="K5">
    <cfRule type="cellIs" dxfId="0" priority="543" operator="equal">
      <formula>""</formula>
    </cfRule>
  </conditionalFormatting>
  <conditionalFormatting sqref="K5">
    <cfRule type="cellIs" dxfId="1" priority="544" operator="equal">
      <formula>""</formula>
    </cfRule>
  </conditionalFormatting>
  <conditionalFormatting sqref="K5">
    <cfRule type="cellIs" dxfId="2" priority="545" operator="equal">
      <formula>""""""</formula>
    </cfRule>
  </conditionalFormatting>
  <conditionalFormatting sqref="K6">
    <cfRule type="cellIs" dxfId="0" priority="546" operator="equal">
      <formula>""</formula>
    </cfRule>
  </conditionalFormatting>
  <conditionalFormatting sqref="K6">
    <cfRule type="cellIs" dxfId="1" priority="547" operator="equal">
      <formula>""</formula>
    </cfRule>
  </conditionalFormatting>
  <conditionalFormatting sqref="K6">
    <cfRule type="cellIs" dxfId="2" priority="548" operator="equal">
      <formula>""""""</formula>
    </cfRule>
  </conditionalFormatting>
  <conditionalFormatting sqref="K7">
    <cfRule type="cellIs" dxfId="0" priority="549" operator="equal">
      <formula>""</formula>
    </cfRule>
  </conditionalFormatting>
  <conditionalFormatting sqref="K7">
    <cfRule type="cellIs" dxfId="1" priority="550" operator="equal">
      <formula>""</formula>
    </cfRule>
  </conditionalFormatting>
  <conditionalFormatting sqref="K7">
    <cfRule type="cellIs" dxfId="2" priority="551" operator="equal">
      <formula>""""""</formula>
    </cfRule>
  </conditionalFormatting>
  <conditionalFormatting sqref="K8">
    <cfRule type="cellIs" dxfId="0" priority="552" operator="equal">
      <formula>""</formula>
    </cfRule>
  </conditionalFormatting>
  <conditionalFormatting sqref="K8">
    <cfRule type="cellIs" dxfId="1" priority="553" operator="equal">
      <formula>""</formula>
    </cfRule>
  </conditionalFormatting>
  <conditionalFormatting sqref="K8">
    <cfRule type="cellIs" dxfId="2" priority="554" operator="equal">
      <formula>""""""</formula>
    </cfRule>
  </conditionalFormatting>
  <conditionalFormatting sqref="K9">
    <cfRule type="cellIs" dxfId="0" priority="555" operator="equal">
      <formula>""</formula>
    </cfRule>
  </conditionalFormatting>
  <conditionalFormatting sqref="K9">
    <cfRule type="cellIs" dxfId="1" priority="556" operator="equal">
      <formula>""</formula>
    </cfRule>
  </conditionalFormatting>
  <conditionalFormatting sqref="K9">
    <cfRule type="cellIs" dxfId="2" priority="557" operator="equal">
      <formula>""""""</formula>
    </cfRule>
  </conditionalFormatting>
  <conditionalFormatting sqref="K10">
    <cfRule type="cellIs" dxfId="0" priority="558" operator="equal">
      <formula>""</formula>
    </cfRule>
  </conditionalFormatting>
  <conditionalFormatting sqref="K10">
    <cfRule type="cellIs" dxfId="1" priority="559" operator="equal">
      <formula>""</formula>
    </cfRule>
  </conditionalFormatting>
  <conditionalFormatting sqref="K10">
    <cfRule type="cellIs" dxfId="2" priority="560" operator="equal">
      <formula>""""""</formula>
    </cfRule>
  </conditionalFormatting>
  <conditionalFormatting sqref="K11">
    <cfRule type="cellIs" dxfId="0" priority="561" operator="equal">
      <formula>""</formula>
    </cfRule>
  </conditionalFormatting>
  <conditionalFormatting sqref="K11">
    <cfRule type="cellIs" dxfId="1" priority="562" operator="equal">
      <formula>""</formula>
    </cfRule>
  </conditionalFormatting>
  <conditionalFormatting sqref="K11">
    <cfRule type="cellIs" dxfId="2" priority="563" operator="equal">
      <formula>""""""</formula>
    </cfRule>
  </conditionalFormatting>
  <conditionalFormatting sqref="K12">
    <cfRule type="cellIs" dxfId="0" priority="564" operator="equal">
      <formula>""</formula>
    </cfRule>
  </conditionalFormatting>
  <conditionalFormatting sqref="K12">
    <cfRule type="cellIs" dxfId="1" priority="565" operator="equal">
      <formula>""</formula>
    </cfRule>
  </conditionalFormatting>
  <conditionalFormatting sqref="K12">
    <cfRule type="cellIs" dxfId="2" priority="566" operator="equal">
      <formula>""""""</formula>
    </cfRule>
  </conditionalFormatting>
  <conditionalFormatting sqref="K13">
    <cfRule type="cellIs" dxfId="0" priority="567" operator="equal">
      <formula>""</formula>
    </cfRule>
  </conditionalFormatting>
  <conditionalFormatting sqref="K13">
    <cfRule type="cellIs" dxfId="1" priority="568" operator="equal">
      <formula>""</formula>
    </cfRule>
  </conditionalFormatting>
  <conditionalFormatting sqref="K13">
    <cfRule type="cellIs" dxfId="2" priority="569" operator="equal">
      <formula>""""""</formula>
    </cfRule>
  </conditionalFormatting>
  <conditionalFormatting sqref="K14">
    <cfRule type="cellIs" dxfId="0" priority="570" operator="equal">
      <formula>""</formula>
    </cfRule>
  </conditionalFormatting>
  <conditionalFormatting sqref="K14">
    <cfRule type="cellIs" dxfId="1" priority="571" operator="equal">
      <formula>""</formula>
    </cfRule>
  </conditionalFormatting>
  <conditionalFormatting sqref="K14">
    <cfRule type="cellIs" dxfId="2" priority="572" operator="equal">
      <formula>""""""</formula>
    </cfRule>
  </conditionalFormatting>
  <conditionalFormatting sqref="K15">
    <cfRule type="cellIs" dxfId="0" priority="573" operator="equal">
      <formula>""</formula>
    </cfRule>
  </conditionalFormatting>
  <conditionalFormatting sqref="K15">
    <cfRule type="cellIs" dxfId="1" priority="574" operator="equal">
      <formula>""</formula>
    </cfRule>
  </conditionalFormatting>
  <conditionalFormatting sqref="K15">
    <cfRule type="cellIs" dxfId="2" priority="575" operator="equal">
      <formula>""""""</formula>
    </cfRule>
  </conditionalFormatting>
  <conditionalFormatting sqref="K16">
    <cfRule type="cellIs" dxfId="0" priority="576" operator="equal">
      <formula>""</formula>
    </cfRule>
  </conditionalFormatting>
  <conditionalFormatting sqref="K16">
    <cfRule type="cellIs" dxfId="1" priority="577" operator="equal">
      <formula>""</formula>
    </cfRule>
  </conditionalFormatting>
  <conditionalFormatting sqref="K16">
    <cfRule type="cellIs" dxfId="2" priority="578" operator="equal">
      <formula>""""""</formula>
    </cfRule>
  </conditionalFormatting>
  <conditionalFormatting sqref="K17">
    <cfRule type="cellIs" dxfId="0" priority="579" operator="equal">
      <formula>""</formula>
    </cfRule>
  </conditionalFormatting>
  <conditionalFormatting sqref="K17">
    <cfRule type="cellIs" dxfId="1" priority="580" operator="equal">
      <formula>""</formula>
    </cfRule>
  </conditionalFormatting>
  <conditionalFormatting sqref="K17">
    <cfRule type="cellIs" dxfId="2" priority="581" operator="equal">
      <formula>""""""</formula>
    </cfRule>
  </conditionalFormatting>
  <conditionalFormatting sqref="K18">
    <cfRule type="cellIs" dxfId="0" priority="582" operator="equal">
      <formula>""</formula>
    </cfRule>
  </conditionalFormatting>
  <conditionalFormatting sqref="K18">
    <cfRule type="cellIs" dxfId="1" priority="583" operator="equal">
      <formula>""</formula>
    </cfRule>
  </conditionalFormatting>
  <conditionalFormatting sqref="K18">
    <cfRule type="cellIs" dxfId="2" priority="584" operator="equal">
      <formula>""""""</formula>
    </cfRule>
  </conditionalFormatting>
  <conditionalFormatting sqref="K19">
    <cfRule type="cellIs" dxfId="0" priority="585" operator="equal">
      <formula>""</formula>
    </cfRule>
  </conditionalFormatting>
  <conditionalFormatting sqref="K19">
    <cfRule type="cellIs" dxfId="1" priority="586" operator="equal">
      <formula>""</formula>
    </cfRule>
  </conditionalFormatting>
  <conditionalFormatting sqref="K19">
    <cfRule type="cellIs" dxfId="2" priority="587" operator="equal">
      <formula>""""""</formula>
    </cfRule>
  </conditionalFormatting>
  <conditionalFormatting sqref="K20">
    <cfRule type="cellIs" dxfId="0" priority="588" operator="equal">
      <formula>""</formula>
    </cfRule>
  </conditionalFormatting>
  <conditionalFormatting sqref="K20">
    <cfRule type="cellIs" dxfId="1" priority="589" operator="equal">
      <formula>""</formula>
    </cfRule>
  </conditionalFormatting>
  <conditionalFormatting sqref="K20">
    <cfRule type="cellIs" dxfId="2" priority="590" operator="equal">
      <formula>""""""</formula>
    </cfRule>
  </conditionalFormatting>
  <conditionalFormatting sqref="K21">
    <cfRule type="cellIs" dxfId="0" priority="591" operator="equal">
      <formula>""</formula>
    </cfRule>
  </conditionalFormatting>
  <conditionalFormatting sqref="K21">
    <cfRule type="cellIs" dxfId="1" priority="592" operator="equal">
      <formula>""</formula>
    </cfRule>
  </conditionalFormatting>
  <conditionalFormatting sqref="K21">
    <cfRule type="cellIs" dxfId="2" priority="593" operator="equal">
      <formula>""""""</formula>
    </cfRule>
  </conditionalFormatting>
  <conditionalFormatting sqref="K22">
    <cfRule type="cellIs" dxfId="0" priority="594" operator="equal">
      <formula>""</formula>
    </cfRule>
  </conditionalFormatting>
  <conditionalFormatting sqref="K22">
    <cfRule type="cellIs" dxfId="1" priority="595" operator="equal">
      <formula>""</formula>
    </cfRule>
  </conditionalFormatting>
  <conditionalFormatting sqref="K22">
    <cfRule type="cellIs" dxfId="2" priority="596" operator="equal">
      <formula>""""""</formula>
    </cfRule>
  </conditionalFormatting>
  <conditionalFormatting sqref="K23">
    <cfRule type="cellIs" dxfId="0" priority="597" operator="equal">
      <formula>""</formula>
    </cfRule>
  </conditionalFormatting>
  <conditionalFormatting sqref="K23">
    <cfRule type="cellIs" dxfId="1" priority="598" operator="equal">
      <formula>""</formula>
    </cfRule>
  </conditionalFormatting>
  <conditionalFormatting sqref="K23">
    <cfRule type="cellIs" dxfId="2" priority="599" operator="equal">
      <formula>""""""</formula>
    </cfRule>
  </conditionalFormatting>
  <conditionalFormatting sqref="L5">
    <cfRule type="cellIs" dxfId="0" priority="600" operator="equal">
      <formula>""</formula>
    </cfRule>
  </conditionalFormatting>
  <conditionalFormatting sqref="L5">
    <cfRule type="cellIs" dxfId="1" priority="601" operator="equal">
      <formula>""</formula>
    </cfRule>
  </conditionalFormatting>
  <conditionalFormatting sqref="L5">
    <cfRule type="cellIs" dxfId="2" priority="602" operator="equal">
      <formula>""""""</formula>
    </cfRule>
  </conditionalFormatting>
  <conditionalFormatting sqref="L6">
    <cfRule type="cellIs" dxfId="0" priority="603" operator="equal">
      <formula>""</formula>
    </cfRule>
  </conditionalFormatting>
  <conditionalFormatting sqref="L6">
    <cfRule type="cellIs" dxfId="1" priority="604" operator="equal">
      <formula>""</formula>
    </cfRule>
  </conditionalFormatting>
  <conditionalFormatting sqref="L6">
    <cfRule type="cellIs" dxfId="2" priority="605" operator="equal">
      <formula>""""""</formula>
    </cfRule>
  </conditionalFormatting>
  <conditionalFormatting sqref="L7">
    <cfRule type="cellIs" dxfId="0" priority="606" operator="equal">
      <formula>""</formula>
    </cfRule>
  </conditionalFormatting>
  <conditionalFormatting sqref="L7">
    <cfRule type="cellIs" dxfId="1" priority="607" operator="equal">
      <formula>""</formula>
    </cfRule>
  </conditionalFormatting>
  <conditionalFormatting sqref="L7">
    <cfRule type="cellIs" dxfId="2" priority="608" operator="equal">
      <formula>""""""</formula>
    </cfRule>
  </conditionalFormatting>
  <conditionalFormatting sqref="L8">
    <cfRule type="cellIs" dxfId="0" priority="609" operator="equal">
      <formula>""</formula>
    </cfRule>
  </conditionalFormatting>
  <conditionalFormatting sqref="L8">
    <cfRule type="cellIs" dxfId="1" priority="610" operator="equal">
      <formula>""</formula>
    </cfRule>
  </conditionalFormatting>
  <conditionalFormatting sqref="L8">
    <cfRule type="cellIs" dxfId="2" priority="611" operator="equal">
      <formula>""""""</formula>
    </cfRule>
  </conditionalFormatting>
  <conditionalFormatting sqref="L9">
    <cfRule type="cellIs" dxfId="0" priority="612" operator="equal">
      <formula>""</formula>
    </cfRule>
  </conditionalFormatting>
  <conditionalFormatting sqref="L9">
    <cfRule type="cellIs" dxfId="1" priority="613" operator="equal">
      <formula>""</formula>
    </cfRule>
  </conditionalFormatting>
  <conditionalFormatting sqref="L9">
    <cfRule type="cellIs" dxfId="2" priority="614" operator="equal">
      <formula>""""""</formula>
    </cfRule>
  </conditionalFormatting>
  <conditionalFormatting sqref="L10">
    <cfRule type="cellIs" dxfId="0" priority="615" operator="equal">
      <formula>""</formula>
    </cfRule>
  </conditionalFormatting>
  <conditionalFormatting sqref="L10">
    <cfRule type="cellIs" dxfId="1" priority="616" operator="equal">
      <formula>""</formula>
    </cfRule>
  </conditionalFormatting>
  <conditionalFormatting sqref="L10">
    <cfRule type="cellIs" dxfId="2" priority="617" operator="equal">
      <formula>""""""</formula>
    </cfRule>
  </conditionalFormatting>
  <conditionalFormatting sqref="L11">
    <cfRule type="cellIs" dxfId="0" priority="618" operator="equal">
      <formula>""</formula>
    </cfRule>
  </conditionalFormatting>
  <conditionalFormatting sqref="L11">
    <cfRule type="cellIs" dxfId="1" priority="619" operator="equal">
      <formula>""</formula>
    </cfRule>
  </conditionalFormatting>
  <conditionalFormatting sqref="L11">
    <cfRule type="cellIs" dxfId="2" priority="620" operator="equal">
      <formula>""""""</formula>
    </cfRule>
  </conditionalFormatting>
  <conditionalFormatting sqref="L12">
    <cfRule type="cellIs" dxfId="0" priority="621" operator="equal">
      <formula>""</formula>
    </cfRule>
  </conditionalFormatting>
  <conditionalFormatting sqref="L12">
    <cfRule type="cellIs" dxfId="1" priority="622" operator="equal">
      <formula>""</formula>
    </cfRule>
  </conditionalFormatting>
  <conditionalFormatting sqref="L12">
    <cfRule type="cellIs" dxfId="2" priority="623" operator="equal">
      <formula>""""""</formula>
    </cfRule>
  </conditionalFormatting>
  <conditionalFormatting sqref="L13">
    <cfRule type="cellIs" dxfId="0" priority="624" operator="equal">
      <formula>""</formula>
    </cfRule>
  </conditionalFormatting>
  <conditionalFormatting sqref="L13">
    <cfRule type="cellIs" dxfId="1" priority="625" operator="equal">
      <formula>""</formula>
    </cfRule>
  </conditionalFormatting>
  <conditionalFormatting sqref="L13">
    <cfRule type="cellIs" dxfId="2" priority="626" operator="equal">
      <formula>""""""</formula>
    </cfRule>
  </conditionalFormatting>
  <conditionalFormatting sqref="L14">
    <cfRule type="cellIs" dxfId="0" priority="627" operator="equal">
      <formula>""</formula>
    </cfRule>
  </conditionalFormatting>
  <conditionalFormatting sqref="L14">
    <cfRule type="cellIs" dxfId="1" priority="628" operator="equal">
      <formula>""</formula>
    </cfRule>
  </conditionalFormatting>
  <conditionalFormatting sqref="L14">
    <cfRule type="cellIs" dxfId="2" priority="629" operator="equal">
      <formula>""""""</formula>
    </cfRule>
  </conditionalFormatting>
  <conditionalFormatting sqref="L15">
    <cfRule type="cellIs" dxfId="0" priority="630" operator="equal">
      <formula>""</formula>
    </cfRule>
  </conditionalFormatting>
  <conditionalFormatting sqref="L15">
    <cfRule type="cellIs" dxfId="1" priority="631" operator="equal">
      <formula>""</formula>
    </cfRule>
  </conditionalFormatting>
  <conditionalFormatting sqref="L15">
    <cfRule type="cellIs" dxfId="2" priority="632" operator="equal">
      <formula>""""""</formula>
    </cfRule>
  </conditionalFormatting>
  <conditionalFormatting sqref="L16">
    <cfRule type="cellIs" dxfId="0" priority="633" operator="equal">
      <formula>""</formula>
    </cfRule>
  </conditionalFormatting>
  <conditionalFormatting sqref="L16">
    <cfRule type="cellIs" dxfId="1" priority="634" operator="equal">
      <formula>""</formula>
    </cfRule>
  </conditionalFormatting>
  <conditionalFormatting sqref="L16">
    <cfRule type="cellIs" dxfId="2" priority="635" operator="equal">
      <formula>""""""</formula>
    </cfRule>
  </conditionalFormatting>
  <conditionalFormatting sqref="L17">
    <cfRule type="cellIs" dxfId="0" priority="636" operator="equal">
      <formula>""</formula>
    </cfRule>
  </conditionalFormatting>
  <conditionalFormatting sqref="L17">
    <cfRule type="cellIs" dxfId="1" priority="637" operator="equal">
      <formula>""</formula>
    </cfRule>
  </conditionalFormatting>
  <conditionalFormatting sqref="L17">
    <cfRule type="cellIs" dxfId="2" priority="638" operator="equal">
      <formula>""""""</formula>
    </cfRule>
  </conditionalFormatting>
  <conditionalFormatting sqref="L18">
    <cfRule type="cellIs" dxfId="0" priority="639" operator="equal">
      <formula>""</formula>
    </cfRule>
  </conditionalFormatting>
  <conditionalFormatting sqref="L18">
    <cfRule type="cellIs" dxfId="1" priority="640" operator="equal">
      <formula>""</formula>
    </cfRule>
  </conditionalFormatting>
  <conditionalFormatting sqref="L18">
    <cfRule type="cellIs" dxfId="2" priority="641" operator="equal">
      <formula>""""""</formula>
    </cfRule>
  </conditionalFormatting>
  <conditionalFormatting sqref="L19">
    <cfRule type="cellIs" dxfId="0" priority="642" operator="equal">
      <formula>""</formula>
    </cfRule>
  </conditionalFormatting>
  <conditionalFormatting sqref="L19">
    <cfRule type="cellIs" dxfId="1" priority="643" operator="equal">
      <formula>""</formula>
    </cfRule>
  </conditionalFormatting>
  <conditionalFormatting sqref="L19">
    <cfRule type="cellIs" dxfId="2" priority="644" operator="equal">
      <formula>""""""</formula>
    </cfRule>
  </conditionalFormatting>
  <conditionalFormatting sqref="L20">
    <cfRule type="cellIs" dxfId="0" priority="645" operator="equal">
      <formula>""</formula>
    </cfRule>
  </conditionalFormatting>
  <conditionalFormatting sqref="L20">
    <cfRule type="cellIs" dxfId="1" priority="646" operator="equal">
      <formula>""</formula>
    </cfRule>
  </conditionalFormatting>
  <conditionalFormatting sqref="L20">
    <cfRule type="cellIs" dxfId="2" priority="647" operator="equal">
      <formula>""""""</formula>
    </cfRule>
  </conditionalFormatting>
  <conditionalFormatting sqref="L21">
    <cfRule type="cellIs" dxfId="0" priority="648" operator="equal">
      <formula>""</formula>
    </cfRule>
  </conditionalFormatting>
  <conditionalFormatting sqref="L21">
    <cfRule type="cellIs" dxfId="1" priority="649" operator="equal">
      <formula>""</formula>
    </cfRule>
  </conditionalFormatting>
  <conditionalFormatting sqref="L21">
    <cfRule type="cellIs" dxfId="2" priority="650" operator="equal">
      <formula>""""""</formula>
    </cfRule>
  </conditionalFormatting>
  <conditionalFormatting sqref="L22">
    <cfRule type="cellIs" dxfId="0" priority="651" operator="equal">
      <formula>""</formula>
    </cfRule>
  </conditionalFormatting>
  <conditionalFormatting sqref="L22">
    <cfRule type="cellIs" dxfId="1" priority="652" operator="equal">
      <formula>""</formula>
    </cfRule>
  </conditionalFormatting>
  <conditionalFormatting sqref="L22">
    <cfRule type="cellIs" dxfId="2" priority="653" operator="equal">
      <formula>""""""</formula>
    </cfRule>
  </conditionalFormatting>
  <conditionalFormatting sqref="L23">
    <cfRule type="cellIs" dxfId="0" priority="654" operator="equal">
      <formula>""</formula>
    </cfRule>
  </conditionalFormatting>
  <conditionalFormatting sqref="L23">
    <cfRule type="cellIs" dxfId="1" priority="655" operator="equal">
      <formula>""</formula>
    </cfRule>
  </conditionalFormatting>
  <conditionalFormatting sqref="L23">
    <cfRule type="cellIs" dxfId="2" priority="656" operator="equal">
      <formula>""""""</formula>
    </cfRule>
  </conditionalFormatting>
  <conditionalFormatting sqref="M5">
    <cfRule type="cellIs" dxfId="0" priority="657" operator="equal">
      <formula>""</formula>
    </cfRule>
  </conditionalFormatting>
  <conditionalFormatting sqref="M5">
    <cfRule type="cellIs" dxfId="1" priority="658" operator="equal">
      <formula>""</formula>
    </cfRule>
  </conditionalFormatting>
  <conditionalFormatting sqref="M5">
    <cfRule type="cellIs" dxfId="2" priority="659" operator="equal">
      <formula>""""""</formula>
    </cfRule>
  </conditionalFormatting>
  <conditionalFormatting sqref="M6">
    <cfRule type="cellIs" dxfId="0" priority="660" operator="equal">
      <formula>""</formula>
    </cfRule>
  </conditionalFormatting>
  <conditionalFormatting sqref="M6">
    <cfRule type="cellIs" dxfId="1" priority="661" operator="equal">
      <formula>""</formula>
    </cfRule>
  </conditionalFormatting>
  <conditionalFormatting sqref="M6">
    <cfRule type="cellIs" dxfId="2" priority="662" operator="equal">
      <formula>""""""</formula>
    </cfRule>
  </conditionalFormatting>
  <conditionalFormatting sqref="M7">
    <cfRule type="cellIs" dxfId="0" priority="663" operator="equal">
      <formula>""</formula>
    </cfRule>
  </conditionalFormatting>
  <conditionalFormatting sqref="M7">
    <cfRule type="cellIs" dxfId="1" priority="664" operator="equal">
      <formula>""</formula>
    </cfRule>
  </conditionalFormatting>
  <conditionalFormatting sqref="M7">
    <cfRule type="cellIs" dxfId="2" priority="665" operator="equal">
      <formula>""""""</formula>
    </cfRule>
  </conditionalFormatting>
  <conditionalFormatting sqref="M8">
    <cfRule type="cellIs" dxfId="0" priority="666" operator="equal">
      <formula>""</formula>
    </cfRule>
  </conditionalFormatting>
  <conditionalFormatting sqref="M8">
    <cfRule type="cellIs" dxfId="1" priority="667" operator="equal">
      <formula>""</formula>
    </cfRule>
  </conditionalFormatting>
  <conditionalFormatting sqref="M8">
    <cfRule type="cellIs" dxfId="2" priority="668" operator="equal">
      <formula>""""""</formula>
    </cfRule>
  </conditionalFormatting>
  <conditionalFormatting sqref="M9">
    <cfRule type="cellIs" dxfId="0" priority="669" operator="equal">
      <formula>""</formula>
    </cfRule>
  </conditionalFormatting>
  <conditionalFormatting sqref="M9">
    <cfRule type="cellIs" dxfId="1" priority="670" operator="equal">
      <formula>""</formula>
    </cfRule>
  </conditionalFormatting>
  <conditionalFormatting sqref="M9">
    <cfRule type="cellIs" dxfId="2" priority="671" operator="equal">
      <formula>""""""</formula>
    </cfRule>
  </conditionalFormatting>
  <conditionalFormatting sqref="M10">
    <cfRule type="cellIs" dxfId="0" priority="672" operator="equal">
      <formula>""</formula>
    </cfRule>
  </conditionalFormatting>
  <conditionalFormatting sqref="M10">
    <cfRule type="cellIs" dxfId="1" priority="673" operator="equal">
      <formula>""</formula>
    </cfRule>
  </conditionalFormatting>
  <conditionalFormatting sqref="M10">
    <cfRule type="cellIs" dxfId="2" priority="674" operator="equal">
      <formula>""""""</formula>
    </cfRule>
  </conditionalFormatting>
  <conditionalFormatting sqref="M11">
    <cfRule type="cellIs" dxfId="0" priority="675" operator="equal">
      <formula>""</formula>
    </cfRule>
  </conditionalFormatting>
  <conditionalFormatting sqref="M11">
    <cfRule type="cellIs" dxfId="1" priority="676" operator="equal">
      <formula>""</formula>
    </cfRule>
  </conditionalFormatting>
  <conditionalFormatting sqref="M11">
    <cfRule type="cellIs" dxfId="2" priority="677" operator="equal">
      <formula>""""""</formula>
    </cfRule>
  </conditionalFormatting>
  <conditionalFormatting sqref="M12">
    <cfRule type="cellIs" dxfId="0" priority="678" operator="equal">
      <formula>""</formula>
    </cfRule>
  </conditionalFormatting>
  <conditionalFormatting sqref="M12">
    <cfRule type="cellIs" dxfId="1" priority="679" operator="equal">
      <formula>""</formula>
    </cfRule>
  </conditionalFormatting>
  <conditionalFormatting sqref="M12">
    <cfRule type="cellIs" dxfId="2" priority="680" operator="equal">
      <formula>""""""</formula>
    </cfRule>
  </conditionalFormatting>
  <conditionalFormatting sqref="M13">
    <cfRule type="cellIs" dxfId="0" priority="681" operator="equal">
      <formula>""</formula>
    </cfRule>
  </conditionalFormatting>
  <conditionalFormatting sqref="M13">
    <cfRule type="cellIs" dxfId="1" priority="682" operator="equal">
      <formula>""</formula>
    </cfRule>
  </conditionalFormatting>
  <conditionalFormatting sqref="M13">
    <cfRule type="cellIs" dxfId="2" priority="683" operator="equal">
      <formula>""""""</formula>
    </cfRule>
  </conditionalFormatting>
  <conditionalFormatting sqref="M14">
    <cfRule type="cellIs" dxfId="0" priority="684" operator="equal">
      <formula>""</formula>
    </cfRule>
  </conditionalFormatting>
  <conditionalFormatting sqref="M14">
    <cfRule type="cellIs" dxfId="1" priority="685" operator="equal">
      <formula>""</formula>
    </cfRule>
  </conditionalFormatting>
  <conditionalFormatting sqref="M14">
    <cfRule type="cellIs" dxfId="2" priority="686" operator="equal">
      <formula>""""""</formula>
    </cfRule>
  </conditionalFormatting>
  <conditionalFormatting sqref="M15">
    <cfRule type="cellIs" dxfId="0" priority="687" operator="equal">
      <formula>""</formula>
    </cfRule>
  </conditionalFormatting>
  <conditionalFormatting sqref="M15">
    <cfRule type="cellIs" dxfId="1" priority="688" operator="equal">
      <formula>""</formula>
    </cfRule>
  </conditionalFormatting>
  <conditionalFormatting sqref="M15">
    <cfRule type="cellIs" dxfId="2" priority="689" operator="equal">
      <formula>""""""</formula>
    </cfRule>
  </conditionalFormatting>
  <conditionalFormatting sqref="M16">
    <cfRule type="cellIs" dxfId="0" priority="690" operator="equal">
      <formula>""</formula>
    </cfRule>
  </conditionalFormatting>
  <conditionalFormatting sqref="M16">
    <cfRule type="cellIs" dxfId="1" priority="691" operator="equal">
      <formula>""</formula>
    </cfRule>
  </conditionalFormatting>
  <conditionalFormatting sqref="M16">
    <cfRule type="cellIs" dxfId="2" priority="692" operator="equal">
      <formula>""""""</formula>
    </cfRule>
  </conditionalFormatting>
  <conditionalFormatting sqref="M17">
    <cfRule type="cellIs" dxfId="0" priority="693" operator="equal">
      <formula>""</formula>
    </cfRule>
  </conditionalFormatting>
  <conditionalFormatting sqref="M17">
    <cfRule type="cellIs" dxfId="1" priority="694" operator="equal">
      <formula>""</formula>
    </cfRule>
  </conditionalFormatting>
  <conditionalFormatting sqref="M17">
    <cfRule type="cellIs" dxfId="2" priority="695" operator="equal">
      <formula>""""""</formula>
    </cfRule>
  </conditionalFormatting>
  <conditionalFormatting sqref="M18">
    <cfRule type="cellIs" dxfId="0" priority="696" operator="equal">
      <formula>""</formula>
    </cfRule>
  </conditionalFormatting>
  <conditionalFormatting sqref="M18">
    <cfRule type="cellIs" dxfId="1" priority="697" operator="equal">
      <formula>""</formula>
    </cfRule>
  </conditionalFormatting>
  <conditionalFormatting sqref="M18">
    <cfRule type="cellIs" dxfId="2" priority="698" operator="equal">
      <formula>""""""</formula>
    </cfRule>
  </conditionalFormatting>
  <conditionalFormatting sqref="M19">
    <cfRule type="cellIs" dxfId="0" priority="699" operator="equal">
      <formula>""</formula>
    </cfRule>
  </conditionalFormatting>
  <conditionalFormatting sqref="M19">
    <cfRule type="cellIs" dxfId="1" priority="700" operator="equal">
      <formula>""</formula>
    </cfRule>
  </conditionalFormatting>
  <conditionalFormatting sqref="M19">
    <cfRule type="cellIs" dxfId="2" priority="701" operator="equal">
      <formula>""""""</formula>
    </cfRule>
  </conditionalFormatting>
  <conditionalFormatting sqref="M20">
    <cfRule type="cellIs" dxfId="0" priority="702" operator="equal">
      <formula>""</formula>
    </cfRule>
  </conditionalFormatting>
  <conditionalFormatting sqref="M20">
    <cfRule type="cellIs" dxfId="1" priority="703" operator="equal">
      <formula>""</formula>
    </cfRule>
  </conditionalFormatting>
  <conditionalFormatting sqref="M20">
    <cfRule type="cellIs" dxfId="2" priority="704" operator="equal">
      <formula>""""""</formula>
    </cfRule>
  </conditionalFormatting>
  <conditionalFormatting sqref="M21">
    <cfRule type="cellIs" dxfId="0" priority="705" operator="equal">
      <formula>""</formula>
    </cfRule>
  </conditionalFormatting>
  <conditionalFormatting sqref="M21">
    <cfRule type="cellIs" dxfId="1" priority="706" operator="equal">
      <formula>""</formula>
    </cfRule>
  </conditionalFormatting>
  <conditionalFormatting sqref="M21">
    <cfRule type="cellIs" dxfId="2" priority="707" operator="equal">
      <formula>""""""</formula>
    </cfRule>
  </conditionalFormatting>
  <conditionalFormatting sqref="M22">
    <cfRule type="cellIs" dxfId="0" priority="708" operator="equal">
      <formula>""</formula>
    </cfRule>
  </conditionalFormatting>
  <conditionalFormatting sqref="M22">
    <cfRule type="cellIs" dxfId="1" priority="709" operator="equal">
      <formula>""</formula>
    </cfRule>
  </conditionalFormatting>
  <conditionalFormatting sqref="M22">
    <cfRule type="cellIs" dxfId="2" priority="710" operator="equal">
      <formula>""""""</formula>
    </cfRule>
  </conditionalFormatting>
  <conditionalFormatting sqref="M23">
    <cfRule type="cellIs" dxfId="0" priority="711" operator="equal">
      <formula>""</formula>
    </cfRule>
  </conditionalFormatting>
  <conditionalFormatting sqref="M23">
    <cfRule type="cellIs" dxfId="1" priority="712" operator="equal">
      <formula>""</formula>
    </cfRule>
  </conditionalFormatting>
  <conditionalFormatting sqref="M23">
    <cfRule type="cellIs" dxfId="2" priority="713" operator="equal">
      <formula>""""""</formula>
    </cfRule>
  </conditionalFormatting>
  <conditionalFormatting sqref="N5">
    <cfRule type="cellIs" dxfId="0" priority="714" operator="equal">
      <formula>""</formula>
    </cfRule>
  </conditionalFormatting>
  <conditionalFormatting sqref="N5">
    <cfRule type="cellIs" dxfId="1" priority="715" operator="equal">
      <formula>""</formula>
    </cfRule>
  </conditionalFormatting>
  <conditionalFormatting sqref="N5">
    <cfRule type="cellIs" dxfId="2" priority="716" operator="equal">
      <formula>""""""</formula>
    </cfRule>
  </conditionalFormatting>
  <conditionalFormatting sqref="N6">
    <cfRule type="cellIs" dxfId="0" priority="717" operator="equal">
      <formula>""</formula>
    </cfRule>
  </conditionalFormatting>
  <conditionalFormatting sqref="N6">
    <cfRule type="cellIs" dxfId="1" priority="718" operator="equal">
      <formula>""</formula>
    </cfRule>
  </conditionalFormatting>
  <conditionalFormatting sqref="N6">
    <cfRule type="cellIs" dxfId="2" priority="719" operator="equal">
      <formula>""""""</formula>
    </cfRule>
  </conditionalFormatting>
  <conditionalFormatting sqref="N7">
    <cfRule type="cellIs" dxfId="0" priority="720" operator="equal">
      <formula>""</formula>
    </cfRule>
  </conditionalFormatting>
  <conditionalFormatting sqref="N7">
    <cfRule type="cellIs" dxfId="1" priority="721" operator="equal">
      <formula>""</formula>
    </cfRule>
  </conditionalFormatting>
  <conditionalFormatting sqref="N7">
    <cfRule type="cellIs" dxfId="2" priority="722" operator="equal">
      <formula>""""""</formula>
    </cfRule>
  </conditionalFormatting>
  <conditionalFormatting sqref="N8">
    <cfRule type="cellIs" dxfId="0" priority="723" operator="equal">
      <formula>""</formula>
    </cfRule>
  </conditionalFormatting>
  <conditionalFormatting sqref="N8">
    <cfRule type="cellIs" dxfId="1" priority="724" operator="equal">
      <formula>""</formula>
    </cfRule>
  </conditionalFormatting>
  <conditionalFormatting sqref="N8">
    <cfRule type="cellIs" dxfId="2" priority="725" operator="equal">
      <formula>""""""</formula>
    </cfRule>
  </conditionalFormatting>
  <conditionalFormatting sqref="N9">
    <cfRule type="cellIs" dxfId="0" priority="726" operator="equal">
      <formula>""</formula>
    </cfRule>
  </conditionalFormatting>
  <conditionalFormatting sqref="N9">
    <cfRule type="cellIs" dxfId="1" priority="727" operator="equal">
      <formula>""</formula>
    </cfRule>
  </conditionalFormatting>
  <conditionalFormatting sqref="N9">
    <cfRule type="cellIs" dxfId="2" priority="728" operator="equal">
      <formula>""""""</formula>
    </cfRule>
  </conditionalFormatting>
  <conditionalFormatting sqref="N10">
    <cfRule type="cellIs" dxfId="0" priority="729" operator="equal">
      <formula>""</formula>
    </cfRule>
  </conditionalFormatting>
  <conditionalFormatting sqref="N10">
    <cfRule type="cellIs" dxfId="1" priority="730" operator="equal">
      <formula>""</formula>
    </cfRule>
  </conditionalFormatting>
  <conditionalFormatting sqref="N10">
    <cfRule type="cellIs" dxfId="2" priority="731" operator="equal">
      <formula>""""""</formula>
    </cfRule>
  </conditionalFormatting>
  <conditionalFormatting sqref="N11">
    <cfRule type="cellIs" dxfId="0" priority="732" operator="equal">
      <formula>""</formula>
    </cfRule>
  </conditionalFormatting>
  <conditionalFormatting sqref="N11">
    <cfRule type="cellIs" dxfId="1" priority="733" operator="equal">
      <formula>""</formula>
    </cfRule>
  </conditionalFormatting>
  <conditionalFormatting sqref="N11">
    <cfRule type="cellIs" dxfId="2" priority="734" operator="equal">
      <formula>""""""</formula>
    </cfRule>
  </conditionalFormatting>
  <conditionalFormatting sqref="N12">
    <cfRule type="cellIs" dxfId="0" priority="735" operator="equal">
      <formula>""</formula>
    </cfRule>
  </conditionalFormatting>
  <conditionalFormatting sqref="N12">
    <cfRule type="cellIs" dxfId="1" priority="736" operator="equal">
      <formula>""</formula>
    </cfRule>
  </conditionalFormatting>
  <conditionalFormatting sqref="N12">
    <cfRule type="cellIs" dxfId="2" priority="737" operator="equal">
      <formula>""""""</formula>
    </cfRule>
  </conditionalFormatting>
  <conditionalFormatting sqref="N13">
    <cfRule type="cellIs" dxfId="0" priority="738" operator="equal">
      <formula>""</formula>
    </cfRule>
  </conditionalFormatting>
  <conditionalFormatting sqref="N13">
    <cfRule type="cellIs" dxfId="1" priority="739" operator="equal">
      <formula>""</formula>
    </cfRule>
  </conditionalFormatting>
  <conditionalFormatting sqref="N13">
    <cfRule type="cellIs" dxfId="2" priority="740" operator="equal">
      <formula>""""""</formula>
    </cfRule>
  </conditionalFormatting>
  <conditionalFormatting sqref="N14">
    <cfRule type="cellIs" dxfId="0" priority="741" operator="equal">
      <formula>""</formula>
    </cfRule>
  </conditionalFormatting>
  <conditionalFormatting sqref="N14">
    <cfRule type="cellIs" dxfId="1" priority="742" operator="equal">
      <formula>""</formula>
    </cfRule>
  </conditionalFormatting>
  <conditionalFormatting sqref="N14">
    <cfRule type="cellIs" dxfId="2" priority="743" operator="equal">
      <formula>""""""</formula>
    </cfRule>
  </conditionalFormatting>
  <conditionalFormatting sqref="N15">
    <cfRule type="cellIs" dxfId="0" priority="744" operator="equal">
      <formula>""</formula>
    </cfRule>
  </conditionalFormatting>
  <conditionalFormatting sqref="N15">
    <cfRule type="cellIs" dxfId="1" priority="745" operator="equal">
      <formula>""</formula>
    </cfRule>
  </conditionalFormatting>
  <conditionalFormatting sqref="N15">
    <cfRule type="cellIs" dxfId="2" priority="746" operator="equal">
      <formula>""""""</formula>
    </cfRule>
  </conditionalFormatting>
  <conditionalFormatting sqref="N16">
    <cfRule type="cellIs" dxfId="0" priority="747" operator="equal">
      <formula>""</formula>
    </cfRule>
  </conditionalFormatting>
  <conditionalFormatting sqref="N16">
    <cfRule type="cellIs" dxfId="1" priority="748" operator="equal">
      <formula>""</formula>
    </cfRule>
  </conditionalFormatting>
  <conditionalFormatting sqref="N16">
    <cfRule type="cellIs" dxfId="2" priority="749" operator="equal">
      <formula>""""""</formula>
    </cfRule>
  </conditionalFormatting>
  <conditionalFormatting sqref="N17">
    <cfRule type="cellIs" dxfId="0" priority="750" operator="equal">
      <formula>""</formula>
    </cfRule>
  </conditionalFormatting>
  <conditionalFormatting sqref="N17">
    <cfRule type="cellIs" dxfId="1" priority="751" operator="equal">
      <formula>""</formula>
    </cfRule>
  </conditionalFormatting>
  <conditionalFormatting sqref="N17">
    <cfRule type="cellIs" dxfId="2" priority="752" operator="equal">
      <formula>""""""</formula>
    </cfRule>
  </conditionalFormatting>
  <conditionalFormatting sqref="N18">
    <cfRule type="cellIs" dxfId="0" priority="753" operator="equal">
      <formula>""</formula>
    </cfRule>
  </conditionalFormatting>
  <conditionalFormatting sqref="N18">
    <cfRule type="cellIs" dxfId="1" priority="754" operator="equal">
      <formula>""</formula>
    </cfRule>
  </conditionalFormatting>
  <conditionalFormatting sqref="N18">
    <cfRule type="cellIs" dxfId="2" priority="755" operator="equal">
      <formula>""""""</formula>
    </cfRule>
  </conditionalFormatting>
  <conditionalFormatting sqref="N19">
    <cfRule type="cellIs" dxfId="0" priority="756" operator="equal">
      <formula>""</formula>
    </cfRule>
  </conditionalFormatting>
  <conditionalFormatting sqref="N19">
    <cfRule type="cellIs" dxfId="1" priority="757" operator="equal">
      <formula>""</formula>
    </cfRule>
  </conditionalFormatting>
  <conditionalFormatting sqref="N19">
    <cfRule type="cellIs" dxfId="2" priority="758" operator="equal">
      <formula>""""""</formula>
    </cfRule>
  </conditionalFormatting>
  <conditionalFormatting sqref="N20">
    <cfRule type="cellIs" dxfId="0" priority="759" operator="equal">
      <formula>""</formula>
    </cfRule>
  </conditionalFormatting>
  <conditionalFormatting sqref="N20">
    <cfRule type="cellIs" dxfId="1" priority="760" operator="equal">
      <formula>""</formula>
    </cfRule>
  </conditionalFormatting>
  <conditionalFormatting sqref="N20">
    <cfRule type="cellIs" dxfId="2" priority="761" operator="equal">
      <formula>""""""</formula>
    </cfRule>
  </conditionalFormatting>
  <conditionalFormatting sqref="N21">
    <cfRule type="cellIs" dxfId="0" priority="762" operator="equal">
      <formula>""</formula>
    </cfRule>
  </conditionalFormatting>
  <conditionalFormatting sqref="N21">
    <cfRule type="cellIs" dxfId="1" priority="763" operator="equal">
      <formula>""</formula>
    </cfRule>
  </conditionalFormatting>
  <conditionalFormatting sqref="N21">
    <cfRule type="cellIs" dxfId="2" priority="764" operator="equal">
      <formula>""""""</formula>
    </cfRule>
  </conditionalFormatting>
  <conditionalFormatting sqref="N22">
    <cfRule type="cellIs" dxfId="0" priority="765" operator="equal">
      <formula>""</formula>
    </cfRule>
  </conditionalFormatting>
  <conditionalFormatting sqref="N22">
    <cfRule type="cellIs" dxfId="1" priority="766" operator="equal">
      <formula>""</formula>
    </cfRule>
  </conditionalFormatting>
  <conditionalFormatting sqref="N22">
    <cfRule type="cellIs" dxfId="2" priority="767" operator="equal">
      <formula>""""""</formula>
    </cfRule>
  </conditionalFormatting>
  <conditionalFormatting sqref="N23">
    <cfRule type="cellIs" dxfId="0" priority="768" operator="equal">
      <formula>""</formula>
    </cfRule>
  </conditionalFormatting>
  <conditionalFormatting sqref="N23">
    <cfRule type="cellIs" dxfId="1" priority="769" operator="equal">
      <formula>""</formula>
    </cfRule>
  </conditionalFormatting>
  <conditionalFormatting sqref="N23">
    <cfRule type="cellIs" dxfId="2" priority="770" operator="equal">
      <formula>""""""</formula>
    </cfRule>
  </conditionalFormatting>
  <conditionalFormatting sqref="O5">
    <cfRule type="cellIs" dxfId="0" priority="771" operator="equal">
      <formula>""</formula>
    </cfRule>
  </conditionalFormatting>
  <conditionalFormatting sqref="O5">
    <cfRule type="cellIs" dxfId="1" priority="772" operator="equal">
      <formula>""</formula>
    </cfRule>
  </conditionalFormatting>
  <conditionalFormatting sqref="O5">
    <cfRule type="cellIs" dxfId="2" priority="773" operator="equal">
      <formula>""""""</formula>
    </cfRule>
  </conditionalFormatting>
  <conditionalFormatting sqref="O6">
    <cfRule type="cellIs" dxfId="0" priority="774" operator="equal">
      <formula>""</formula>
    </cfRule>
  </conditionalFormatting>
  <conditionalFormatting sqref="O6">
    <cfRule type="cellIs" dxfId="1" priority="775" operator="equal">
      <formula>""</formula>
    </cfRule>
  </conditionalFormatting>
  <conditionalFormatting sqref="O6">
    <cfRule type="cellIs" dxfId="2" priority="776" operator="equal">
      <formula>""""""</formula>
    </cfRule>
  </conditionalFormatting>
  <conditionalFormatting sqref="O7">
    <cfRule type="cellIs" dxfId="0" priority="777" operator="equal">
      <formula>""</formula>
    </cfRule>
  </conditionalFormatting>
  <conditionalFormatting sqref="O7">
    <cfRule type="cellIs" dxfId="1" priority="778" operator="equal">
      <formula>""</formula>
    </cfRule>
  </conditionalFormatting>
  <conditionalFormatting sqref="O7">
    <cfRule type="cellIs" dxfId="2" priority="779" operator="equal">
      <formula>""""""</formula>
    </cfRule>
  </conditionalFormatting>
  <conditionalFormatting sqref="O8">
    <cfRule type="cellIs" dxfId="0" priority="780" operator="equal">
      <formula>""</formula>
    </cfRule>
  </conditionalFormatting>
  <conditionalFormatting sqref="O8">
    <cfRule type="cellIs" dxfId="1" priority="781" operator="equal">
      <formula>""</formula>
    </cfRule>
  </conditionalFormatting>
  <conditionalFormatting sqref="O8">
    <cfRule type="cellIs" dxfId="2" priority="782" operator="equal">
      <formula>""""""</formula>
    </cfRule>
  </conditionalFormatting>
  <conditionalFormatting sqref="O9">
    <cfRule type="cellIs" dxfId="0" priority="783" operator="equal">
      <formula>""</formula>
    </cfRule>
  </conditionalFormatting>
  <conditionalFormatting sqref="O9">
    <cfRule type="cellIs" dxfId="1" priority="784" operator="equal">
      <formula>""</formula>
    </cfRule>
  </conditionalFormatting>
  <conditionalFormatting sqref="O9">
    <cfRule type="cellIs" dxfId="2" priority="785" operator="equal">
      <formula>""""""</formula>
    </cfRule>
  </conditionalFormatting>
  <conditionalFormatting sqref="O10">
    <cfRule type="cellIs" dxfId="0" priority="786" operator="equal">
      <formula>""</formula>
    </cfRule>
  </conditionalFormatting>
  <conditionalFormatting sqref="O10">
    <cfRule type="cellIs" dxfId="1" priority="787" operator="equal">
      <formula>""</formula>
    </cfRule>
  </conditionalFormatting>
  <conditionalFormatting sqref="O10">
    <cfRule type="cellIs" dxfId="2" priority="788" operator="equal">
      <formula>""""""</formula>
    </cfRule>
  </conditionalFormatting>
  <conditionalFormatting sqref="O11">
    <cfRule type="cellIs" dxfId="0" priority="789" operator="equal">
      <formula>""</formula>
    </cfRule>
  </conditionalFormatting>
  <conditionalFormatting sqref="O11">
    <cfRule type="cellIs" dxfId="1" priority="790" operator="equal">
      <formula>""</formula>
    </cfRule>
  </conditionalFormatting>
  <conditionalFormatting sqref="O11">
    <cfRule type="cellIs" dxfId="2" priority="791" operator="equal">
      <formula>""""""</formula>
    </cfRule>
  </conditionalFormatting>
  <conditionalFormatting sqref="O12">
    <cfRule type="cellIs" dxfId="0" priority="792" operator="equal">
      <formula>""</formula>
    </cfRule>
  </conditionalFormatting>
  <conditionalFormatting sqref="O12">
    <cfRule type="cellIs" dxfId="1" priority="793" operator="equal">
      <formula>""</formula>
    </cfRule>
  </conditionalFormatting>
  <conditionalFormatting sqref="O12">
    <cfRule type="cellIs" dxfId="2" priority="794" operator="equal">
      <formula>""""""</formula>
    </cfRule>
  </conditionalFormatting>
  <conditionalFormatting sqref="O13">
    <cfRule type="cellIs" dxfId="0" priority="795" operator="equal">
      <formula>""</formula>
    </cfRule>
  </conditionalFormatting>
  <conditionalFormatting sqref="O13">
    <cfRule type="cellIs" dxfId="1" priority="796" operator="equal">
      <formula>""</formula>
    </cfRule>
  </conditionalFormatting>
  <conditionalFormatting sqref="O13">
    <cfRule type="cellIs" dxfId="2" priority="797" operator="equal">
      <formula>""""""</formula>
    </cfRule>
  </conditionalFormatting>
  <conditionalFormatting sqref="O14">
    <cfRule type="cellIs" dxfId="0" priority="798" operator="equal">
      <formula>""</formula>
    </cfRule>
  </conditionalFormatting>
  <conditionalFormatting sqref="O14">
    <cfRule type="cellIs" dxfId="1" priority="799" operator="equal">
      <formula>""</formula>
    </cfRule>
  </conditionalFormatting>
  <conditionalFormatting sqref="O14">
    <cfRule type="cellIs" dxfId="2" priority="800" operator="equal">
      <formula>""""""</formula>
    </cfRule>
  </conditionalFormatting>
  <conditionalFormatting sqref="O15">
    <cfRule type="cellIs" dxfId="0" priority="801" operator="equal">
      <formula>""</formula>
    </cfRule>
  </conditionalFormatting>
  <conditionalFormatting sqref="O15">
    <cfRule type="cellIs" dxfId="1" priority="802" operator="equal">
      <formula>""</formula>
    </cfRule>
  </conditionalFormatting>
  <conditionalFormatting sqref="O15">
    <cfRule type="cellIs" dxfId="2" priority="803" operator="equal">
      <formula>""""""</formula>
    </cfRule>
  </conditionalFormatting>
  <conditionalFormatting sqref="O16">
    <cfRule type="cellIs" dxfId="0" priority="804" operator="equal">
      <formula>""</formula>
    </cfRule>
  </conditionalFormatting>
  <conditionalFormatting sqref="O16">
    <cfRule type="cellIs" dxfId="1" priority="805" operator="equal">
      <formula>""</formula>
    </cfRule>
  </conditionalFormatting>
  <conditionalFormatting sqref="O16">
    <cfRule type="cellIs" dxfId="2" priority="806" operator="equal">
      <formula>""""""</formula>
    </cfRule>
  </conditionalFormatting>
  <conditionalFormatting sqref="O17">
    <cfRule type="cellIs" dxfId="0" priority="807" operator="equal">
      <formula>""</formula>
    </cfRule>
  </conditionalFormatting>
  <conditionalFormatting sqref="O17">
    <cfRule type="cellIs" dxfId="1" priority="808" operator="equal">
      <formula>""</formula>
    </cfRule>
  </conditionalFormatting>
  <conditionalFormatting sqref="O17">
    <cfRule type="cellIs" dxfId="2" priority="809" operator="equal">
      <formula>""""""</formula>
    </cfRule>
  </conditionalFormatting>
  <conditionalFormatting sqref="O18">
    <cfRule type="cellIs" dxfId="0" priority="810" operator="equal">
      <formula>""</formula>
    </cfRule>
  </conditionalFormatting>
  <conditionalFormatting sqref="O18">
    <cfRule type="cellIs" dxfId="1" priority="811" operator="equal">
      <formula>""</formula>
    </cfRule>
  </conditionalFormatting>
  <conditionalFormatting sqref="O18">
    <cfRule type="cellIs" dxfId="2" priority="812" operator="equal">
      <formula>""""""</formula>
    </cfRule>
  </conditionalFormatting>
  <conditionalFormatting sqref="O19">
    <cfRule type="cellIs" dxfId="0" priority="813" operator="equal">
      <formula>""</formula>
    </cfRule>
  </conditionalFormatting>
  <conditionalFormatting sqref="O19">
    <cfRule type="cellIs" dxfId="1" priority="814" operator="equal">
      <formula>""</formula>
    </cfRule>
  </conditionalFormatting>
  <conditionalFormatting sqref="O19">
    <cfRule type="cellIs" dxfId="2" priority="815" operator="equal">
      <formula>""""""</formula>
    </cfRule>
  </conditionalFormatting>
  <conditionalFormatting sqref="O20">
    <cfRule type="cellIs" dxfId="0" priority="816" operator="equal">
      <formula>""</formula>
    </cfRule>
  </conditionalFormatting>
  <conditionalFormatting sqref="O20">
    <cfRule type="cellIs" dxfId="1" priority="817" operator="equal">
      <formula>""</formula>
    </cfRule>
  </conditionalFormatting>
  <conditionalFormatting sqref="O20">
    <cfRule type="cellIs" dxfId="2" priority="818" operator="equal">
      <formula>""""""</formula>
    </cfRule>
  </conditionalFormatting>
  <conditionalFormatting sqref="O21">
    <cfRule type="cellIs" dxfId="0" priority="819" operator="equal">
      <formula>""</formula>
    </cfRule>
  </conditionalFormatting>
  <conditionalFormatting sqref="O21">
    <cfRule type="cellIs" dxfId="1" priority="820" operator="equal">
      <formula>""</formula>
    </cfRule>
  </conditionalFormatting>
  <conditionalFormatting sqref="O21">
    <cfRule type="cellIs" dxfId="2" priority="821" operator="equal">
      <formula>""""""</formula>
    </cfRule>
  </conditionalFormatting>
  <conditionalFormatting sqref="O22">
    <cfRule type="cellIs" dxfId="0" priority="822" operator="equal">
      <formula>""</formula>
    </cfRule>
  </conditionalFormatting>
  <conditionalFormatting sqref="O22">
    <cfRule type="cellIs" dxfId="1" priority="823" operator="equal">
      <formula>""</formula>
    </cfRule>
  </conditionalFormatting>
  <conditionalFormatting sqref="O22">
    <cfRule type="cellIs" dxfId="2" priority="824" operator="equal">
      <formula>""""""</formula>
    </cfRule>
  </conditionalFormatting>
  <conditionalFormatting sqref="O23">
    <cfRule type="cellIs" dxfId="0" priority="825" operator="equal">
      <formula>""</formula>
    </cfRule>
  </conditionalFormatting>
  <conditionalFormatting sqref="O23">
    <cfRule type="cellIs" dxfId="1" priority="826" operator="equal">
      <formula>""</formula>
    </cfRule>
  </conditionalFormatting>
  <conditionalFormatting sqref="O23">
    <cfRule type="cellIs" dxfId="2" priority="827" operator="equal">
      <formula>""""""</formula>
    </cfRule>
  </conditionalFormatting>
  <conditionalFormatting sqref="P5">
    <cfRule type="cellIs" dxfId="0" priority="828" operator="equal">
      <formula>""</formula>
    </cfRule>
  </conditionalFormatting>
  <conditionalFormatting sqref="P5">
    <cfRule type="cellIs" dxfId="1" priority="829" operator="equal">
      <formula>""</formula>
    </cfRule>
  </conditionalFormatting>
  <conditionalFormatting sqref="P5">
    <cfRule type="cellIs" dxfId="2" priority="830" operator="equal">
      <formula>""""""</formula>
    </cfRule>
  </conditionalFormatting>
  <conditionalFormatting sqref="P6">
    <cfRule type="cellIs" dxfId="0" priority="831" operator="equal">
      <formula>""</formula>
    </cfRule>
  </conditionalFormatting>
  <conditionalFormatting sqref="P6">
    <cfRule type="cellIs" dxfId="1" priority="832" operator="equal">
      <formula>""</formula>
    </cfRule>
  </conditionalFormatting>
  <conditionalFormatting sqref="P6">
    <cfRule type="cellIs" dxfId="2" priority="833" operator="equal">
      <formula>""""""</formula>
    </cfRule>
  </conditionalFormatting>
  <conditionalFormatting sqref="P7">
    <cfRule type="cellIs" dxfId="0" priority="834" operator="equal">
      <formula>""</formula>
    </cfRule>
  </conditionalFormatting>
  <conditionalFormatting sqref="P7">
    <cfRule type="cellIs" dxfId="1" priority="835" operator="equal">
      <formula>""</formula>
    </cfRule>
  </conditionalFormatting>
  <conditionalFormatting sqref="P7">
    <cfRule type="cellIs" dxfId="2" priority="836" operator="equal">
      <formula>""""""</formula>
    </cfRule>
  </conditionalFormatting>
  <conditionalFormatting sqref="P8">
    <cfRule type="cellIs" dxfId="0" priority="837" operator="equal">
      <formula>""</formula>
    </cfRule>
  </conditionalFormatting>
  <conditionalFormatting sqref="P8">
    <cfRule type="cellIs" dxfId="1" priority="838" operator="equal">
      <formula>""</formula>
    </cfRule>
  </conditionalFormatting>
  <conditionalFormatting sqref="P8">
    <cfRule type="cellIs" dxfId="2" priority="839" operator="equal">
      <formula>""""""</formula>
    </cfRule>
  </conditionalFormatting>
  <conditionalFormatting sqref="P9">
    <cfRule type="cellIs" dxfId="0" priority="840" operator="equal">
      <formula>""</formula>
    </cfRule>
  </conditionalFormatting>
  <conditionalFormatting sqref="P9">
    <cfRule type="cellIs" dxfId="1" priority="841" operator="equal">
      <formula>""</formula>
    </cfRule>
  </conditionalFormatting>
  <conditionalFormatting sqref="P9">
    <cfRule type="cellIs" dxfId="2" priority="842" operator="equal">
      <formula>""""""</formula>
    </cfRule>
  </conditionalFormatting>
  <conditionalFormatting sqref="P10">
    <cfRule type="cellIs" dxfId="0" priority="843" operator="equal">
      <formula>""</formula>
    </cfRule>
  </conditionalFormatting>
  <conditionalFormatting sqref="P10">
    <cfRule type="cellIs" dxfId="1" priority="844" operator="equal">
      <formula>""</formula>
    </cfRule>
  </conditionalFormatting>
  <conditionalFormatting sqref="P10">
    <cfRule type="cellIs" dxfId="2" priority="845" operator="equal">
      <formula>""""""</formula>
    </cfRule>
  </conditionalFormatting>
  <conditionalFormatting sqref="P11">
    <cfRule type="cellIs" dxfId="0" priority="846" operator="equal">
      <formula>""</formula>
    </cfRule>
  </conditionalFormatting>
  <conditionalFormatting sqref="P11">
    <cfRule type="cellIs" dxfId="1" priority="847" operator="equal">
      <formula>""</formula>
    </cfRule>
  </conditionalFormatting>
  <conditionalFormatting sqref="P11">
    <cfRule type="cellIs" dxfId="2" priority="848" operator="equal">
      <formula>""""""</formula>
    </cfRule>
  </conditionalFormatting>
  <conditionalFormatting sqref="P12">
    <cfRule type="cellIs" dxfId="0" priority="849" operator="equal">
      <formula>""</formula>
    </cfRule>
  </conditionalFormatting>
  <conditionalFormatting sqref="P12">
    <cfRule type="cellIs" dxfId="1" priority="850" operator="equal">
      <formula>""</formula>
    </cfRule>
  </conditionalFormatting>
  <conditionalFormatting sqref="P12">
    <cfRule type="cellIs" dxfId="2" priority="851" operator="equal">
      <formula>""""""</formula>
    </cfRule>
  </conditionalFormatting>
  <conditionalFormatting sqref="P13">
    <cfRule type="cellIs" dxfId="0" priority="852" operator="equal">
      <formula>""</formula>
    </cfRule>
  </conditionalFormatting>
  <conditionalFormatting sqref="P13">
    <cfRule type="cellIs" dxfId="1" priority="853" operator="equal">
      <formula>""</formula>
    </cfRule>
  </conditionalFormatting>
  <conditionalFormatting sqref="P13">
    <cfRule type="cellIs" dxfId="2" priority="854" operator="equal">
      <formula>""""""</formula>
    </cfRule>
  </conditionalFormatting>
  <conditionalFormatting sqref="P14">
    <cfRule type="cellIs" dxfId="0" priority="855" operator="equal">
      <formula>""</formula>
    </cfRule>
  </conditionalFormatting>
  <conditionalFormatting sqref="P14">
    <cfRule type="cellIs" dxfId="1" priority="856" operator="equal">
      <formula>""</formula>
    </cfRule>
  </conditionalFormatting>
  <conditionalFormatting sqref="P14">
    <cfRule type="cellIs" dxfId="2" priority="857" operator="equal">
      <formula>""""""</formula>
    </cfRule>
  </conditionalFormatting>
  <conditionalFormatting sqref="P15">
    <cfRule type="cellIs" dxfId="0" priority="858" operator="equal">
      <formula>""</formula>
    </cfRule>
  </conditionalFormatting>
  <conditionalFormatting sqref="P15">
    <cfRule type="cellIs" dxfId="1" priority="859" operator="equal">
      <formula>""</formula>
    </cfRule>
  </conditionalFormatting>
  <conditionalFormatting sqref="P15">
    <cfRule type="cellIs" dxfId="2" priority="860" operator="equal">
      <formula>""""""</formula>
    </cfRule>
  </conditionalFormatting>
  <conditionalFormatting sqref="P16">
    <cfRule type="cellIs" dxfId="0" priority="861" operator="equal">
      <formula>""</formula>
    </cfRule>
  </conditionalFormatting>
  <conditionalFormatting sqref="P16">
    <cfRule type="cellIs" dxfId="1" priority="862" operator="equal">
      <formula>""</formula>
    </cfRule>
  </conditionalFormatting>
  <conditionalFormatting sqref="P16">
    <cfRule type="cellIs" dxfId="2" priority="863" operator="equal">
      <formula>""""""</formula>
    </cfRule>
  </conditionalFormatting>
  <conditionalFormatting sqref="P17">
    <cfRule type="cellIs" dxfId="0" priority="864" operator="equal">
      <formula>""</formula>
    </cfRule>
  </conditionalFormatting>
  <conditionalFormatting sqref="P17">
    <cfRule type="cellIs" dxfId="1" priority="865" operator="equal">
      <formula>""</formula>
    </cfRule>
  </conditionalFormatting>
  <conditionalFormatting sqref="P17">
    <cfRule type="cellIs" dxfId="2" priority="866" operator="equal">
      <formula>""""""</formula>
    </cfRule>
  </conditionalFormatting>
  <conditionalFormatting sqref="P18">
    <cfRule type="cellIs" dxfId="0" priority="867" operator="equal">
      <formula>""</formula>
    </cfRule>
  </conditionalFormatting>
  <conditionalFormatting sqref="P18">
    <cfRule type="cellIs" dxfId="1" priority="868" operator="equal">
      <formula>""</formula>
    </cfRule>
  </conditionalFormatting>
  <conditionalFormatting sqref="P18">
    <cfRule type="cellIs" dxfId="2" priority="869" operator="equal">
      <formula>""""""</formula>
    </cfRule>
  </conditionalFormatting>
  <conditionalFormatting sqref="P19">
    <cfRule type="cellIs" dxfId="0" priority="870" operator="equal">
      <formula>""</formula>
    </cfRule>
  </conditionalFormatting>
  <conditionalFormatting sqref="P19">
    <cfRule type="cellIs" dxfId="1" priority="871" operator="equal">
      <formula>""</formula>
    </cfRule>
  </conditionalFormatting>
  <conditionalFormatting sqref="P19">
    <cfRule type="cellIs" dxfId="2" priority="872" operator="equal">
      <formula>""""""</formula>
    </cfRule>
  </conditionalFormatting>
  <conditionalFormatting sqref="P20">
    <cfRule type="cellIs" dxfId="0" priority="873" operator="equal">
      <formula>""</formula>
    </cfRule>
  </conditionalFormatting>
  <conditionalFormatting sqref="P20">
    <cfRule type="cellIs" dxfId="1" priority="874" operator="equal">
      <formula>""</formula>
    </cfRule>
  </conditionalFormatting>
  <conditionalFormatting sqref="P20">
    <cfRule type="cellIs" dxfId="2" priority="875" operator="equal">
      <formula>""""""</formula>
    </cfRule>
  </conditionalFormatting>
  <conditionalFormatting sqref="P21">
    <cfRule type="cellIs" dxfId="0" priority="876" operator="equal">
      <formula>""</formula>
    </cfRule>
  </conditionalFormatting>
  <conditionalFormatting sqref="P21">
    <cfRule type="cellIs" dxfId="1" priority="877" operator="equal">
      <formula>""</formula>
    </cfRule>
  </conditionalFormatting>
  <conditionalFormatting sqref="P21">
    <cfRule type="cellIs" dxfId="2" priority="878" operator="equal">
      <formula>""""""</formula>
    </cfRule>
  </conditionalFormatting>
  <conditionalFormatting sqref="P22">
    <cfRule type="cellIs" dxfId="0" priority="879" operator="equal">
      <formula>""</formula>
    </cfRule>
  </conditionalFormatting>
  <conditionalFormatting sqref="P22">
    <cfRule type="cellIs" dxfId="1" priority="880" operator="equal">
      <formula>""</formula>
    </cfRule>
  </conditionalFormatting>
  <conditionalFormatting sqref="P22">
    <cfRule type="cellIs" dxfId="2" priority="881" operator="equal">
      <formula>""""""</formula>
    </cfRule>
  </conditionalFormatting>
  <conditionalFormatting sqref="P23">
    <cfRule type="cellIs" dxfId="0" priority="882" operator="equal">
      <formula>""</formula>
    </cfRule>
  </conditionalFormatting>
  <conditionalFormatting sqref="P23">
    <cfRule type="cellIs" dxfId="1" priority="883" operator="equal">
      <formula>""</formula>
    </cfRule>
  </conditionalFormatting>
  <conditionalFormatting sqref="P23">
    <cfRule type="cellIs" dxfId="2" priority="884" operator="equal">
      <formula>""""""</formula>
    </cfRule>
  </conditionalFormatting>
  <conditionalFormatting sqref="Q5">
    <cfRule type="cellIs" dxfId="0" priority="885" operator="equal">
      <formula>""</formula>
    </cfRule>
  </conditionalFormatting>
  <conditionalFormatting sqref="Q5">
    <cfRule type="cellIs" dxfId="1" priority="886" operator="equal">
      <formula>""</formula>
    </cfRule>
  </conditionalFormatting>
  <conditionalFormatting sqref="Q5">
    <cfRule type="cellIs" dxfId="2" priority="887" operator="equal">
      <formula>""""""</formula>
    </cfRule>
  </conditionalFormatting>
  <conditionalFormatting sqref="Q6">
    <cfRule type="cellIs" dxfId="0" priority="888" operator="equal">
      <formula>""</formula>
    </cfRule>
  </conditionalFormatting>
  <conditionalFormatting sqref="Q6">
    <cfRule type="cellIs" dxfId="1" priority="889" operator="equal">
      <formula>""</formula>
    </cfRule>
  </conditionalFormatting>
  <conditionalFormatting sqref="Q6">
    <cfRule type="cellIs" dxfId="2" priority="890" operator="equal">
      <formula>""""""</formula>
    </cfRule>
  </conditionalFormatting>
  <conditionalFormatting sqref="Q7">
    <cfRule type="cellIs" dxfId="0" priority="891" operator="equal">
      <formula>""</formula>
    </cfRule>
  </conditionalFormatting>
  <conditionalFormatting sqref="Q7">
    <cfRule type="cellIs" dxfId="1" priority="892" operator="equal">
      <formula>""</formula>
    </cfRule>
  </conditionalFormatting>
  <conditionalFormatting sqref="Q7">
    <cfRule type="cellIs" dxfId="2" priority="893" operator="equal">
      <formula>""""""</formula>
    </cfRule>
  </conditionalFormatting>
  <conditionalFormatting sqref="Q8">
    <cfRule type="cellIs" dxfId="0" priority="894" operator="equal">
      <formula>""</formula>
    </cfRule>
  </conditionalFormatting>
  <conditionalFormatting sqref="Q8">
    <cfRule type="cellIs" dxfId="1" priority="895" operator="equal">
      <formula>""</formula>
    </cfRule>
  </conditionalFormatting>
  <conditionalFormatting sqref="Q8">
    <cfRule type="cellIs" dxfId="2" priority="896" operator="equal">
      <formula>""""""</formula>
    </cfRule>
  </conditionalFormatting>
  <conditionalFormatting sqref="Q9">
    <cfRule type="cellIs" dxfId="0" priority="897" operator="equal">
      <formula>""</formula>
    </cfRule>
  </conditionalFormatting>
  <conditionalFormatting sqref="Q9">
    <cfRule type="cellIs" dxfId="1" priority="898" operator="equal">
      <formula>""</formula>
    </cfRule>
  </conditionalFormatting>
  <conditionalFormatting sqref="Q9">
    <cfRule type="cellIs" dxfId="2" priority="899" operator="equal">
      <formula>""""""</formula>
    </cfRule>
  </conditionalFormatting>
  <conditionalFormatting sqref="Q10">
    <cfRule type="cellIs" dxfId="0" priority="900" operator="equal">
      <formula>""</formula>
    </cfRule>
  </conditionalFormatting>
  <conditionalFormatting sqref="Q10">
    <cfRule type="cellIs" dxfId="1" priority="901" operator="equal">
      <formula>""</formula>
    </cfRule>
  </conditionalFormatting>
  <conditionalFormatting sqref="Q10">
    <cfRule type="cellIs" dxfId="2" priority="902" operator="equal">
      <formula>""""""</formula>
    </cfRule>
  </conditionalFormatting>
  <conditionalFormatting sqref="Q11">
    <cfRule type="cellIs" dxfId="0" priority="903" operator="equal">
      <formula>""</formula>
    </cfRule>
  </conditionalFormatting>
  <conditionalFormatting sqref="Q11">
    <cfRule type="cellIs" dxfId="1" priority="904" operator="equal">
      <formula>""</formula>
    </cfRule>
  </conditionalFormatting>
  <conditionalFormatting sqref="Q11">
    <cfRule type="cellIs" dxfId="2" priority="905" operator="equal">
      <formula>""""""</formula>
    </cfRule>
  </conditionalFormatting>
  <conditionalFormatting sqref="Q12">
    <cfRule type="cellIs" dxfId="0" priority="906" operator="equal">
      <formula>""</formula>
    </cfRule>
  </conditionalFormatting>
  <conditionalFormatting sqref="Q12">
    <cfRule type="cellIs" dxfId="1" priority="907" operator="equal">
      <formula>""</formula>
    </cfRule>
  </conditionalFormatting>
  <conditionalFormatting sqref="Q12">
    <cfRule type="cellIs" dxfId="2" priority="908" operator="equal">
      <formula>""""""</formula>
    </cfRule>
  </conditionalFormatting>
  <conditionalFormatting sqref="Q13">
    <cfRule type="cellIs" dxfId="0" priority="909" operator="equal">
      <formula>""</formula>
    </cfRule>
  </conditionalFormatting>
  <conditionalFormatting sqref="Q13">
    <cfRule type="cellIs" dxfId="1" priority="910" operator="equal">
      <formula>""</formula>
    </cfRule>
  </conditionalFormatting>
  <conditionalFormatting sqref="Q13">
    <cfRule type="cellIs" dxfId="2" priority="911" operator="equal">
      <formula>""""""</formula>
    </cfRule>
  </conditionalFormatting>
  <conditionalFormatting sqref="Q14">
    <cfRule type="cellIs" dxfId="0" priority="912" operator="equal">
      <formula>""</formula>
    </cfRule>
  </conditionalFormatting>
  <conditionalFormatting sqref="Q14">
    <cfRule type="cellIs" dxfId="1" priority="913" operator="equal">
      <formula>""</formula>
    </cfRule>
  </conditionalFormatting>
  <conditionalFormatting sqref="Q14">
    <cfRule type="cellIs" dxfId="2" priority="914" operator="equal">
      <formula>""""""</formula>
    </cfRule>
  </conditionalFormatting>
  <conditionalFormatting sqref="Q15">
    <cfRule type="cellIs" dxfId="0" priority="915" operator="equal">
      <formula>""</formula>
    </cfRule>
  </conditionalFormatting>
  <conditionalFormatting sqref="Q15">
    <cfRule type="cellIs" dxfId="1" priority="916" operator="equal">
      <formula>""</formula>
    </cfRule>
  </conditionalFormatting>
  <conditionalFormatting sqref="Q15">
    <cfRule type="cellIs" dxfId="2" priority="917" operator="equal">
      <formula>""""""</formula>
    </cfRule>
  </conditionalFormatting>
  <conditionalFormatting sqref="Q16">
    <cfRule type="cellIs" dxfId="0" priority="918" operator="equal">
      <formula>""</formula>
    </cfRule>
  </conditionalFormatting>
  <conditionalFormatting sqref="Q16">
    <cfRule type="cellIs" dxfId="1" priority="919" operator="equal">
      <formula>""</formula>
    </cfRule>
  </conditionalFormatting>
  <conditionalFormatting sqref="Q16">
    <cfRule type="cellIs" dxfId="2" priority="920" operator="equal">
      <formula>""""""</formula>
    </cfRule>
  </conditionalFormatting>
  <conditionalFormatting sqref="Q17">
    <cfRule type="cellIs" dxfId="0" priority="921" operator="equal">
      <formula>""</formula>
    </cfRule>
  </conditionalFormatting>
  <conditionalFormatting sqref="Q17">
    <cfRule type="cellIs" dxfId="1" priority="922" operator="equal">
      <formula>""</formula>
    </cfRule>
  </conditionalFormatting>
  <conditionalFormatting sqref="Q17">
    <cfRule type="cellIs" dxfId="2" priority="923" operator="equal">
      <formula>""""""</formula>
    </cfRule>
  </conditionalFormatting>
  <conditionalFormatting sqref="Q18">
    <cfRule type="cellIs" dxfId="0" priority="924" operator="equal">
      <formula>""</formula>
    </cfRule>
  </conditionalFormatting>
  <conditionalFormatting sqref="Q18">
    <cfRule type="cellIs" dxfId="1" priority="925" operator="equal">
      <formula>""</formula>
    </cfRule>
  </conditionalFormatting>
  <conditionalFormatting sqref="Q18">
    <cfRule type="cellIs" dxfId="2" priority="926" operator="equal">
      <formula>""""""</formula>
    </cfRule>
  </conditionalFormatting>
  <conditionalFormatting sqref="Q19">
    <cfRule type="cellIs" dxfId="0" priority="927" operator="equal">
      <formula>""</formula>
    </cfRule>
  </conditionalFormatting>
  <conditionalFormatting sqref="Q19">
    <cfRule type="cellIs" dxfId="1" priority="928" operator="equal">
      <formula>""</formula>
    </cfRule>
  </conditionalFormatting>
  <conditionalFormatting sqref="Q19">
    <cfRule type="cellIs" dxfId="2" priority="929" operator="equal">
      <formula>""""""</formula>
    </cfRule>
  </conditionalFormatting>
  <conditionalFormatting sqref="Q20">
    <cfRule type="cellIs" dxfId="0" priority="930" operator="equal">
      <formula>""</formula>
    </cfRule>
  </conditionalFormatting>
  <conditionalFormatting sqref="Q20">
    <cfRule type="cellIs" dxfId="1" priority="931" operator="equal">
      <formula>""</formula>
    </cfRule>
  </conditionalFormatting>
  <conditionalFormatting sqref="Q20">
    <cfRule type="cellIs" dxfId="2" priority="932" operator="equal">
      <formula>""""""</formula>
    </cfRule>
  </conditionalFormatting>
  <conditionalFormatting sqref="Q21">
    <cfRule type="cellIs" dxfId="0" priority="933" operator="equal">
      <formula>""</formula>
    </cfRule>
  </conditionalFormatting>
  <conditionalFormatting sqref="Q21">
    <cfRule type="cellIs" dxfId="1" priority="934" operator="equal">
      <formula>""</formula>
    </cfRule>
  </conditionalFormatting>
  <conditionalFormatting sqref="Q21">
    <cfRule type="cellIs" dxfId="2" priority="935" operator="equal">
      <formula>""""""</formula>
    </cfRule>
  </conditionalFormatting>
  <conditionalFormatting sqref="Q22">
    <cfRule type="cellIs" dxfId="0" priority="936" operator="equal">
      <formula>""</formula>
    </cfRule>
  </conditionalFormatting>
  <conditionalFormatting sqref="Q22">
    <cfRule type="cellIs" dxfId="1" priority="937" operator="equal">
      <formula>""</formula>
    </cfRule>
  </conditionalFormatting>
  <conditionalFormatting sqref="Q22">
    <cfRule type="cellIs" dxfId="2" priority="938" operator="equal">
      <formula>""""""</formula>
    </cfRule>
  </conditionalFormatting>
  <conditionalFormatting sqref="Q23">
    <cfRule type="cellIs" dxfId="0" priority="939" operator="equal">
      <formula>""</formula>
    </cfRule>
  </conditionalFormatting>
  <conditionalFormatting sqref="Q23">
    <cfRule type="cellIs" dxfId="1" priority="940" operator="equal">
      <formula>""</formula>
    </cfRule>
  </conditionalFormatting>
  <conditionalFormatting sqref="Q23">
    <cfRule type="cellIs" dxfId="2" priority="941" operator="equal">
      <formula>""""""</formula>
    </cfRule>
  </conditionalFormatting>
  <conditionalFormatting sqref="R5">
    <cfRule type="cellIs" dxfId="0" priority="942" operator="equal">
      <formula>""</formula>
    </cfRule>
  </conditionalFormatting>
  <conditionalFormatting sqref="R5">
    <cfRule type="cellIs" dxfId="1" priority="943" operator="equal">
      <formula>""</formula>
    </cfRule>
  </conditionalFormatting>
  <conditionalFormatting sqref="R5">
    <cfRule type="cellIs" dxfId="2" priority="944" operator="equal">
      <formula>""""""</formula>
    </cfRule>
  </conditionalFormatting>
  <conditionalFormatting sqref="R6">
    <cfRule type="cellIs" dxfId="0" priority="945" operator="equal">
      <formula>""</formula>
    </cfRule>
  </conditionalFormatting>
  <conditionalFormatting sqref="R6">
    <cfRule type="cellIs" dxfId="1" priority="946" operator="equal">
      <formula>""</formula>
    </cfRule>
  </conditionalFormatting>
  <conditionalFormatting sqref="R6">
    <cfRule type="cellIs" dxfId="2" priority="947" operator="equal">
      <formula>""""""</formula>
    </cfRule>
  </conditionalFormatting>
  <conditionalFormatting sqref="R7">
    <cfRule type="cellIs" dxfId="0" priority="948" operator="equal">
      <formula>""</formula>
    </cfRule>
  </conditionalFormatting>
  <conditionalFormatting sqref="R7">
    <cfRule type="cellIs" dxfId="1" priority="949" operator="equal">
      <formula>""</formula>
    </cfRule>
  </conditionalFormatting>
  <conditionalFormatting sqref="R7">
    <cfRule type="cellIs" dxfId="2" priority="950" operator="equal">
      <formula>""""""</formula>
    </cfRule>
  </conditionalFormatting>
  <conditionalFormatting sqref="R8">
    <cfRule type="cellIs" dxfId="0" priority="951" operator="equal">
      <formula>""</formula>
    </cfRule>
  </conditionalFormatting>
  <conditionalFormatting sqref="R8">
    <cfRule type="cellIs" dxfId="1" priority="952" operator="equal">
      <formula>""</formula>
    </cfRule>
  </conditionalFormatting>
  <conditionalFormatting sqref="R8">
    <cfRule type="cellIs" dxfId="2" priority="953" operator="equal">
      <formula>""""""</formula>
    </cfRule>
  </conditionalFormatting>
  <conditionalFormatting sqref="R9">
    <cfRule type="cellIs" dxfId="0" priority="954" operator="equal">
      <formula>""</formula>
    </cfRule>
  </conditionalFormatting>
  <conditionalFormatting sqref="R9">
    <cfRule type="cellIs" dxfId="1" priority="955" operator="equal">
      <formula>""</formula>
    </cfRule>
  </conditionalFormatting>
  <conditionalFormatting sqref="R9">
    <cfRule type="cellIs" dxfId="2" priority="956" operator="equal">
      <formula>""""""</formula>
    </cfRule>
  </conditionalFormatting>
  <conditionalFormatting sqref="R10">
    <cfRule type="cellIs" dxfId="0" priority="957" operator="equal">
      <formula>""</formula>
    </cfRule>
  </conditionalFormatting>
  <conditionalFormatting sqref="R10">
    <cfRule type="cellIs" dxfId="1" priority="958" operator="equal">
      <formula>""</formula>
    </cfRule>
  </conditionalFormatting>
  <conditionalFormatting sqref="R10">
    <cfRule type="cellIs" dxfId="2" priority="959" operator="equal">
      <formula>""""""</formula>
    </cfRule>
  </conditionalFormatting>
  <conditionalFormatting sqref="R11">
    <cfRule type="cellIs" dxfId="0" priority="960" operator="equal">
      <formula>""</formula>
    </cfRule>
  </conditionalFormatting>
  <conditionalFormatting sqref="R11">
    <cfRule type="cellIs" dxfId="1" priority="961" operator="equal">
      <formula>""</formula>
    </cfRule>
  </conditionalFormatting>
  <conditionalFormatting sqref="R11">
    <cfRule type="cellIs" dxfId="2" priority="962" operator="equal">
      <formula>""""""</formula>
    </cfRule>
  </conditionalFormatting>
  <conditionalFormatting sqref="R12">
    <cfRule type="cellIs" dxfId="0" priority="963" operator="equal">
      <formula>""</formula>
    </cfRule>
  </conditionalFormatting>
  <conditionalFormatting sqref="R12">
    <cfRule type="cellIs" dxfId="1" priority="964" operator="equal">
      <formula>""</formula>
    </cfRule>
  </conditionalFormatting>
  <conditionalFormatting sqref="R12">
    <cfRule type="cellIs" dxfId="2" priority="965" operator="equal">
      <formula>""""""</formula>
    </cfRule>
  </conditionalFormatting>
  <conditionalFormatting sqref="R13">
    <cfRule type="cellIs" dxfId="0" priority="966" operator="equal">
      <formula>""</formula>
    </cfRule>
  </conditionalFormatting>
  <conditionalFormatting sqref="R13">
    <cfRule type="cellIs" dxfId="1" priority="967" operator="equal">
      <formula>""</formula>
    </cfRule>
  </conditionalFormatting>
  <conditionalFormatting sqref="R13">
    <cfRule type="cellIs" dxfId="2" priority="968" operator="equal">
      <formula>""""""</formula>
    </cfRule>
  </conditionalFormatting>
  <conditionalFormatting sqref="R14">
    <cfRule type="cellIs" dxfId="0" priority="969" operator="equal">
      <formula>""</formula>
    </cfRule>
  </conditionalFormatting>
  <conditionalFormatting sqref="R14">
    <cfRule type="cellIs" dxfId="1" priority="970" operator="equal">
      <formula>""</formula>
    </cfRule>
  </conditionalFormatting>
  <conditionalFormatting sqref="R14">
    <cfRule type="cellIs" dxfId="2" priority="971" operator="equal">
      <formula>""""""</formula>
    </cfRule>
  </conditionalFormatting>
  <conditionalFormatting sqref="R15">
    <cfRule type="cellIs" dxfId="0" priority="972" operator="equal">
      <formula>""</formula>
    </cfRule>
  </conditionalFormatting>
  <conditionalFormatting sqref="R15">
    <cfRule type="cellIs" dxfId="1" priority="973" operator="equal">
      <formula>""</formula>
    </cfRule>
  </conditionalFormatting>
  <conditionalFormatting sqref="R15">
    <cfRule type="cellIs" dxfId="2" priority="974" operator="equal">
      <formula>""""""</formula>
    </cfRule>
  </conditionalFormatting>
  <conditionalFormatting sqref="R16">
    <cfRule type="cellIs" dxfId="0" priority="975" operator="equal">
      <formula>""</formula>
    </cfRule>
  </conditionalFormatting>
  <conditionalFormatting sqref="R16">
    <cfRule type="cellIs" dxfId="1" priority="976" operator="equal">
      <formula>""</formula>
    </cfRule>
  </conditionalFormatting>
  <conditionalFormatting sqref="R16">
    <cfRule type="cellIs" dxfId="2" priority="977" operator="equal">
      <formula>""""""</formula>
    </cfRule>
  </conditionalFormatting>
  <conditionalFormatting sqref="R17">
    <cfRule type="cellIs" dxfId="0" priority="978" operator="equal">
      <formula>""</formula>
    </cfRule>
  </conditionalFormatting>
  <conditionalFormatting sqref="R17">
    <cfRule type="cellIs" dxfId="1" priority="979" operator="equal">
      <formula>""</formula>
    </cfRule>
  </conditionalFormatting>
  <conditionalFormatting sqref="R17">
    <cfRule type="cellIs" dxfId="2" priority="980" operator="equal">
      <formula>""""""</formula>
    </cfRule>
  </conditionalFormatting>
  <conditionalFormatting sqref="R18">
    <cfRule type="cellIs" dxfId="0" priority="981" operator="equal">
      <formula>""</formula>
    </cfRule>
  </conditionalFormatting>
  <conditionalFormatting sqref="R18">
    <cfRule type="cellIs" dxfId="1" priority="982" operator="equal">
      <formula>""</formula>
    </cfRule>
  </conditionalFormatting>
  <conditionalFormatting sqref="R18">
    <cfRule type="cellIs" dxfId="2" priority="983" operator="equal">
      <formula>""""""</formula>
    </cfRule>
  </conditionalFormatting>
  <conditionalFormatting sqref="R19">
    <cfRule type="cellIs" dxfId="0" priority="984" operator="equal">
      <formula>""</formula>
    </cfRule>
  </conditionalFormatting>
  <conditionalFormatting sqref="R19">
    <cfRule type="cellIs" dxfId="1" priority="985" operator="equal">
      <formula>""</formula>
    </cfRule>
  </conditionalFormatting>
  <conditionalFormatting sqref="R19">
    <cfRule type="cellIs" dxfId="2" priority="986" operator="equal">
      <formula>""""""</formula>
    </cfRule>
  </conditionalFormatting>
  <conditionalFormatting sqref="R20">
    <cfRule type="cellIs" dxfId="0" priority="987" operator="equal">
      <formula>""</formula>
    </cfRule>
  </conditionalFormatting>
  <conditionalFormatting sqref="R20">
    <cfRule type="cellIs" dxfId="1" priority="988" operator="equal">
      <formula>""</formula>
    </cfRule>
  </conditionalFormatting>
  <conditionalFormatting sqref="R20">
    <cfRule type="cellIs" dxfId="2" priority="989" operator="equal">
      <formula>""""""</formula>
    </cfRule>
  </conditionalFormatting>
  <conditionalFormatting sqref="R21">
    <cfRule type="cellIs" dxfId="0" priority="990" operator="equal">
      <formula>""</formula>
    </cfRule>
  </conditionalFormatting>
  <conditionalFormatting sqref="R21">
    <cfRule type="cellIs" dxfId="1" priority="991" operator="equal">
      <formula>""</formula>
    </cfRule>
  </conditionalFormatting>
  <conditionalFormatting sqref="R21">
    <cfRule type="cellIs" dxfId="2" priority="992" operator="equal">
      <formula>""""""</formula>
    </cfRule>
  </conditionalFormatting>
  <conditionalFormatting sqref="R22">
    <cfRule type="cellIs" dxfId="0" priority="993" operator="equal">
      <formula>""</formula>
    </cfRule>
  </conditionalFormatting>
  <conditionalFormatting sqref="R22">
    <cfRule type="cellIs" dxfId="1" priority="994" operator="equal">
      <formula>""</formula>
    </cfRule>
  </conditionalFormatting>
  <conditionalFormatting sqref="R22">
    <cfRule type="cellIs" dxfId="2" priority="995" operator="equal">
      <formula>""""""</formula>
    </cfRule>
  </conditionalFormatting>
  <conditionalFormatting sqref="R23">
    <cfRule type="cellIs" dxfId="0" priority="996" operator="equal">
      <formula>""</formula>
    </cfRule>
  </conditionalFormatting>
  <conditionalFormatting sqref="R23">
    <cfRule type="cellIs" dxfId="1" priority="997" operator="equal">
      <formula>""</formula>
    </cfRule>
  </conditionalFormatting>
  <conditionalFormatting sqref="R23">
    <cfRule type="cellIs" dxfId="2" priority="998" operator="equal">
      <formula>""""""</formula>
    </cfRule>
  </conditionalFormatting>
  <conditionalFormatting sqref="S5">
    <cfRule type="cellIs" dxfId="0" priority="999" operator="equal">
      <formula>""</formula>
    </cfRule>
  </conditionalFormatting>
  <conditionalFormatting sqref="S5">
    <cfRule type="cellIs" dxfId="1" priority="1000" operator="equal">
      <formula>""</formula>
    </cfRule>
  </conditionalFormatting>
  <conditionalFormatting sqref="S5">
    <cfRule type="cellIs" dxfId="2" priority="1001" operator="equal">
      <formula>""""""</formula>
    </cfRule>
  </conditionalFormatting>
  <conditionalFormatting sqref="S6">
    <cfRule type="cellIs" dxfId="0" priority="1002" operator="equal">
      <formula>""</formula>
    </cfRule>
  </conditionalFormatting>
  <conditionalFormatting sqref="S6">
    <cfRule type="cellIs" dxfId="1" priority="1003" operator="equal">
      <formula>""</formula>
    </cfRule>
  </conditionalFormatting>
  <conditionalFormatting sqref="S6">
    <cfRule type="cellIs" dxfId="2" priority="1004" operator="equal">
      <formula>""""""</formula>
    </cfRule>
  </conditionalFormatting>
  <conditionalFormatting sqref="S7">
    <cfRule type="cellIs" dxfId="0" priority="1005" operator="equal">
      <formula>""</formula>
    </cfRule>
  </conditionalFormatting>
  <conditionalFormatting sqref="S7">
    <cfRule type="cellIs" dxfId="1" priority="1006" operator="equal">
      <formula>""</formula>
    </cfRule>
  </conditionalFormatting>
  <conditionalFormatting sqref="S7">
    <cfRule type="cellIs" dxfId="2" priority="1007" operator="equal">
      <formula>""""""</formula>
    </cfRule>
  </conditionalFormatting>
  <conditionalFormatting sqref="S8">
    <cfRule type="cellIs" dxfId="0" priority="1008" operator="equal">
      <formula>""</formula>
    </cfRule>
  </conditionalFormatting>
  <conditionalFormatting sqref="S8">
    <cfRule type="cellIs" dxfId="1" priority="1009" operator="equal">
      <formula>""</formula>
    </cfRule>
  </conditionalFormatting>
  <conditionalFormatting sqref="S8">
    <cfRule type="cellIs" dxfId="2" priority="1010" operator="equal">
      <formula>""""""</formula>
    </cfRule>
  </conditionalFormatting>
  <conditionalFormatting sqref="S9">
    <cfRule type="cellIs" dxfId="0" priority="1011" operator="equal">
      <formula>""</formula>
    </cfRule>
  </conditionalFormatting>
  <conditionalFormatting sqref="S9">
    <cfRule type="cellIs" dxfId="1" priority="1012" operator="equal">
      <formula>""</formula>
    </cfRule>
  </conditionalFormatting>
  <conditionalFormatting sqref="S9">
    <cfRule type="cellIs" dxfId="2" priority="1013" operator="equal">
      <formula>""""""</formula>
    </cfRule>
  </conditionalFormatting>
  <conditionalFormatting sqref="S10">
    <cfRule type="cellIs" dxfId="0" priority="1014" operator="equal">
      <formula>""</formula>
    </cfRule>
  </conditionalFormatting>
  <conditionalFormatting sqref="S10">
    <cfRule type="cellIs" dxfId="1" priority="1015" operator="equal">
      <formula>""</formula>
    </cfRule>
  </conditionalFormatting>
  <conditionalFormatting sqref="S10">
    <cfRule type="cellIs" dxfId="2" priority="1016" operator="equal">
      <formula>""""""</formula>
    </cfRule>
  </conditionalFormatting>
  <conditionalFormatting sqref="S11">
    <cfRule type="cellIs" dxfId="0" priority="1017" operator="equal">
      <formula>""</formula>
    </cfRule>
  </conditionalFormatting>
  <conditionalFormatting sqref="S11">
    <cfRule type="cellIs" dxfId="1" priority="1018" operator="equal">
      <formula>""</formula>
    </cfRule>
  </conditionalFormatting>
  <conditionalFormatting sqref="S11">
    <cfRule type="cellIs" dxfId="2" priority="1019" operator="equal">
      <formula>""""""</formula>
    </cfRule>
  </conditionalFormatting>
  <conditionalFormatting sqref="S12">
    <cfRule type="cellIs" dxfId="0" priority="1020" operator="equal">
      <formula>""</formula>
    </cfRule>
  </conditionalFormatting>
  <conditionalFormatting sqref="S12">
    <cfRule type="cellIs" dxfId="1" priority="1021" operator="equal">
      <formula>""</formula>
    </cfRule>
  </conditionalFormatting>
  <conditionalFormatting sqref="S12">
    <cfRule type="cellIs" dxfId="2" priority="1022" operator="equal">
      <formula>""""""</formula>
    </cfRule>
  </conditionalFormatting>
  <conditionalFormatting sqref="S13">
    <cfRule type="cellIs" dxfId="0" priority="1023" operator="equal">
      <formula>""</formula>
    </cfRule>
  </conditionalFormatting>
  <conditionalFormatting sqref="S13">
    <cfRule type="cellIs" dxfId="1" priority="1024" operator="equal">
      <formula>""</formula>
    </cfRule>
  </conditionalFormatting>
  <conditionalFormatting sqref="S13">
    <cfRule type="cellIs" dxfId="2" priority="1025" operator="equal">
      <formula>""""""</formula>
    </cfRule>
  </conditionalFormatting>
  <conditionalFormatting sqref="S14">
    <cfRule type="cellIs" dxfId="0" priority="1026" operator="equal">
      <formula>""</formula>
    </cfRule>
  </conditionalFormatting>
  <conditionalFormatting sqref="S14">
    <cfRule type="cellIs" dxfId="1" priority="1027" operator="equal">
      <formula>""</formula>
    </cfRule>
  </conditionalFormatting>
  <conditionalFormatting sqref="S14">
    <cfRule type="cellIs" dxfId="2" priority="1028" operator="equal">
      <formula>""""""</formula>
    </cfRule>
  </conditionalFormatting>
  <conditionalFormatting sqref="S15">
    <cfRule type="cellIs" dxfId="0" priority="1029" operator="equal">
      <formula>""</formula>
    </cfRule>
  </conditionalFormatting>
  <conditionalFormatting sqref="S15">
    <cfRule type="cellIs" dxfId="1" priority="1030" operator="equal">
      <formula>""</formula>
    </cfRule>
  </conditionalFormatting>
  <conditionalFormatting sqref="S15">
    <cfRule type="cellIs" dxfId="2" priority="1031" operator="equal">
      <formula>""""""</formula>
    </cfRule>
  </conditionalFormatting>
  <conditionalFormatting sqref="S16">
    <cfRule type="cellIs" dxfId="0" priority="1032" operator="equal">
      <formula>""</formula>
    </cfRule>
  </conditionalFormatting>
  <conditionalFormatting sqref="S16">
    <cfRule type="cellIs" dxfId="1" priority="1033" operator="equal">
      <formula>""</formula>
    </cfRule>
  </conditionalFormatting>
  <conditionalFormatting sqref="S16">
    <cfRule type="cellIs" dxfId="2" priority="1034" operator="equal">
      <formula>""""""</formula>
    </cfRule>
  </conditionalFormatting>
  <conditionalFormatting sqref="S17">
    <cfRule type="cellIs" dxfId="0" priority="1035" operator="equal">
      <formula>""</formula>
    </cfRule>
  </conditionalFormatting>
  <conditionalFormatting sqref="S17">
    <cfRule type="cellIs" dxfId="1" priority="1036" operator="equal">
      <formula>""</formula>
    </cfRule>
  </conditionalFormatting>
  <conditionalFormatting sqref="S17">
    <cfRule type="cellIs" dxfId="2" priority="1037" operator="equal">
      <formula>""""""</formula>
    </cfRule>
  </conditionalFormatting>
  <conditionalFormatting sqref="S18">
    <cfRule type="cellIs" dxfId="0" priority="1038" operator="equal">
      <formula>""</formula>
    </cfRule>
  </conditionalFormatting>
  <conditionalFormatting sqref="S18">
    <cfRule type="cellIs" dxfId="1" priority="1039" operator="equal">
      <formula>""</formula>
    </cfRule>
  </conditionalFormatting>
  <conditionalFormatting sqref="S18">
    <cfRule type="cellIs" dxfId="2" priority="1040" operator="equal">
      <formula>""""""</formula>
    </cfRule>
  </conditionalFormatting>
  <conditionalFormatting sqref="S19">
    <cfRule type="cellIs" dxfId="0" priority="1041" operator="equal">
      <formula>""</formula>
    </cfRule>
  </conditionalFormatting>
  <conditionalFormatting sqref="S19">
    <cfRule type="cellIs" dxfId="1" priority="1042" operator="equal">
      <formula>""</formula>
    </cfRule>
  </conditionalFormatting>
  <conditionalFormatting sqref="S19">
    <cfRule type="cellIs" dxfId="2" priority="1043" operator="equal">
      <formula>""""""</formula>
    </cfRule>
  </conditionalFormatting>
  <conditionalFormatting sqref="S20">
    <cfRule type="cellIs" dxfId="0" priority="1044" operator="equal">
      <formula>""</formula>
    </cfRule>
  </conditionalFormatting>
  <conditionalFormatting sqref="S20">
    <cfRule type="cellIs" dxfId="1" priority="1045" operator="equal">
      <formula>""</formula>
    </cfRule>
  </conditionalFormatting>
  <conditionalFormatting sqref="S20">
    <cfRule type="cellIs" dxfId="2" priority="1046" operator="equal">
      <formula>""""""</formula>
    </cfRule>
  </conditionalFormatting>
  <conditionalFormatting sqref="S21">
    <cfRule type="cellIs" dxfId="0" priority="1047" operator="equal">
      <formula>""</formula>
    </cfRule>
  </conditionalFormatting>
  <conditionalFormatting sqref="S21">
    <cfRule type="cellIs" dxfId="1" priority="1048" operator="equal">
      <formula>""</formula>
    </cfRule>
  </conditionalFormatting>
  <conditionalFormatting sqref="S21">
    <cfRule type="cellIs" dxfId="2" priority="1049" operator="equal">
      <formula>""""""</formula>
    </cfRule>
  </conditionalFormatting>
  <conditionalFormatting sqref="S22">
    <cfRule type="cellIs" dxfId="0" priority="1050" operator="equal">
      <formula>""</formula>
    </cfRule>
  </conditionalFormatting>
  <conditionalFormatting sqref="S22">
    <cfRule type="cellIs" dxfId="1" priority="1051" operator="equal">
      <formula>""</formula>
    </cfRule>
  </conditionalFormatting>
  <conditionalFormatting sqref="S22">
    <cfRule type="cellIs" dxfId="2" priority="1052" operator="equal">
      <formula>""""""</formula>
    </cfRule>
  </conditionalFormatting>
  <conditionalFormatting sqref="S23">
    <cfRule type="cellIs" dxfId="0" priority="1053" operator="equal">
      <formula>""</formula>
    </cfRule>
  </conditionalFormatting>
  <conditionalFormatting sqref="S23">
    <cfRule type="cellIs" dxfId="1" priority="1054" operator="equal">
      <formula>""</formula>
    </cfRule>
  </conditionalFormatting>
  <conditionalFormatting sqref="S23">
    <cfRule type="cellIs" dxfId="2" priority="1055" operator="equal">
      <formula>""""""</formula>
    </cfRule>
  </conditionalFormatting>
  <conditionalFormatting sqref="T5">
    <cfRule type="cellIs" dxfId="0" priority="1056" operator="equal">
      <formula>""</formula>
    </cfRule>
  </conditionalFormatting>
  <conditionalFormatting sqref="T5">
    <cfRule type="cellIs" dxfId="1" priority="1057" operator="equal">
      <formula>""</formula>
    </cfRule>
  </conditionalFormatting>
  <conditionalFormatting sqref="T5">
    <cfRule type="cellIs" dxfId="2" priority="1058" operator="equal">
      <formula>""""""</formula>
    </cfRule>
  </conditionalFormatting>
  <conditionalFormatting sqref="T6">
    <cfRule type="cellIs" dxfId="0" priority="1059" operator="equal">
      <formula>""</formula>
    </cfRule>
  </conditionalFormatting>
  <conditionalFormatting sqref="T6">
    <cfRule type="cellIs" dxfId="1" priority="1060" operator="equal">
      <formula>""</formula>
    </cfRule>
  </conditionalFormatting>
  <conditionalFormatting sqref="T6">
    <cfRule type="cellIs" dxfId="2" priority="1061" operator="equal">
      <formula>""""""</formula>
    </cfRule>
  </conditionalFormatting>
  <conditionalFormatting sqref="T7">
    <cfRule type="cellIs" dxfId="0" priority="1062" operator="equal">
      <formula>""</formula>
    </cfRule>
  </conditionalFormatting>
  <conditionalFormatting sqref="T7">
    <cfRule type="cellIs" dxfId="1" priority="1063" operator="equal">
      <formula>""</formula>
    </cfRule>
  </conditionalFormatting>
  <conditionalFormatting sqref="T7">
    <cfRule type="cellIs" dxfId="2" priority="1064" operator="equal">
      <formula>""""""</formula>
    </cfRule>
  </conditionalFormatting>
  <conditionalFormatting sqref="T8">
    <cfRule type="cellIs" dxfId="0" priority="1065" operator="equal">
      <formula>""</formula>
    </cfRule>
  </conditionalFormatting>
  <conditionalFormatting sqref="T8">
    <cfRule type="cellIs" dxfId="1" priority="1066" operator="equal">
      <formula>""</formula>
    </cfRule>
  </conditionalFormatting>
  <conditionalFormatting sqref="T8">
    <cfRule type="cellIs" dxfId="2" priority="1067" operator="equal">
      <formula>""""""</formula>
    </cfRule>
  </conditionalFormatting>
  <conditionalFormatting sqref="T9">
    <cfRule type="cellIs" dxfId="0" priority="1068" operator="equal">
      <formula>""</formula>
    </cfRule>
  </conditionalFormatting>
  <conditionalFormatting sqref="T9">
    <cfRule type="cellIs" dxfId="1" priority="1069" operator="equal">
      <formula>""</formula>
    </cfRule>
  </conditionalFormatting>
  <conditionalFormatting sqref="T9">
    <cfRule type="cellIs" dxfId="2" priority="1070" operator="equal">
      <formula>""""""</formula>
    </cfRule>
  </conditionalFormatting>
  <conditionalFormatting sqref="T10">
    <cfRule type="cellIs" dxfId="0" priority="1071" operator="equal">
      <formula>""</formula>
    </cfRule>
  </conditionalFormatting>
  <conditionalFormatting sqref="T10">
    <cfRule type="cellIs" dxfId="1" priority="1072" operator="equal">
      <formula>""</formula>
    </cfRule>
  </conditionalFormatting>
  <conditionalFormatting sqref="T10">
    <cfRule type="cellIs" dxfId="2" priority="1073" operator="equal">
      <formula>""""""</formula>
    </cfRule>
  </conditionalFormatting>
  <conditionalFormatting sqref="T11">
    <cfRule type="cellIs" dxfId="0" priority="1074" operator="equal">
      <formula>""</formula>
    </cfRule>
  </conditionalFormatting>
  <conditionalFormatting sqref="T11">
    <cfRule type="cellIs" dxfId="1" priority="1075" operator="equal">
      <formula>""</formula>
    </cfRule>
  </conditionalFormatting>
  <conditionalFormatting sqref="T11">
    <cfRule type="cellIs" dxfId="2" priority="1076" operator="equal">
      <formula>""""""</formula>
    </cfRule>
  </conditionalFormatting>
  <conditionalFormatting sqref="T12">
    <cfRule type="cellIs" dxfId="0" priority="1077" operator="equal">
      <formula>""</formula>
    </cfRule>
  </conditionalFormatting>
  <conditionalFormatting sqref="T12">
    <cfRule type="cellIs" dxfId="1" priority="1078" operator="equal">
      <formula>""</formula>
    </cfRule>
  </conditionalFormatting>
  <conditionalFormatting sqref="T12">
    <cfRule type="cellIs" dxfId="2" priority="1079" operator="equal">
      <formula>""""""</formula>
    </cfRule>
  </conditionalFormatting>
  <conditionalFormatting sqref="T13">
    <cfRule type="cellIs" dxfId="0" priority="1080" operator="equal">
      <formula>""</formula>
    </cfRule>
  </conditionalFormatting>
  <conditionalFormatting sqref="T13">
    <cfRule type="cellIs" dxfId="1" priority="1081" operator="equal">
      <formula>""</formula>
    </cfRule>
  </conditionalFormatting>
  <conditionalFormatting sqref="T13">
    <cfRule type="cellIs" dxfId="2" priority="1082" operator="equal">
      <formula>""""""</formula>
    </cfRule>
  </conditionalFormatting>
  <conditionalFormatting sqref="T14">
    <cfRule type="cellIs" dxfId="0" priority="1083" operator="equal">
      <formula>""</formula>
    </cfRule>
  </conditionalFormatting>
  <conditionalFormatting sqref="T14">
    <cfRule type="cellIs" dxfId="1" priority="1084" operator="equal">
      <formula>""</formula>
    </cfRule>
  </conditionalFormatting>
  <conditionalFormatting sqref="T14">
    <cfRule type="cellIs" dxfId="2" priority="1085" operator="equal">
      <formula>""""""</formula>
    </cfRule>
  </conditionalFormatting>
  <conditionalFormatting sqref="T15">
    <cfRule type="cellIs" dxfId="0" priority="1086" operator="equal">
      <formula>""</formula>
    </cfRule>
  </conditionalFormatting>
  <conditionalFormatting sqref="T15">
    <cfRule type="cellIs" dxfId="1" priority="1087" operator="equal">
      <formula>""</formula>
    </cfRule>
  </conditionalFormatting>
  <conditionalFormatting sqref="T15">
    <cfRule type="cellIs" dxfId="2" priority="1088" operator="equal">
      <formula>""""""</formula>
    </cfRule>
  </conditionalFormatting>
  <conditionalFormatting sqref="T16">
    <cfRule type="cellIs" dxfId="0" priority="1089" operator="equal">
      <formula>""</formula>
    </cfRule>
  </conditionalFormatting>
  <conditionalFormatting sqref="T16">
    <cfRule type="cellIs" dxfId="1" priority="1090" operator="equal">
      <formula>""</formula>
    </cfRule>
  </conditionalFormatting>
  <conditionalFormatting sqref="T16">
    <cfRule type="cellIs" dxfId="2" priority="1091" operator="equal">
      <formula>""""""</formula>
    </cfRule>
  </conditionalFormatting>
  <conditionalFormatting sqref="T17">
    <cfRule type="cellIs" dxfId="0" priority="1092" operator="equal">
      <formula>""</formula>
    </cfRule>
  </conditionalFormatting>
  <conditionalFormatting sqref="T17">
    <cfRule type="cellIs" dxfId="1" priority="1093" operator="equal">
      <formula>""</formula>
    </cfRule>
  </conditionalFormatting>
  <conditionalFormatting sqref="T17">
    <cfRule type="cellIs" dxfId="2" priority="1094" operator="equal">
      <formula>""""""</formula>
    </cfRule>
  </conditionalFormatting>
  <conditionalFormatting sqref="T18">
    <cfRule type="cellIs" dxfId="0" priority="1095" operator="equal">
      <formula>""</formula>
    </cfRule>
  </conditionalFormatting>
  <conditionalFormatting sqref="T18">
    <cfRule type="cellIs" dxfId="1" priority="1096" operator="equal">
      <formula>""</formula>
    </cfRule>
  </conditionalFormatting>
  <conditionalFormatting sqref="T18">
    <cfRule type="cellIs" dxfId="2" priority="1097" operator="equal">
      <formula>""""""</formula>
    </cfRule>
  </conditionalFormatting>
  <conditionalFormatting sqref="T19">
    <cfRule type="cellIs" dxfId="0" priority="1098" operator="equal">
      <formula>""</formula>
    </cfRule>
  </conditionalFormatting>
  <conditionalFormatting sqref="T19">
    <cfRule type="cellIs" dxfId="1" priority="1099" operator="equal">
      <formula>""</formula>
    </cfRule>
  </conditionalFormatting>
  <conditionalFormatting sqref="T19">
    <cfRule type="cellIs" dxfId="2" priority="1100" operator="equal">
      <formula>""""""</formula>
    </cfRule>
  </conditionalFormatting>
  <conditionalFormatting sqref="T20">
    <cfRule type="cellIs" dxfId="0" priority="1101" operator="equal">
      <formula>""</formula>
    </cfRule>
  </conditionalFormatting>
  <conditionalFormatting sqref="T20">
    <cfRule type="cellIs" dxfId="1" priority="1102" operator="equal">
      <formula>""</formula>
    </cfRule>
  </conditionalFormatting>
  <conditionalFormatting sqref="T20">
    <cfRule type="cellIs" dxfId="2" priority="1103" operator="equal">
      <formula>""""""</formula>
    </cfRule>
  </conditionalFormatting>
  <conditionalFormatting sqref="T21">
    <cfRule type="cellIs" dxfId="0" priority="1104" operator="equal">
      <formula>""</formula>
    </cfRule>
  </conditionalFormatting>
  <conditionalFormatting sqref="T21">
    <cfRule type="cellIs" dxfId="1" priority="1105" operator="equal">
      <formula>""</formula>
    </cfRule>
  </conditionalFormatting>
  <conditionalFormatting sqref="T21">
    <cfRule type="cellIs" dxfId="2" priority="1106" operator="equal">
      <formula>""""""</formula>
    </cfRule>
  </conditionalFormatting>
  <conditionalFormatting sqref="T22">
    <cfRule type="cellIs" dxfId="0" priority="1107" operator="equal">
      <formula>""</formula>
    </cfRule>
  </conditionalFormatting>
  <conditionalFormatting sqref="T22">
    <cfRule type="cellIs" dxfId="1" priority="1108" operator="equal">
      <formula>""</formula>
    </cfRule>
  </conditionalFormatting>
  <conditionalFormatting sqref="T22">
    <cfRule type="cellIs" dxfId="2" priority="1109" operator="equal">
      <formula>""""""</formula>
    </cfRule>
  </conditionalFormatting>
  <conditionalFormatting sqref="T23">
    <cfRule type="cellIs" dxfId="0" priority="1110" operator="equal">
      <formula>""</formula>
    </cfRule>
  </conditionalFormatting>
  <conditionalFormatting sqref="T23">
    <cfRule type="cellIs" dxfId="1" priority="1111" operator="equal">
      <formula>""</formula>
    </cfRule>
  </conditionalFormatting>
  <conditionalFormatting sqref="T23">
    <cfRule type="cellIs" dxfId="2" priority="1112" operator="equal">
      <formula>""""""</formula>
    </cfRule>
  </conditionalFormatting>
  <conditionalFormatting sqref="U5">
    <cfRule type="cellIs" dxfId="0" priority="1113" operator="equal">
      <formula>""</formula>
    </cfRule>
  </conditionalFormatting>
  <conditionalFormatting sqref="U5">
    <cfRule type="cellIs" dxfId="1" priority="1114" operator="equal">
      <formula>""</formula>
    </cfRule>
  </conditionalFormatting>
  <conditionalFormatting sqref="U5">
    <cfRule type="cellIs" dxfId="2" priority="1115" operator="equal">
      <formula>""""""</formula>
    </cfRule>
  </conditionalFormatting>
  <conditionalFormatting sqref="U6">
    <cfRule type="cellIs" dxfId="0" priority="1116" operator="equal">
      <formula>""</formula>
    </cfRule>
  </conditionalFormatting>
  <conditionalFormatting sqref="U6">
    <cfRule type="cellIs" dxfId="1" priority="1117" operator="equal">
      <formula>""</formula>
    </cfRule>
  </conditionalFormatting>
  <conditionalFormatting sqref="U6">
    <cfRule type="cellIs" dxfId="2" priority="1118" operator="equal">
      <formula>""""""</formula>
    </cfRule>
  </conditionalFormatting>
  <conditionalFormatting sqref="U7">
    <cfRule type="cellIs" dxfId="0" priority="1119" operator="equal">
      <formula>""</formula>
    </cfRule>
  </conditionalFormatting>
  <conditionalFormatting sqref="U7">
    <cfRule type="cellIs" dxfId="1" priority="1120" operator="equal">
      <formula>""</formula>
    </cfRule>
  </conditionalFormatting>
  <conditionalFormatting sqref="U7">
    <cfRule type="cellIs" dxfId="2" priority="1121" operator="equal">
      <formula>""""""</formula>
    </cfRule>
  </conditionalFormatting>
  <conditionalFormatting sqref="U8">
    <cfRule type="cellIs" dxfId="0" priority="1122" operator="equal">
      <formula>""</formula>
    </cfRule>
  </conditionalFormatting>
  <conditionalFormatting sqref="U8">
    <cfRule type="cellIs" dxfId="1" priority="1123" operator="equal">
      <formula>""</formula>
    </cfRule>
  </conditionalFormatting>
  <conditionalFormatting sqref="U8">
    <cfRule type="cellIs" dxfId="2" priority="1124" operator="equal">
      <formula>""""""</formula>
    </cfRule>
  </conditionalFormatting>
  <conditionalFormatting sqref="U9">
    <cfRule type="cellIs" dxfId="0" priority="1125" operator="equal">
      <formula>""</formula>
    </cfRule>
  </conditionalFormatting>
  <conditionalFormatting sqref="U9">
    <cfRule type="cellIs" dxfId="1" priority="1126" operator="equal">
      <formula>""</formula>
    </cfRule>
  </conditionalFormatting>
  <conditionalFormatting sqref="U9">
    <cfRule type="cellIs" dxfId="2" priority="1127" operator="equal">
      <formula>""""""</formula>
    </cfRule>
  </conditionalFormatting>
  <conditionalFormatting sqref="U10">
    <cfRule type="cellIs" dxfId="0" priority="1128" operator="equal">
      <formula>""</formula>
    </cfRule>
  </conditionalFormatting>
  <conditionalFormatting sqref="U10">
    <cfRule type="cellIs" dxfId="1" priority="1129" operator="equal">
      <formula>""</formula>
    </cfRule>
  </conditionalFormatting>
  <conditionalFormatting sqref="U10">
    <cfRule type="cellIs" dxfId="2" priority="1130" operator="equal">
      <formula>""""""</formula>
    </cfRule>
  </conditionalFormatting>
  <conditionalFormatting sqref="U11">
    <cfRule type="cellIs" dxfId="0" priority="1131" operator="equal">
      <formula>""</formula>
    </cfRule>
  </conditionalFormatting>
  <conditionalFormatting sqref="U11">
    <cfRule type="cellIs" dxfId="1" priority="1132" operator="equal">
      <formula>""</formula>
    </cfRule>
  </conditionalFormatting>
  <conditionalFormatting sqref="U11">
    <cfRule type="cellIs" dxfId="2" priority="1133" operator="equal">
      <formula>""""""</formula>
    </cfRule>
  </conditionalFormatting>
  <conditionalFormatting sqref="U12">
    <cfRule type="cellIs" dxfId="0" priority="1134" operator="equal">
      <formula>""</formula>
    </cfRule>
  </conditionalFormatting>
  <conditionalFormatting sqref="U12">
    <cfRule type="cellIs" dxfId="1" priority="1135" operator="equal">
      <formula>""</formula>
    </cfRule>
  </conditionalFormatting>
  <conditionalFormatting sqref="U12">
    <cfRule type="cellIs" dxfId="2" priority="1136" operator="equal">
      <formula>""""""</formula>
    </cfRule>
  </conditionalFormatting>
  <conditionalFormatting sqref="U13">
    <cfRule type="cellIs" dxfId="0" priority="1137" operator="equal">
      <formula>""</formula>
    </cfRule>
  </conditionalFormatting>
  <conditionalFormatting sqref="U13">
    <cfRule type="cellIs" dxfId="1" priority="1138" operator="equal">
      <formula>""</formula>
    </cfRule>
  </conditionalFormatting>
  <conditionalFormatting sqref="U13">
    <cfRule type="cellIs" dxfId="2" priority="1139" operator="equal">
      <formula>""""""</formula>
    </cfRule>
  </conditionalFormatting>
  <conditionalFormatting sqref="U14">
    <cfRule type="cellIs" dxfId="0" priority="1140" operator="equal">
      <formula>""</formula>
    </cfRule>
  </conditionalFormatting>
  <conditionalFormatting sqref="U14">
    <cfRule type="cellIs" dxfId="1" priority="1141" operator="equal">
      <formula>""</formula>
    </cfRule>
  </conditionalFormatting>
  <conditionalFormatting sqref="U14">
    <cfRule type="cellIs" dxfId="2" priority="1142" operator="equal">
      <formula>""""""</formula>
    </cfRule>
  </conditionalFormatting>
  <conditionalFormatting sqref="U15">
    <cfRule type="cellIs" dxfId="0" priority="1143" operator="equal">
      <formula>""</formula>
    </cfRule>
  </conditionalFormatting>
  <conditionalFormatting sqref="U15">
    <cfRule type="cellIs" dxfId="1" priority="1144" operator="equal">
      <formula>""</formula>
    </cfRule>
  </conditionalFormatting>
  <conditionalFormatting sqref="U15">
    <cfRule type="cellIs" dxfId="2" priority="1145" operator="equal">
      <formula>""""""</formula>
    </cfRule>
  </conditionalFormatting>
  <conditionalFormatting sqref="U16">
    <cfRule type="cellIs" dxfId="0" priority="1146" operator="equal">
      <formula>""</formula>
    </cfRule>
  </conditionalFormatting>
  <conditionalFormatting sqref="U16">
    <cfRule type="cellIs" dxfId="1" priority="1147" operator="equal">
      <formula>""</formula>
    </cfRule>
  </conditionalFormatting>
  <conditionalFormatting sqref="U16">
    <cfRule type="cellIs" dxfId="2" priority="1148" operator="equal">
      <formula>""""""</formula>
    </cfRule>
  </conditionalFormatting>
  <conditionalFormatting sqref="U17">
    <cfRule type="cellIs" dxfId="0" priority="1149" operator="equal">
      <formula>""</formula>
    </cfRule>
  </conditionalFormatting>
  <conditionalFormatting sqref="U17">
    <cfRule type="cellIs" dxfId="1" priority="1150" operator="equal">
      <formula>""</formula>
    </cfRule>
  </conditionalFormatting>
  <conditionalFormatting sqref="U17">
    <cfRule type="cellIs" dxfId="2" priority="1151" operator="equal">
      <formula>""""""</formula>
    </cfRule>
  </conditionalFormatting>
  <conditionalFormatting sqref="U18">
    <cfRule type="cellIs" dxfId="0" priority="1152" operator="equal">
      <formula>""</formula>
    </cfRule>
  </conditionalFormatting>
  <conditionalFormatting sqref="U18">
    <cfRule type="cellIs" dxfId="1" priority="1153" operator="equal">
      <formula>""</formula>
    </cfRule>
  </conditionalFormatting>
  <conditionalFormatting sqref="U18">
    <cfRule type="cellIs" dxfId="2" priority="1154" operator="equal">
      <formula>""""""</formula>
    </cfRule>
  </conditionalFormatting>
  <conditionalFormatting sqref="U19">
    <cfRule type="cellIs" dxfId="0" priority="1155" operator="equal">
      <formula>""</formula>
    </cfRule>
  </conditionalFormatting>
  <conditionalFormatting sqref="U19">
    <cfRule type="cellIs" dxfId="1" priority="1156" operator="equal">
      <formula>""</formula>
    </cfRule>
  </conditionalFormatting>
  <conditionalFormatting sqref="U19">
    <cfRule type="cellIs" dxfId="2" priority="1157" operator="equal">
      <formula>""""""</formula>
    </cfRule>
  </conditionalFormatting>
  <conditionalFormatting sqref="U20">
    <cfRule type="cellIs" dxfId="0" priority="1158" operator="equal">
      <formula>""</formula>
    </cfRule>
  </conditionalFormatting>
  <conditionalFormatting sqref="U20">
    <cfRule type="cellIs" dxfId="1" priority="1159" operator="equal">
      <formula>""</formula>
    </cfRule>
  </conditionalFormatting>
  <conditionalFormatting sqref="U20">
    <cfRule type="cellIs" dxfId="2" priority="1160" operator="equal">
      <formula>""""""</formula>
    </cfRule>
  </conditionalFormatting>
  <conditionalFormatting sqref="U21">
    <cfRule type="cellIs" dxfId="0" priority="1161" operator="equal">
      <formula>""</formula>
    </cfRule>
  </conditionalFormatting>
  <conditionalFormatting sqref="U21">
    <cfRule type="cellIs" dxfId="1" priority="1162" operator="equal">
      <formula>""</formula>
    </cfRule>
  </conditionalFormatting>
  <conditionalFormatting sqref="U21">
    <cfRule type="cellIs" dxfId="2" priority="1163" operator="equal">
      <formula>""""""</formula>
    </cfRule>
  </conditionalFormatting>
  <conditionalFormatting sqref="U22">
    <cfRule type="cellIs" dxfId="0" priority="1164" operator="equal">
      <formula>""</formula>
    </cfRule>
  </conditionalFormatting>
  <conditionalFormatting sqref="U22">
    <cfRule type="cellIs" dxfId="1" priority="1165" operator="equal">
      <formula>""</formula>
    </cfRule>
  </conditionalFormatting>
  <conditionalFormatting sqref="U22">
    <cfRule type="cellIs" dxfId="2" priority="1166" operator="equal">
      <formula>""""""</formula>
    </cfRule>
  </conditionalFormatting>
  <conditionalFormatting sqref="U23">
    <cfRule type="cellIs" dxfId="0" priority="1167" operator="equal">
      <formula>""</formula>
    </cfRule>
  </conditionalFormatting>
  <conditionalFormatting sqref="U23">
    <cfRule type="cellIs" dxfId="1" priority="1168" operator="equal">
      <formula>""</formula>
    </cfRule>
  </conditionalFormatting>
  <conditionalFormatting sqref="U23">
    <cfRule type="cellIs" dxfId="2" priority="1169" operator="equal">
      <formula>""""""</formula>
    </cfRule>
  </conditionalFormatting>
  <conditionalFormatting sqref="V5">
    <cfRule type="cellIs" dxfId="0" priority="1170" operator="equal">
      <formula>""</formula>
    </cfRule>
  </conditionalFormatting>
  <conditionalFormatting sqref="V5">
    <cfRule type="cellIs" dxfId="1" priority="1171" operator="equal">
      <formula>""</formula>
    </cfRule>
  </conditionalFormatting>
  <conditionalFormatting sqref="V5">
    <cfRule type="cellIs" dxfId="2" priority="1172" operator="equal">
      <formula>""""""</formula>
    </cfRule>
  </conditionalFormatting>
  <conditionalFormatting sqref="V6">
    <cfRule type="cellIs" dxfId="0" priority="1173" operator="equal">
      <formula>""</formula>
    </cfRule>
  </conditionalFormatting>
  <conditionalFormatting sqref="V6">
    <cfRule type="cellIs" dxfId="1" priority="1174" operator="equal">
      <formula>""</formula>
    </cfRule>
  </conditionalFormatting>
  <conditionalFormatting sqref="V6">
    <cfRule type="cellIs" dxfId="2" priority="1175" operator="equal">
      <formula>""""""</formula>
    </cfRule>
  </conditionalFormatting>
  <conditionalFormatting sqref="V7">
    <cfRule type="cellIs" dxfId="0" priority="1176" operator="equal">
      <formula>""</formula>
    </cfRule>
  </conditionalFormatting>
  <conditionalFormatting sqref="V7">
    <cfRule type="cellIs" dxfId="1" priority="1177" operator="equal">
      <formula>""</formula>
    </cfRule>
  </conditionalFormatting>
  <conditionalFormatting sqref="V7">
    <cfRule type="cellIs" dxfId="2" priority="1178" operator="equal">
      <formula>""""""</formula>
    </cfRule>
  </conditionalFormatting>
  <conditionalFormatting sqref="V8">
    <cfRule type="cellIs" dxfId="0" priority="1179" operator="equal">
      <formula>""</formula>
    </cfRule>
  </conditionalFormatting>
  <conditionalFormatting sqref="V8">
    <cfRule type="cellIs" dxfId="1" priority="1180" operator="equal">
      <formula>""</formula>
    </cfRule>
  </conditionalFormatting>
  <conditionalFormatting sqref="V8">
    <cfRule type="cellIs" dxfId="2" priority="1181" operator="equal">
      <formula>""""""</formula>
    </cfRule>
  </conditionalFormatting>
  <conditionalFormatting sqref="V9">
    <cfRule type="cellIs" dxfId="0" priority="1182" operator="equal">
      <formula>""</formula>
    </cfRule>
  </conditionalFormatting>
  <conditionalFormatting sqref="V9">
    <cfRule type="cellIs" dxfId="1" priority="1183" operator="equal">
      <formula>""</formula>
    </cfRule>
  </conditionalFormatting>
  <conditionalFormatting sqref="V9">
    <cfRule type="cellIs" dxfId="2" priority="1184" operator="equal">
      <formula>""""""</formula>
    </cfRule>
  </conditionalFormatting>
  <conditionalFormatting sqref="V10">
    <cfRule type="cellIs" dxfId="0" priority="1185" operator="equal">
      <formula>""</formula>
    </cfRule>
  </conditionalFormatting>
  <conditionalFormatting sqref="V10">
    <cfRule type="cellIs" dxfId="1" priority="1186" operator="equal">
      <formula>""</formula>
    </cfRule>
  </conditionalFormatting>
  <conditionalFormatting sqref="V10">
    <cfRule type="cellIs" dxfId="2" priority="1187" operator="equal">
      <formula>""""""</formula>
    </cfRule>
  </conditionalFormatting>
  <conditionalFormatting sqref="V11">
    <cfRule type="cellIs" dxfId="0" priority="1188" operator="equal">
      <formula>""</formula>
    </cfRule>
  </conditionalFormatting>
  <conditionalFormatting sqref="V11">
    <cfRule type="cellIs" dxfId="1" priority="1189" operator="equal">
      <formula>""</formula>
    </cfRule>
  </conditionalFormatting>
  <conditionalFormatting sqref="V11">
    <cfRule type="cellIs" dxfId="2" priority="1190" operator="equal">
      <formula>""""""</formula>
    </cfRule>
  </conditionalFormatting>
  <conditionalFormatting sqref="V12">
    <cfRule type="cellIs" dxfId="0" priority="1191" operator="equal">
      <formula>""</formula>
    </cfRule>
  </conditionalFormatting>
  <conditionalFormatting sqref="V12">
    <cfRule type="cellIs" dxfId="1" priority="1192" operator="equal">
      <formula>""</formula>
    </cfRule>
  </conditionalFormatting>
  <conditionalFormatting sqref="V12">
    <cfRule type="cellIs" dxfId="2" priority="1193" operator="equal">
      <formula>""""""</formula>
    </cfRule>
  </conditionalFormatting>
  <conditionalFormatting sqref="V13">
    <cfRule type="cellIs" dxfId="0" priority="1194" operator="equal">
      <formula>""</formula>
    </cfRule>
  </conditionalFormatting>
  <conditionalFormatting sqref="V13">
    <cfRule type="cellIs" dxfId="1" priority="1195" operator="equal">
      <formula>""</formula>
    </cfRule>
  </conditionalFormatting>
  <conditionalFormatting sqref="V13">
    <cfRule type="cellIs" dxfId="2" priority="1196" operator="equal">
      <formula>""""""</formula>
    </cfRule>
  </conditionalFormatting>
  <conditionalFormatting sqref="V14">
    <cfRule type="cellIs" dxfId="0" priority="1197" operator="equal">
      <formula>""</formula>
    </cfRule>
  </conditionalFormatting>
  <conditionalFormatting sqref="V14">
    <cfRule type="cellIs" dxfId="1" priority="1198" operator="equal">
      <formula>""</formula>
    </cfRule>
  </conditionalFormatting>
  <conditionalFormatting sqref="V14">
    <cfRule type="cellIs" dxfId="2" priority="1199" operator="equal">
      <formula>""""""</formula>
    </cfRule>
  </conditionalFormatting>
  <conditionalFormatting sqref="V15">
    <cfRule type="cellIs" dxfId="0" priority="1200" operator="equal">
      <formula>""</formula>
    </cfRule>
  </conditionalFormatting>
  <conditionalFormatting sqref="V15">
    <cfRule type="cellIs" dxfId="1" priority="1201" operator="equal">
      <formula>""</formula>
    </cfRule>
  </conditionalFormatting>
  <conditionalFormatting sqref="V15">
    <cfRule type="cellIs" dxfId="2" priority="1202" operator="equal">
      <formula>""""""</formula>
    </cfRule>
  </conditionalFormatting>
  <conditionalFormatting sqref="V16">
    <cfRule type="cellIs" dxfId="0" priority="1203" operator="equal">
      <formula>""</formula>
    </cfRule>
  </conditionalFormatting>
  <conditionalFormatting sqref="V16">
    <cfRule type="cellIs" dxfId="1" priority="1204" operator="equal">
      <formula>""</formula>
    </cfRule>
  </conditionalFormatting>
  <conditionalFormatting sqref="V16">
    <cfRule type="cellIs" dxfId="2" priority="1205" operator="equal">
      <formula>""""""</formula>
    </cfRule>
  </conditionalFormatting>
  <conditionalFormatting sqref="V17">
    <cfRule type="cellIs" dxfId="0" priority="1206" operator="equal">
      <formula>""</formula>
    </cfRule>
  </conditionalFormatting>
  <conditionalFormatting sqref="V17">
    <cfRule type="cellIs" dxfId="1" priority="1207" operator="equal">
      <formula>""</formula>
    </cfRule>
  </conditionalFormatting>
  <conditionalFormatting sqref="V17">
    <cfRule type="cellIs" dxfId="2" priority="1208" operator="equal">
      <formula>""""""</formula>
    </cfRule>
  </conditionalFormatting>
  <conditionalFormatting sqref="V18">
    <cfRule type="cellIs" dxfId="0" priority="1209" operator="equal">
      <formula>""</formula>
    </cfRule>
  </conditionalFormatting>
  <conditionalFormatting sqref="V18">
    <cfRule type="cellIs" dxfId="1" priority="1210" operator="equal">
      <formula>""</formula>
    </cfRule>
  </conditionalFormatting>
  <conditionalFormatting sqref="V18">
    <cfRule type="cellIs" dxfId="2" priority="1211" operator="equal">
      <formula>""""""</formula>
    </cfRule>
  </conditionalFormatting>
  <conditionalFormatting sqref="V19">
    <cfRule type="cellIs" dxfId="0" priority="1212" operator="equal">
      <formula>""</formula>
    </cfRule>
  </conditionalFormatting>
  <conditionalFormatting sqref="V19">
    <cfRule type="cellIs" dxfId="1" priority="1213" operator="equal">
      <formula>""</formula>
    </cfRule>
  </conditionalFormatting>
  <conditionalFormatting sqref="V19">
    <cfRule type="cellIs" dxfId="2" priority="1214" operator="equal">
      <formula>""""""</formula>
    </cfRule>
  </conditionalFormatting>
  <conditionalFormatting sqref="V20">
    <cfRule type="cellIs" dxfId="0" priority="1215" operator="equal">
      <formula>""</formula>
    </cfRule>
  </conditionalFormatting>
  <conditionalFormatting sqref="V20">
    <cfRule type="cellIs" dxfId="1" priority="1216" operator="equal">
      <formula>""</formula>
    </cfRule>
  </conditionalFormatting>
  <conditionalFormatting sqref="V20">
    <cfRule type="cellIs" dxfId="2" priority="1217" operator="equal">
      <formula>""""""</formula>
    </cfRule>
  </conditionalFormatting>
  <conditionalFormatting sqref="V21">
    <cfRule type="cellIs" dxfId="0" priority="1218" operator="equal">
      <formula>""</formula>
    </cfRule>
  </conditionalFormatting>
  <conditionalFormatting sqref="V21">
    <cfRule type="cellIs" dxfId="1" priority="1219" operator="equal">
      <formula>""</formula>
    </cfRule>
  </conditionalFormatting>
  <conditionalFormatting sqref="V21">
    <cfRule type="cellIs" dxfId="2" priority="1220" operator="equal">
      <formula>""""""</formula>
    </cfRule>
  </conditionalFormatting>
  <conditionalFormatting sqref="V22">
    <cfRule type="cellIs" dxfId="0" priority="1221" operator="equal">
      <formula>""</formula>
    </cfRule>
  </conditionalFormatting>
  <conditionalFormatting sqref="V22">
    <cfRule type="cellIs" dxfId="1" priority="1222" operator="equal">
      <formula>""</formula>
    </cfRule>
  </conditionalFormatting>
  <conditionalFormatting sqref="V22">
    <cfRule type="cellIs" dxfId="2" priority="1223" operator="equal">
      <formula>""""""</formula>
    </cfRule>
  </conditionalFormatting>
  <conditionalFormatting sqref="V23">
    <cfRule type="cellIs" dxfId="0" priority="1224" operator="equal">
      <formula>""</formula>
    </cfRule>
  </conditionalFormatting>
  <conditionalFormatting sqref="V23">
    <cfRule type="cellIs" dxfId="1" priority="1225" operator="equal">
      <formula>""</formula>
    </cfRule>
  </conditionalFormatting>
  <conditionalFormatting sqref="V23">
    <cfRule type="cellIs" dxfId="2" priority="1226" operator="equal">
      <formula>""""""</formula>
    </cfRule>
  </conditionalFormatting>
  <conditionalFormatting sqref="W5">
    <cfRule type="cellIs" dxfId="0" priority="1227" operator="equal">
      <formula>""</formula>
    </cfRule>
  </conditionalFormatting>
  <conditionalFormatting sqref="W5">
    <cfRule type="cellIs" dxfId="1" priority="1228" operator="equal">
      <formula>""</formula>
    </cfRule>
  </conditionalFormatting>
  <conditionalFormatting sqref="W5">
    <cfRule type="cellIs" dxfId="2" priority="1229" operator="equal">
      <formula>""""""</formula>
    </cfRule>
  </conditionalFormatting>
  <conditionalFormatting sqref="W6">
    <cfRule type="cellIs" dxfId="0" priority="1230" operator="equal">
      <formula>""</formula>
    </cfRule>
  </conditionalFormatting>
  <conditionalFormatting sqref="W6">
    <cfRule type="cellIs" dxfId="1" priority="1231" operator="equal">
      <formula>""</formula>
    </cfRule>
  </conditionalFormatting>
  <conditionalFormatting sqref="W6">
    <cfRule type="cellIs" dxfId="2" priority="1232" operator="equal">
      <formula>""""""</formula>
    </cfRule>
  </conditionalFormatting>
  <conditionalFormatting sqref="W7">
    <cfRule type="cellIs" dxfId="0" priority="1233" operator="equal">
      <formula>""</formula>
    </cfRule>
  </conditionalFormatting>
  <conditionalFormatting sqref="W7">
    <cfRule type="cellIs" dxfId="1" priority="1234" operator="equal">
      <formula>""</formula>
    </cfRule>
  </conditionalFormatting>
  <conditionalFormatting sqref="W7">
    <cfRule type="cellIs" dxfId="2" priority="1235" operator="equal">
      <formula>""""""</formula>
    </cfRule>
  </conditionalFormatting>
  <conditionalFormatting sqref="W8">
    <cfRule type="cellIs" dxfId="0" priority="1236" operator="equal">
      <formula>""</formula>
    </cfRule>
  </conditionalFormatting>
  <conditionalFormatting sqref="W8">
    <cfRule type="cellIs" dxfId="1" priority="1237" operator="equal">
      <formula>""</formula>
    </cfRule>
  </conditionalFormatting>
  <conditionalFormatting sqref="W8">
    <cfRule type="cellIs" dxfId="2" priority="1238" operator="equal">
      <formula>""""""</formula>
    </cfRule>
  </conditionalFormatting>
  <conditionalFormatting sqref="W9">
    <cfRule type="cellIs" dxfId="0" priority="1239" operator="equal">
      <formula>""</formula>
    </cfRule>
  </conditionalFormatting>
  <conditionalFormatting sqref="W9">
    <cfRule type="cellIs" dxfId="1" priority="1240" operator="equal">
      <formula>""</formula>
    </cfRule>
  </conditionalFormatting>
  <conditionalFormatting sqref="W9">
    <cfRule type="cellIs" dxfId="2" priority="1241" operator="equal">
      <formula>""""""</formula>
    </cfRule>
  </conditionalFormatting>
  <conditionalFormatting sqref="W10">
    <cfRule type="cellIs" dxfId="0" priority="1242" operator="equal">
      <formula>""</formula>
    </cfRule>
  </conditionalFormatting>
  <conditionalFormatting sqref="W10">
    <cfRule type="cellIs" dxfId="1" priority="1243" operator="equal">
      <formula>""</formula>
    </cfRule>
  </conditionalFormatting>
  <conditionalFormatting sqref="W10">
    <cfRule type="cellIs" dxfId="2" priority="1244" operator="equal">
      <formula>""""""</formula>
    </cfRule>
  </conditionalFormatting>
  <conditionalFormatting sqref="W11">
    <cfRule type="cellIs" dxfId="0" priority="1245" operator="equal">
      <formula>""</formula>
    </cfRule>
  </conditionalFormatting>
  <conditionalFormatting sqref="W11">
    <cfRule type="cellIs" dxfId="1" priority="1246" operator="equal">
      <formula>""</formula>
    </cfRule>
  </conditionalFormatting>
  <conditionalFormatting sqref="W11">
    <cfRule type="cellIs" dxfId="2" priority="1247" operator="equal">
      <formula>""""""</formula>
    </cfRule>
  </conditionalFormatting>
  <conditionalFormatting sqref="W12">
    <cfRule type="cellIs" dxfId="0" priority="1248" operator="equal">
      <formula>""</formula>
    </cfRule>
  </conditionalFormatting>
  <conditionalFormatting sqref="W12">
    <cfRule type="cellIs" dxfId="1" priority="1249" operator="equal">
      <formula>""</formula>
    </cfRule>
  </conditionalFormatting>
  <conditionalFormatting sqref="W12">
    <cfRule type="cellIs" dxfId="2" priority="1250" operator="equal">
      <formula>""""""</formula>
    </cfRule>
  </conditionalFormatting>
  <conditionalFormatting sqref="W13">
    <cfRule type="cellIs" dxfId="0" priority="1251" operator="equal">
      <formula>""</formula>
    </cfRule>
  </conditionalFormatting>
  <conditionalFormatting sqref="W13">
    <cfRule type="cellIs" dxfId="1" priority="1252" operator="equal">
      <formula>""</formula>
    </cfRule>
  </conditionalFormatting>
  <conditionalFormatting sqref="W13">
    <cfRule type="cellIs" dxfId="2" priority="1253" operator="equal">
      <formula>""""""</formula>
    </cfRule>
  </conditionalFormatting>
  <conditionalFormatting sqref="W14">
    <cfRule type="cellIs" dxfId="0" priority="1254" operator="equal">
      <formula>""</formula>
    </cfRule>
  </conditionalFormatting>
  <conditionalFormatting sqref="W14">
    <cfRule type="cellIs" dxfId="1" priority="1255" operator="equal">
      <formula>""</formula>
    </cfRule>
  </conditionalFormatting>
  <conditionalFormatting sqref="W14">
    <cfRule type="cellIs" dxfId="2" priority="1256" operator="equal">
      <formula>""""""</formula>
    </cfRule>
  </conditionalFormatting>
  <conditionalFormatting sqref="W15">
    <cfRule type="cellIs" dxfId="0" priority="1257" operator="equal">
      <formula>""</formula>
    </cfRule>
  </conditionalFormatting>
  <conditionalFormatting sqref="W15">
    <cfRule type="cellIs" dxfId="1" priority="1258" operator="equal">
      <formula>""</formula>
    </cfRule>
  </conditionalFormatting>
  <conditionalFormatting sqref="W15">
    <cfRule type="cellIs" dxfId="2" priority="1259" operator="equal">
      <formula>""""""</formula>
    </cfRule>
  </conditionalFormatting>
  <conditionalFormatting sqref="W16">
    <cfRule type="cellIs" dxfId="0" priority="1260" operator="equal">
      <formula>""</formula>
    </cfRule>
  </conditionalFormatting>
  <conditionalFormatting sqref="W16">
    <cfRule type="cellIs" dxfId="1" priority="1261" operator="equal">
      <formula>""</formula>
    </cfRule>
  </conditionalFormatting>
  <conditionalFormatting sqref="W16">
    <cfRule type="cellIs" dxfId="2" priority="1262" operator="equal">
      <formula>""""""</formula>
    </cfRule>
  </conditionalFormatting>
  <conditionalFormatting sqref="W17">
    <cfRule type="cellIs" dxfId="0" priority="1263" operator="equal">
      <formula>""</formula>
    </cfRule>
  </conditionalFormatting>
  <conditionalFormatting sqref="W17">
    <cfRule type="cellIs" dxfId="1" priority="1264" operator="equal">
      <formula>""</formula>
    </cfRule>
  </conditionalFormatting>
  <conditionalFormatting sqref="W17">
    <cfRule type="cellIs" dxfId="2" priority="1265" operator="equal">
      <formula>""""""</formula>
    </cfRule>
  </conditionalFormatting>
  <conditionalFormatting sqref="W18">
    <cfRule type="cellIs" dxfId="0" priority="1266" operator="equal">
      <formula>""</formula>
    </cfRule>
  </conditionalFormatting>
  <conditionalFormatting sqref="W18">
    <cfRule type="cellIs" dxfId="1" priority="1267" operator="equal">
      <formula>""</formula>
    </cfRule>
  </conditionalFormatting>
  <conditionalFormatting sqref="W18">
    <cfRule type="cellIs" dxfId="2" priority="1268" operator="equal">
      <formula>""""""</formula>
    </cfRule>
  </conditionalFormatting>
  <conditionalFormatting sqref="W19">
    <cfRule type="cellIs" dxfId="0" priority="1269" operator="equal">
      <formula>""</formula>
    </cfRule>
  </conditionalFormatting>
  <conditionalFormatting sqref="W19">
    <cfRule type="cellIs" dxfId="1" priority="1270" operator="equal">
      <formula>""</formula>
    </cfRule>
  </conditionalFormatting>
  <conditionalFormatting sqref="W19">
    <cfRule type="cellIs" dxfId="2" priority="1271" operator="equal">
      <formula>""""""</formula>
    </cfRule>
  </conditionalFormatting>
  <conditionalFormatting sqref="W20">
    <cfRule type="cellIs" dxfId="0" priority="1272" operator="equal">
      <formula>""</formula>
    </cfRule>
  </conditionalFormatting>
  <conditionalFormatting sqref="W20">
    <cfRule type="cellIs" dxfId="1" priority="1273" operator="equal">
      <formula>""</formula>
    </cfRule>
  </conditionalFormatting>
  <conditionalFormatting sqref="W20">
    <cfRule type="cellIs" dxfId="2" priority="1274" operator="equal">
      <formula>""""""</formula>
    </cfRule>
  </conditionalFormatting>
  <conditionalFormatting sqref="W21">
    <cfRule type="cellIs" dxfId="0" priority="1275" operator="equal">
      <formula>""</formula>
    </cfRule>
  </conditionalFormatting>
  <conditionalFormatting sqref="W21">
    <cfRule type="cellIs" dxfId="1" priority="1276" operator="equal">
      <formula>""</formula>
    </cfRule>
  </conditionalFormatting>
  <conditionalFormatting sqref="W21">
    <cfRule type="cellIs" dxfId="2" priority="1277" operator="equal">
      <formula>""""""</formula>
    </cfRule>
  </conditionalFormatting>
  <conditionalFormatting sqref="W22">
    <cfRule type="cellIs" dxfId="0" priority="1278" operator="equal">
      <formula>""</formula>
    </cfRule>
  </conditionalFormatting>
  <conditionalFormatting sqref="W22">
    <cfRule type="cellIs" dxfId="1" priority="1279" operator="equal">
      <formula>""</formula>
    </cfRule>
  </conditionalFormatting>
  <conditionalFormatting sqref="W22">
    <cfRule type="cellIs" dxfId="2" priority="1280" operator="equal">
      <formula>""""""</formula>
    </cfRule>
  </conditionalFormatting>
  <conditionalFormatting sqref="W23">
    <cfRule type="cellIs" dxfId="0" priority="1281" operator="equal">
      <formula>""</formula>
    </cfRule>
  </conditionalFormatting>
  <conditionalFormatting sqref="W23">
    <cfRule type="cellIs" dxfId="1" priority="1282" operator="equal">
      <formula>""</formula>
    </cfRule>
  </conditionalFormatting>
  <conditionalFormatting sqref="W23">
    <cfRule type="cellIs" dxfId="2" priority="1283" operator="equal">
      <formula>""""""</formula>
    </cfRule>
  </conditionalFormatting>
  <conditionalFormatting sqref="X5">
    <cfRule type="cellIs" dxfId="0" priority="1284" operator="equal">
      <formula>""</formula>
    </cfRule>
  </conditionalFormatting>
  <conditionalFormatting sqref="X5">
    <cfRule type="cellIs" dxfId="1" priority="1285" operator="equal">
      <formula>""</formula>
    </cfRule>
  </conditionalFormatting>
  <conditionalFormatting sqref="X5">
    <cfRule type="cellIs" dxfId="2" priority="1286" operator="equal">
      <formula>""""""</formula>
    </cfRule>
  </conditionalFormatting>
  <conditionalFormatting sqref="X6">
    <cfRule type="cellIs" dxfId="0" priority="1287" operator="equal">
      <formula>""</formula>
    </cfRule>
  </conditionalFormatting>
  <conditionalFormatting sqref="X6">
    <cfRule type="cellIs" dxfId="1" priority="1288" operator="equal">
      <formula>""</formula>
    </cfRule>
  </conditionalFormatting>
  <conditionalFormatting sqref="X6">
    <cfRule type="cellIs" dxfId="2" priority="1289" operator="equal">
      <formula>""""""</formula>
    </cfRule>
  </conditionalFormatting>
  <conditionalFormatting sqref="X7">
    <cfRule type="cellIs" dxfId="0" priority="1290" operator="equal">
      <formula>""</formula>
    </cfRule>
  </conditionalFormatting>
  <conditionalFormatting sqref="X7">
    <cfRule type="cellIs" dxfId="1" priority="1291" operator="equal">
      <formula>""</formula>
    </cfRule>
  </conditionalFormatting>
  <conditionalFormatting sqref="X7">
    <cfRule type="cellIs" dxfId="2" priority="1292" operator="equal">
      <formula>""""""</formula>
    </cfRule>
  </conditionalFormatting>
  <conditionalFormatting sqref="X8">
    <cfRule type="cellIs" dxfId="0" priority="1293" operator="equal">
      <formula>""</formula>
    </cfRule>
  </conditionalFormatting>
  <conditionalFormatting sqref="X8">
    <cfRule type="cellIs" dxfId="1" priority="1294" operator="equal">
      <formula>""</formula>
    </cfRule>
  </conditionalFormatting>
  <conditionalFormatting sqref="X8">
    <cfRule type="cellIs" dxfId="2" priority="1295" operator="equal">
      <formula>""""""</formula>
    </cfRule>
  </conditionalFormatting>
  <conditionalFormatting sqref="X9">
    <cfRule type="cellIs" dxfId="0" priority="1296" operator="equal">
      <formula>""</formula>
    </cfRule>
  </conditionalFormatting>
  <conditionalFormatting sqref="X9">
    <cfRule type="cellIs" dxfId="1" priority="1297" operator="equal">
      <formula>""</formula>
    </cfRule>
  </conditionalFormatting>
  <conditionalFormatting sqref="X9">
    <cfRule type="cellIs" dxfId="2" priority="1298" operator="equal">
      <formula>""""""</formula>
    </cfRule>
  </conditionalFormatting>
  <conditionalFormatting sqref="X10">
    <cfRule type="cellIs" dxfId="0" priority="1299" operator="equal">
      <formula>""</formula>
    </cfRule>
  </conditionalFormatting>
  <conditionalFormatting sqref="X10">
    <cfRule type="cellIs" dxfId="1" priority="1300" operator="equal">
      <formula>""</formula>
    </cfRule>
  </conditionalFormatting>
  <conditionalFormatting sqref="X10">
    <cfRule type="cellIs" dxfId="2" priority="1301" operator="equal">
      <formula>""""""</formula>
    </cfRule>
  </conditionalFormatting>
  <conditionalFormatting sqref="X11">
    <cfRule type="cellIs" dxfId="0" priority="1302" operator="equal">
      <formula>""</formula>
    </cfRule>
  </conditionalFormatting>
  <conditionalFormatting sqref="X11">
    <cfRule type="cellIs" dxfId="1" priority="1303" operator="equal">
      <formula>""</formula>
    </cfRule>
  </conditionalFormatting>
  <conditionalFormatting sqref="X11">
    <cfRule type="cellIs" dxfId="2" priority="1304" operator="equal">
      <formula>""""""</formula>
    </cfRule>
  </conditionalFormatting>
  <conditionalFormatting sqref="X12">
    <cfRule type="cellIs" dxfId="0" priority="1305" operator="equal">
      <formula>""</formula>
    </cfRule>
  </conditionalFormatting>
  <conditionalFormatting sqref="X12">
    <cfRule type="cellIs" dxfId="1" priority="1306" operator="equal">
      <formula>""</formula>
    </cfRule>
  </conditionalFormatting>
  <conditionalFormatting sqref="X12">
    <cfRule type="cellIs" dxfId="2" priority="1307" operator="equal">
      <formula>""""""</formula>
    </cfRule>
  </conditionalFormatting>
  <conditionalFormatting sqref="X13">
    <cfRule type="cellIs" dxfId="0" priority="1308" operator="equal">
      <formula>""</formula>
    </cfRule>
  </conditionalFormatting>
  <conditionalFormatting sqref="X13">
    <cfRule type="cellIs" dxfId="1" priority="1309" operator="equal">
      <formula>""</formula>
    </cfRule>
  </conditionalFormatting>
  <conditionalFormatting sqref="X13">
    <cfRule type="cellIs" dxfId="2" priority="1310" operator="equal">
      <formula>""""""</formula>
    </cfRule>
  </conditionalFormatting>
  <conditionalFormatting sqref="X14">
    <cfRule type="cellIs" dxfId="0" priority="1311" operator="equal">
      <formula>""</formula>
    </cfRule>
  </conditionalFormatting>
  <conditionalFormatting sqref="X14">
    <cfRule type="cellIs" dxfId="1" priority="1312" operator="equal">
      <formula>""</formula>
    </cfRule>
  </conditionalFormatting>
  <conditionalFormatting sqref="X14">
    <cfRule type="cellIs" dxfId="2" priority="1313" operator="equal">
      <formula>""""""</formula>
    </cfRule>
  </conditionalFormatting>
  <conditionalFormatting sqref="X15">
    <cfRule type="cellIs" dxfId="0" priority="1314" operator="equal">
      <formula>""</formula>
    </cfRule>
  </conditionalFormatting>
  <conditionalFormatting sqref="X15">
    <cfRule type="cellIs" dxfId="1" priority="1315" operator="equal">
      <formula>""</formula>
    </cfRule>
  </conditionalFormatting>
  <conditionalFormatting sqref="X15">
    <cfRule type="cellIs" dxfId="2" priority="1316" operator="equal">
      <formula>""""""</formula>
    </cfRule>
  </conditionalFormatting>
  <conditionalFormatting sqref="X16">
    <cfRule type="cellIs" dxfId="0" priority="1317" operator="equal">
      <formula>""</formula>
    </cfRule>
  </conditionalFormatting>
  <conditionalFormatting sqref="X16">
    <cfRule type="cellIs" dxfId="1" priority="1318" operator="equal">
      <formula>""</formula>
    </cfRule>
  </conditionalFormatting>
  <conditionalFormatting sqref="X16">
    <cfRule type="cellIs" dxfId="2" priority="1319" operator="equal">
      <formula>""""""</formula>
    </cfRule>
  </conditionalFormatting>
  <conditionalFormatting sqref="X17">
    <cfRule type="cellIs" dxfId="0" priority="1320" operator="equal">
      <formula>""</formula>
    </cfRule>
  </conditionalFormatting>
  <conditionalFormatting sqref="X17">
    <cfRule type="cellIs" dxfId="1" priority="1321" operator="equal">
      <formula>""</formula>
    </cfRule>
  </conditionalFormatting>
  <conditionalFormatting sqref="X17">
    <cfRule type="cellIs" dxfId="2" priority="1322" operator="equal">
      <formula>""""""</formula>
    </cfRule>
  </conditionalFormatting>
  <conditionalFormatting sqref="X18">
    <cfRule type="cellIs" dxfId="0" priority="1323" operator="equal">
      <formula>""</formula>
    </cfRule>
  </conditionalFormatting>
  <conditionalFormatting sqref="X18">
    <cfRule type="cellIs" dxfId="1" priority="1324" operator="equal">
      <formula>""</formula>
    </cfRule>
  </conditionalFormatting>
  <conditionalFormatting sqref="X18">
    <cfRule type="cellIs" dxfId="2" priority="1325" operator="equal">
      <formula>""""""</formula>
    </cfRule>
  </conditionalFormatting>
  <conditionalFormatting sqref="X19">
    <cfRule type="cellIs" dxfId="0" priority="1326" operator="equal">
      <formula>""</formula>
    </cfRule>
  </conditionalFormatting>
  <conditionalFormatting sqref="X19">
    <cfRule type="cellIs" dxfId="1" priority="1327" operator="equal">
      <formula>""</formula>
    </cfRule>
  </conditionalFormatting>
  <conditionalFormatting sqref="X19">
    <cfRule type="cellIs" dxfId="2" priority="1328" operator="equal">
      <formula>""""""</formula>
    </cfRule>
  </conditionalFormatting>
  <conditionalFormatting sqref="X20">
    <cfRule type="cellIs" dxfId="0" priority="1329" operator="equal">
      <formula>""</formula>
    </cfRule>
  </conditionalFormatting>
  <conditionalFormatting sqref="X20">
    <cfRule type="cellIs" dxfId="1" priority="1330" operator="equal">
      <formula>""</formula>
    </cfRule>
  </conditionalFormatting>
  <conditionalFormatting sqref="X20">
    <cfRule type="cellIs" dxfId="2" priority="1331" operator="equal">
      <formula>""""""</formula>
    </cfRule>
  </conditionalFormatting>
  <conditionalFormatting sqref="X21">
    <cfRule type="cellIs" dxfId="0" priority="1332" operator="equal">
      <formula>""</formula>
    </cfRule>
  </conditionalFormatting>
  <conditionalFormatting sqref="X21">
    <cfRule type="cellIs" dxfId="1" priority="1333" operator="equal">
      <formula>""</formula>
    </cfRule>
  </conditionalFormatting>
  <conditionalFormatting sqref="X21">
    <cfRule type="cellIs" dxfId="2" priority="1334" operator="equal">
      <formula>""""""</formula>
    </cfRule>
  </conditionalFormatting>
  <conditionalFormatting sqref="X22">
    <cfRule type="cellIs" dxfId="0" priority="1335" operator="equal">
      <formula>""</formula>
    </cfRule>
  </conditionalFormatting>
  <conditionalFormatting sqref="X22">
    <cfRule type="cellIs" dxfId="1" priority="1336" operator="equal">
      <formula>""</formula>
    </cfRule>
  </conditionalFormatting>
  <conditionalFormatting sqref="X22">
    <cfRule type="cellIs" dxfId="2" priority="1337" operator="equal">
      <formula>""""""</formula>
    </cfRule>
  </conditionalFormatting>
  <conditionalFormatting sqref="X23">
    <cfRule type="cellIs" dxfId="0" priority="1338" operator="equal">
      <formula>""</formula>
    </cfRule>
  </conditionalFormatting>
  <conditionalFormatting sqref="X23">
    <cfRule type="cellIs" dxfId="1" priority="1339" operator="equal">
      <formula>""</formula>
    </cfRule>
  </conditionalFormatting>
  <conditionalFormatting sqref="X23">
    <cfRule type="cellIs" dxfId="2" priority="1340" operator="equal">
      <formula>""""""</formula>
    </cfRule>
  </conditionalFormatting>
  <conditionalFormatting sqref="Y5">
    <cfRule type="cellIs" dxfId="0" priority="1341" operator="equal">
      <formula>""</formula>
    </cfRule>
  </conditionalFormatting>
  <conditionalFormatting sqref="Y5">
    <cfRule type="cellIs" dxfId="1" priority="1342" operator="equal">
      <formula>""</formula>
    </cfRule>
  </conditionalFormatting>
  <conditionalFormatting sqref="Y5">
    <cfRule type="cellIs" dxfId="2" priority="1343" operator="equal">
      <formula>""""""</formula>
    </cfRule>
  </conditionalFormatting>
  <conditionalFormatting sqref="Y6">
    <cfRule type="cellIs" dxfId="0" priority="1344" operator="equal">
      <formula>""</formula>
    </cfRule>
  </conditionalFormatting>
  <conditionalFormatting sqref="Y6">
    <cfRule type="cellIs" dxfId="1" priority="1345" operator="equal">
      <formula>""</formula>
    </cfRule>
  </conditionalFormatting>
  <conditionalFormatting sqref="Y6">
    <cfRule type="cellIs" dxfId="2" priority="1346" operator="equal">
      <formula>""""""</formula>
    </cfRule>
  </conditionalFormatting>
  <conditionalFormatting sqref="Y7">
    <cfRule type="cellIs" dxfId="0" priority="1347" operator="equal">
      <formula>""</formula>
    </cfRule>
  </conditionalFormatting>
  <conditionalFormatting sqref="Y7">
    <cfRule type="cellIs" dxfId="1" priority="1348" operator="equal">
      <formula>""</formula>
    </cfRule>
  </conditionalFormatting>
  <conditionalFormatting sqref="Y7">
    <cfRule type="cellIs" dxfId="2" priority="1349" operator="equal">
      <formula>""""""</formula>
    </cfRule>
  </conditionalFormatting>
  <conditionalFormatting sqref="Y8">
    <cfRule type="cellIs" dxfId="0" priority="1350" operator="equal">
      <formula>""</formula>
    </cfRule>
  </conditionalFormatting>
  <conditionalFormatting sqref="Y8">
    <cfRule type="cellIs" dxfId="1" priority="1351" operator="equal">
      <formula>""</formula>
    </cfRule>
  </conditionalFormatting>
  <conditionalFormatting sqref="Y8">
    <cfRule type="cellIs" dxfId="2" priority="1352" operator="equal">
      <formula>""""""</formula>
    </cfRule>
  </conditionalFormatting>
  <conditionalFormatting sqref="Y9">
    <cfRule type="cellIs" dxfId="0" priority="1353" operator="equal">
      <formula>""</formula>
    </cfRule>
  </conditionalFormatting>
  <conditionalFormatting sqref="Y9">
    <cfRule type="cellIs" dxfId="1" priority="1354" operator="equal">
      <formula>""</formula>
    </cfRule>
  </conditionalFormatting>
  <conditionalFormatting sqref="Y9">
    <cfRule type="cellIs" dxfId="2" priority="1355" operator="equal">
      <formula>""""""</formula>
    </cfRule>
  </conditionalFormatting>
  <conditionalFormatting sqref="Y10">
    <cfRule type="cellIs" dxfId="0" priority="1356" operator="equal">
      <formula>""</formula>
    </cfRule>
  </conditionalFormatting>
  <conditionalFormatting sqref="Y10">
    <cfRule type="cellIs" dxfId="1" priority="1357" operator="equal">
      <formula>""</formula>
    </cfRule>
  </conditionalFormatting>
  <conditionalFormatting sqref="Y10">
    <cfRule type="cellIs" dxfId="2" priority="1358" operator="equal">
      <formula>""""""</formula>
    </cfRule>
  </conditionalFormatting>
  <conditionalFormatting sqref="Y11">
    <cfRule type="cellIs" dxfId="0" priority="1359" operator="equal">
      <formula>""</formula>
    </cfRule>
  </conditionalFormatting>
  <conditionalFormatting sqref="Y11">
    <cfRule type="cellIs" dxfId="1" priority="1360" operator="equal">
      <formula>""</formula>
    </cfRule>
  </conditionalFormatting>
  <conditionalFormatting sqref="Y11">
    <cfRule type="cellIs" dxfId="2" priority="1361" operator="equal">
      <formula>""""""</formula>
    </cfRule>
  </conditionalFormatting>
  <conditionalFormatting sqref="Y12">
    <cfRule type="cellIs" dxfId="0" priority="1362" operator="equal">
      <formula>""</formula>
    </cfRule>
  </conditionalFormatting>
  <conditionalFormatting sqref="Y12">
    <cfRule type="cellIs" dxfId="1" priority="1363" operator="equal">
      <formula>""</formula>
    </cfRule>
  </conditionalFormatting>
  <conditionalFormatting sqref="Y12">
    <cfRule type="cellIs" dxfId="2" priority="1364" operator="equal">
      <formula>""""""</formula>
    </cfRule>
  </conditionalFormatting>
  <conditionalFormatting sqref="Y13">
    <cfRule type="cellIs" dxfId="0" priority="1365" operator="equal">
      <formula>""</formula>
    </cfRule>
  </conditionalFormatting>
  <conditionalFormatting sqref="Y13">
    <cfRule type="cellIs" dxfId="1" priority="1366" operator="equal">
      <formula>""</formula>
    </cfRule>
  </conditionalFormatting>
  <conditionalFormatting sqref="Y13">
    <cfRule type="cellIs" dxfId="2" priority="1367" operator="equal">
      <formula>""""""</formula>
    </cfRule>
  </conditionalFormatting>
  <conditionalFormatting sqref="Y14">
    <cfRule type="cellIs" dxfId="0" priority="1368" operator="equal">
      <formula>""</formula>
    </cfRule>
  </conditionalFormatting>
  <conditionalFormatting sqref="Y14">
    <cfRule type="cellIs" dxfId="1" priority="1369" operator="equal">
      <formula>""</formula>
    </cfRule>
  </conditionalFormatting>
  <conditionalFormatting sqref="Y14">
    <cfRule type="cellIs" dxfId="2" priority="1370" operator="equal">
      <formula>""""""</formula>
    </cfRule>
  </conditionalFormatting>
  <conditionalFormatting sqref="Y15">
    <cfRule type="cellIs" dxfId="0" priority="1371" operator="equal">
      <formula>""</formula>
    </cfRule>
  </conditionalFormatting>
  <conditionalFormatting sqref="Y15">
    <cfRule type="cellIs" dxfId="1" priority="1372" operator="equal">
      <formula>""</formula>
    </cfRule>
  </conditionalFormatting>
  <conditionalFormatting sqref="Y15">
    <cfRule type="cellIs" dxfId="2" priority="1373" operator="equal">
      <formula>""""""</formula>
    </cfRule>
  </conditionalFormatting>
  <conditionalFormatting sqref="Y16">
    <cfRule type="cellIs" dxfId="0" priority="1374" operator="equal">
      <formula>""</formula>
    </cfRule>
  </conditionalFormatting>
  <conditionalFormatting sqref="Y16">
    <cfRule type="cellIs" dxfId="1" priority="1375" operator="equal">
      <formula>""</formula>
    </cfRule>
  </conditionalFormatting>
  <conditionalFormatting sqref="Y16">
    <cfRule type="cellIs" dxfId="2" priority="1376" operator="equal">
      <formula>""""""</formula>
    </cfRule>
  </conditionalFormatting>
  <conditionalFormatting sqref="Y17">
    <cfRule type="cellIs" dxfId="0" priority="1377" operator="equal">
      <formula>""</formula>
    </cfRule>
  </conditionalFormatting>
  <conditionalFormatting sqref="Y17">
    <cfRule type="cellIs" dxfId="1" priority="1378" operator="equal">
      <formula>""</formula>
    </cfRule>
  </conditionalFormatting>
  <conditionalFormatting sqref="Y17">
    <cfRule type="cellIs" dxfId="2" priority="1379" operator="equal">
      <formula>""""""</formula>
    </cfRule>
  </conditionalFormatting>
  <conditionalFormatting sqref="Y18">
    <cfRule type="cellIs" dxfId="0" priority="1380" operator="equal">
      <formula>""</formula>
    </cfRule>
  </conditionalFormatting>
  <conditionalFormatting sqref="Y18">
    <cfRule type="cellIs" dxfId="1" priority="1381" operator="equal">
      <formula>""</formula>
    </cfRule>
  </conditionalFormatting>
  <conditionalFormatting sqref="Y18">
    <cfRule type="cellIs" dxfId="2" priority="1382" operator="equal">
      <formula>""""""</formula>
    </cfRule>
  </conditionalFormatting>
  <conditionalFormatting sqref="Y19">
    <cfRule type="cellIs" dxfId="0" priority="1383" operator="equal">
      <formula>""</formula>
    </cfRule>
  </conditionalFormatting>
  <conditionalFormatting sqref="Y19">
    <cfRule type="cellIs" dxfId="1" priority="1384" operator="equal">
      <formula>""</formula>
    </cfRule>
  </conditionalFormatting>
  <conditionalFormatting sqref="Y19">
    <cfRule type="cellIs" dxfId="2" priority="1385" operator="equal">
      <formula>""""""</formula>
    </cfRule>
  </conditionalFormatting>
  <conditionalFormatting sqref="Y20">
    <cfRule type="cellIs" dxfId="0" priority="1386" operator="equal">
      <formula>""</formula>
    </cfRule>
  </conditionalFormatting>
  <conditionalFormatting sqref="Y20">
    <cfRule type="cellIs" dxfId="1" priority="1387" operator="equal">
      <formula>""</formula>
    </cfRule>
  </conditionalFormatting>
  <conditionalFormatting sqref="Y20">
    <cfRule type="cellIs" dxfId="2" priority="1388" operator="equal">
      <formula>""""""</formula>
    </cfRule>
  </conditionalFormatting>
  <conditionalFormatting sqref="Y21">
    <cfRule type="cellIs" dxfId="0" priority="1389" operator="equal">
      <formula>""</formula>
    </cfRule>
  </conditionalFormatting>
  <conditionalFormatting sqref="Y21">
    <cfRule type="cellIs" dxfId="1" priority="1390" operator="equal">
      <formula>""</formula>
    </cfRule>
  </conditionalFormatting>
  <conditionalFormatting sqref="Y21">
    <cfRule type="cellIs" dxfId="2" priority="1391" operator="equal">
      <formula>""""""</formula>
    </cfRule>
  </conditionalFormatting>
  <conditionalFormatting sqref="Y22">
    <cfRule type="cellIs" dxfId="0" priority="1392" operator="equal">
      <formula>""</formula>
    </cfRule>
  </conditionalFormatting>
  <conditionalFormatting sqref="Y22">
    <cfRule type="cellIs" dxfId="1" priority="1393" operator="equal">
      <formula>""</formula>
    </cfRule>
  </conditionalFormatting>
  <conditionalFormatting sqref="Y22">
    <cfRule type="cellIs" dxfId="2" priority="1394" operator="equal">
      <formula>""""""</formula>
    </cfRule>
  </conditionalFormatting>
  <conditionalFormatting sqref="Y23">
    <cfRule type="cellIs" dxfId="0" priority="1395" operator="equal">
      <formula>""</formula>
    </cfRule>
  </conditionalFormatting>
  <conditionalFormatting sqref="Y23">
    <cfRule type="cellIs" dxfId="1" priority="1396" operator="equal">
      <formula>""</formula>
    </cfRule>
  </conditionalFormatting>
  <conditionalFormatting sqref="Y23">
    <cfRule type="cellIs" dxfId="2" priority="1397" operator="equal">
      <formula>""""""</formula>
    </cfRule>
  </conditionalFormatting>
  <conditionalFormatting sqref="Z5">
    <cfRule type="cellIs" dxfId="0" priority="1398" operator="equal">
      <formula>""</formula>
    </cfRule>
  </conditionalFormatting>
  <conditionalFormatting sqref="Z5">
    <cfRule type="cellIs" dxfId="1" priority="1399" operator="equal">
      <formula>""</formula>
    </cfRule>
  </conditionalFormatting>
  <conditionalFormatting sqref="Z5">
    <cfRule type="cellIs" dxfId="2" priority="1400" operator="equal">
      <formula>""""""</formula>
    </cfRule>
  </conditionalFormatting>
  <conditionalFormatting sqref="Z6">
    <cfRule type="cellIs" dxfId="0" priority="1401" operator="equal">
      <formula>""</formula>
    </cfRule>
  </conditionalFormatting>
  <conditionalFormatting sqref="Z6">
    <cfRule type="cellIs" dxfId="1" priority="1402" operator="equal">
      <formula>""</formula>
    </cfRule>
  </conditionalFormatting>
  <conditionalFormatting sqref="Z6">
    <cfRule type="cellIs" dxfId="2" priority="1403" operator="equal">
      <formula>""""""</formula>
    </cfRule>
  </conditionalFormatting>
  <conditionalFormatting sqref="Z7">
    <cfRule type="cellIs" dxfId="0" priority="1404" operator="equal">
      <formula>""</formula>
    </cfRule>
  </conditionalFormatting>
  <conditionalFormatting sqref="Z7">
    <cfRule type="cellIs" dxfId="1" priority="1405" operator="equal">
      <formula>""</formula>
    </cfRule>
  </conditionalFormatting>
  <conditionalFormatting sqref="Z7">
    <cfRule type="cellIs" dxfId="2" priority="1406" operator="equal">
      <formula>""""""</formula>
    </cfRule>
  </conditionalFormatting>
  <conditionalFormatting sqref="Z8">
    <cfRule type="cellIs" dxfId="0" priority="1407" operator="equal">
      <formula>""</formula>
    </cfRule>
  </conditionalFormatting>
  <conditionalFormatting sqref="Z8">
    <cfRule type="cellIs" dxfId="1" priority="1408" operator="equal">
      <formula>""</formula>
    </cfRule>
  </conditionalFormatting>
  <conditionalFormatting sqref="Z8">
    <cfRule type="cellIs" dxfId="2" priority="1409" operator="equal">
      <formula>""""""</formula>
    </cfRule>
  </conditionalFormatting>
  <conditionalFormatting sqref="Z9">
    <cfRule type="cellIs" dxfId="0" priority="1410" operator="equal">
      <formula>""</formula>
    </cfRule>
  </conditionalFormatting>
  <conditionalFormatting sqref="Z9">
    <cfRule type="cellIs" dxfId="1" priority="1411" operator="equal">
      <formula>""</formula>
    </cfRule>
  </conditionalFormatting>
  <conditionalFormatting sqref="Z9">
    <cfRule type="cellIs" dxfId="2" priority="1412" operator="equal">
      <formula>""""""</formula>
    </cfRule>
  </conditionalFormatting>
  <conditionalFormatting sqref="Z10">
    <cfRule type="cellIs" dxfId="0" priority="1413" operator="equal">
      <formula>""</formula>
    </cfRule>
  </conditionalFormatting>
  <conditionalFormatting sqref="Z10">
    <cfRule type="cellIs" dxfId="1" priority="1414" operator="equal">
      <formula>""</formula>
    </cfRule>
  </conditionalFormatting>
  <conditionalFormatting sqref="Z10">
    <cfRule type="cellIs" dxfId="2" priority="1415" operator="equal">
      <formula>""""""</formula>
    </cfRule>
  </conditionalFormatting>
  <conditionalFormatting sqref="Z11">
    <cfRule type="cellIs" dxfId="0" priority="1416" operator="equal">
      <formula>""</formula>
    </cfRule>
  </conditionalFormatting>
  <conditionalFormatting sqref="Z11">
    <cfRule type="cellIs" dxfId="1" priority="1417" operator="equal">
      <formula>""</formula>
    </cfRule>
  </conditionalFormatting>
  <conditionalFormatting sqref="Z11">
    <cfRule type="cellIs" dxfId="2" priority="1418" operator="equal">
      <formula>""""""</formula>
    </cfRule>
  </conditionalFormatting>
  <conditionalFormatting sqref="Z12">
    <cfRule type="cellIs" dxfId="0" priority="1419" operator="equal">
      <formula>""</formula>
    </cfRule>
  </conditionalFormatting>
  <conditionalFormatting sqref="Z12">
    <cfRule type="cellIs" dxfId="1" priority="1420" operator="equal">
      <formula>""</formula>
    </cfRule>
  </conditionalFormatting>
  <conditionalFormatting sqref="Z12">
    <cfRule type="cellIs" dxfId="2" priority="1421" operator="equal">
      <formula>""""""</formula>
    </cfRule>
  </conditionalFormatting>
  <conditionalFormatting sqref="Z13">
    <cfRule type="cellIs" dxfId="0" priority="1422" operator="equal">
      <formula>""</formula>
    </cfRule>
  </conditionalFormatting>
  <conditionalFormatting sqref="Z13">
    <cfRule type="cellIs" dxfId="1" priority="1423" operator="equal">
      <formula>""</formula>
    </cfRule>
  </conditionalFormatting>
  <conditionalFormatting sqref="Z13">
    <cfRule type="cellIs" dxfId="2" priority="1424" operator="equal">
      <formula>""""""</formula>
    </cfRule>
  </conditionalFormatting>
  <conditionalFormatting sqref="Z14">
    <cfRule type="cellIs" dxfId="0" priority="1425" operator="equal">
      <formula>""</formula>
    </cfRule>
  </conditionalFormatting>
  <conditionalFormatting sqref="Z14">
    <cfRule type="cellIs" dxfId="1" priority="1426" operator="equal">
      <formula>""</formula>
    </cfRule>
  </conditionalFormatting>
  <conditionalFormatting sqref="Z14">
    <cfRule type="cellIs" dxfId="2" priority="1427" operator="equal">
      <formula>""""""</formula>
    </cfRule>
  </conditionalFormatting>
  <conditionalFormatting sqref="Z15">
    <cfRule type="cellIs" dxfId="0" priority="1428" operator="equal">
      <formula>""</formula>
    </cfRule>
  </conditionalFormatting>
  <conditionalFormatting sqref="Z15">
    <cfRule type="cellIs" dxfId="1" priority="1429" operator="equal">
      <formula>""</formula>
    </cfRule>
  </conditionalFormatting>
  <conditionalFormatting sqref="Z15">
    <cfRule type="cellIs" dxfId="2" priority="1430" operator="equal">
      <formula>""""""</formula>
    </cfRule>
  </conditionalFormatting>
  <conditionalFormatting sqref="Z16">
    <cfRule type="cellIs" dxfId="0" priority="1431" operator="equal">
      <formula>""</formula>
    </cfRule>
  </conditionalFormatting>
  <conditionalFormatting sqref="Z16">
    <cfRule type="cellIs" dxfId="1" priority="1432" operator="equal">
      <formula>""</formula>
    </cfRule>
  </conditionalFormatting>
  <conditionalFormatting sqref="Z16">
    <cfRule type="cellIs" dxfId="2" priority="1433" operator="equal">
      <formula>""""""</formula>
    </cfRule>
  </conditionalFormatting>
  <conditionalFormatting sqref="Z17">
    <cfRule type="cellIs" dxfId="0" priority="1434" operator="equal">
      <formula>""</formula>
    </cfRule>
  </conditionalFormatting>
  <conditionalFormatting sqref="Z17">
    <cfRule type="cellIs" dxfId="1" priority="1435" operator="equal">
      <formula>""</formula>
    </cfRule>
  </conditionalFormatting>
  <conditionalFormatting sqref="Z17">
    <cfRule type="cellIs" dxfId="2" priority="1436" operator="equal">
      <formula>""""""</formula>
    </cfRule>
  </conditionalFormatting>
  <conditionalFormatting sqref="Z18">
    <cfRule type="cellIs" dxfId="0" priority="1437" operator="equal">
      <formula>""</formula>
    </cfRule>
  </conditionalFormatting>
  <conditionalFormatting sqref="Z18">
    <cfRule type="cellIs" dxfId="1" priority="1438" operator="equal">
      <formula>""</formula>
    </cfRule>
  </conditionalFormatting>
  <conditionalFormatting sqref="Z18">
    <cfRule type="cellIs" dxfId="2" priority="1439" operator="equal">
      <formula>""""""</formula>
    </cfRule>
  </conditionalFormatting>
  <conditionalFormatting sqref="Z19">
    <cfRule type="cellIs" dxfId="0" priority="1440" operator="equal">
      <formula>""</formula>
    </cfRule>
  </conditionalFormatting>
  <conditionalFormatting sqref="Z19">
    <cfRule type="cellIs" dxfId="1" priority="1441" operator="equal">
      <formula>""</formula>
    </cfRule>
  </conditionalFormatting>
  <conditionalFormatting sqref="Z19">
    <cfRule type="cellIs" dxfId="2" priority="1442" operator="equal">
      <formula>""""""</formula>
    </cfRule>
  </conditionalFormatting>
  <conditionalFormatting sqref="Z20">
    <cfRule type="cellIs" dxfId="0" priority="1443" operator="equal">
      <formula>""</formula>
    </cfRule>
  </conditionalFormatting>
  <conditionalFormatting sqref="Z20">
    <cfRule type="cellIs" dxfId="1" priority="1444" operator="equal">
      <formula>""</formula>
    </cfRule>
  </conditionalFormatting>
  <conditionalFormatting sqref="Z20">
    <cfRule type="cellIs" dxfId="2" priority="1445" operator="equal">
      <formula>""""""</formula>
    </cfRule>
  </conditionalFormatting>
  <conditionalFormatting sqref="Z21">
    <cfRule type="cellIs" dxfId="0" priority="1446" operator="equal">
      <formula>""</formula>
    </cfRule>
  </conditionalFormatting>
  <conditionalFormatting sqref="Z21">
    <cfRule type="cellIs" dxfId="1" priority="1447" operator="equal">
      <formula>""</formula>
    </cfRule>
  </conditionalFormatting>
  <conditionalFormatting sqref="Z21">
    <cfRule type="cellIs" dxfId="2" priority="1448" operator="equal">
      <formula>""""""</formula>
    </cfRule>
  </conditionalFormatting>
  <conditionalFormatting sqref="Z22">
    <cfRule type="cellIs" dxfId="0" priority="1449" operator="equal">
      <formula>""</formula>
    </cfRule>
  </conditionalFormatting>
  <conditionalFormatting sqref="Z22">
    <cfRule type="cellIs" dxfId="1" priority="1450" operator="equal">
      <formula>""</formula>
    </cfRule>
  </conditionalFormatting>
  <conditionalFormatting sqref="Z22">
    <cfRule type="cellIs" dxfId="2" priority="1451" operator="equal">
      <formula>""""""</formula>
    </cfRule>
  </conditionalFormatting>
  <conditionalFormatting sqref="Z23">
    <cfRule type="cellIs" dxfId="0" priority="1452" operator="equal">
      <formula>""</formula>
    </cfRule>
  </conditionalFormatting>
  <conditionalFormatting sqref="Z23">
    <cfRule type="cellIs" dxfId="1" priority="1453" operator="equal">
      <formula>""</formula>
    </cfRule>
  </conditionalFormatting>
  <conditionalFormatting sqref="Z23">
    <cfRule type="cellIs" dxfId="2" priority="1454" operator="equal">
      <formula>""""""</formula>
    </cfRule>
  </conditionalFormatting>
  <conditionalFormatting sqref="AA5">
    <cfRule type="cellIs" dxfId="0" priority="1455" operator="equal">
      <formula>""</formula>
    </cfRule>
  </conditionalFormatting>
  <conditionalFormatting sqref="AA5">
    <cfRule type="cellIs" dxfId="1" priority="1456" operator="equal">
      <formula>""</formula>
    </cfRule>
  </conditionalFormatting>
  <conditionalFormatting sqref="AA5">
    <cfRule type="cellIs" dxfId="2" priority="1457" operator="equal">
      <formula>""""""</formula>
    </cfRule>
  </conditionalFormatting>
  <conditionalFormatting sqref="AA6">
    <cfRule type="cellIs" dxfId="0" priority="1458" operator="equal">
      <formula>""</formula>
    </cfRule>
  </conditionalFormatting>
  <conditionalFormatting sqref="AA6">
    <cfRule type="cellIs" dxfId="1" priority="1459" operator="equal">
      <formula>""</formula>
    </cfRule>
  </conditionalFormatting>
  <conditionalFormatting sqref="AA6">
    <cfRule type="cellIs" dxfId="2" priority="1460" operator="equal">
      <formula>""""""</formula>
    </cfRule>
  </conditionalFormatting>
  <conditionalFormatting sqref="AA7">
    <cfRule type="cellIs" dxfId="0" priority="1461" operator="equal">
      <formula>""</formula>
    </cfRule>
  </conditionalFormatting>
  <conditionalFormatting sqref="AA7">
    <cfRule type="cellIs" dxfId="1" priority="1462" operator="equal">
      <formula>""</formula>
    </cfRule>
  </conditionalFormatting>
  <conditionalFormatting sqref="AA7">
    <cfRule type="cellIs" dxfId="2" priority="1463" operator="equal">
      <formula>""""""</formula>
    </cfRule>
  </conditionalFormatting>
  <conditionalFormatting sqref="AA8">
    <cfRule type="cellIs" dxfId="0" priority="1464" operator="equal">
      <formula>""</formula>
    </cfRule>
  </conditionalFormatting>
  <conditionalFormatting sqref="AA8">
    <cfRule type="cellIs" dxfId="1" priority="1465" operator="equal">
      <formula>""</formula>
    </cfRule>
  </conditionalFormatting>
  <conditionalFormatting sqref="AA8">
    <cfRule type="cellIs" dxfId="2" priority="1466" operator="equal">
      <formula>""""""</formula>
    </cfRule>
  </conditionalFormatting>
  <conditionalFormatting sqref="AA9">
    <cfRule type="cellIs" dxfId="0" priority="1467" operator="equal">
      <formula>""</formula>
    </cfRule>
  </conditionalFormatting>
  <conditionalFormatting sqref="AA9">
    <cfRule type="cellIs" dxfId="1" priority="1468" operator="equal">
      <formula>""</formula>
    </cfRule>
  </conditionalFormatting>
  <conditionalFormatting sqref="AA9">
    <cfRule type="cellIs" dxfId="2" priority="1469" operator="equal">
      <formula>""""""</formula>
    </cfRule>
  </conditionalFormatting>
  <conditionalFormatting sqref="AA10">
    <cfRule type="cellIs" dxfId="0" priority="1470" operator="equal">
      <formula>""</formula>
    </cfRule>
  </conditionalFormatting>
  <conditionalFormatting sqref="AA10">
    <cfRule type="cellIs" dxfId="1" priority="1471" operator="equal">
      <formula>""</formula>
    </cfRule>
  </conditionalFormatting>
  <conditionalFormatting sqref="AA10">
    <cfRule type="cellIs" dxfId="2" priority="1472" operator="equal">
      <formula>""""""</formula>
    </cfRule>
  </conditionalFormatting>
  <conditionalFormatting sqref="AA11">
    <cfRule type="cellIs" dxfId="0" priority="1473" operator="equal">
      <formula>""</formula>
    </cfRule>
  </conditionalFormatting>
  <conditionalFormatting sqref="AA11">
    <cfRule type="cellIs" dxfId="1" priority="1474" operator="equal">
      <formula>""</formula>
    </cfRule>
  </conditionalFormatting>
  <conditionalFormatting sqref="AA11">
    <cfRule type="cellIs" dxfId="2" priority="1475" operator="equal">
      <formula>""""""</formula>
    </cfRule>
  </conditionalFormatting>
  <conditionalFormatting sqref="AA12">
    <cfRule type="cellIs" dxfId="0" priority="1476" operator="equal">
      <formula>""</formula>
    </cfRule>
  </conditionalFormatting>
  <conditionalFormatting sqref="AA12">
    <cfRule type="cellIs" dxfId="1" priority="1477" operator="equal">
      <formula>""</formula>
    </cfRule>
  </conditionalFormatting>
  <conditionalFormatting sqref="AA12">
    <cfRule type="cellIs" dxfId="2" priority="1478" operator="equal">
      <formula>""""""</formula>
    </cfRule>
  </conditionalFormatting>
  <conditionalFormatting sqref="AA13">
    <cfRule type="cellIs" dxfId="0" priority="1479" operator="equal">
      <formula>""</formula>
    </cfRule>
  </conditionalFormatting>
  <conditionalFormatting sqref="AA13">
    <cfRule type="cellIs" dxfId="1" priority="1480" operator="equal">
      <formula>""</formula>
    </cfRule>
  </conditionalFormatting>
  <conditionalFormatting sqref="AA13">
    <cfRule type="cellIs" dxfId="2" priority="1481" operator="equal">
      <formula>""""""</formula>
    </cfRule>
  </conditionalFormatting>
  <conditionalFormatting sqref="AA14">
    <cfRule type="cellIs" dxfId="0" priority="1482" operator="equal">
      <formula>""</formula>
    </cfRule>
  </conditionalFormatting>
  <conditionalFormatting sqref="AA14">
    <cfRule type="cellIs" dxfId="1" priority="1483" operator="equal">
      <formula>""</formula>
    </cfRule>
  </conditionalFormatting>
  <conditionalFormatting sqref="AA14">
    <cfRule type="cellIs" dxfId="2" priority="1484" operator="equal">
      <formula>""""""</formula>
    </cfRule>
  </conditionalFormatting>
  <conditionalFormatting sqref="AA15">
    <cfRule type="cellIs" dxfId="0" priority="1485" operator="equal">
      <formula>""</formula>
    </cfRule>
  </conditionalFormatting>
  <conditionalFormatting sqref="AA15">
    <cfRule type="cellIs" dxfId="1" priority="1486" operator="equal">
      <formula>""</formula>
    </cfRule>
  </conditionalFormatting>
  <conditionalFormatting sqref="AA15">
    <cfRule type="cellIs" dxfId="2" priority="1487" operator="equal">
      <formula>""""""</formula>
    </cfRule>
  </conditionalFormatting>
  <conditionalFormatting sqref="AA16">
    <cfRule type="cellIs" dxfId="0" priority="1488" operator="equal">
      <formula>""</formula>
    </cfRule>
  </conditionalFormatting>
  <conditionalFormatting sqref="AA16">
    <cfRule type="cellIs" dxfId="1" priority="1489" operator="equal">
      <formula>""</formula>
    </cfRule>
  </conditionalFormatting>
  <conditionalFormatting sqref="AA16">
    <cfRule type="cellIs" dxfId="2" priority="1490" operator="equal">
      <formula>""""""</formula>
    </cfRule>
  </conditionalFormatting>
  <conditionalFormatting sqref="AA17">
    <cfRule type="cellIs" dxfId="0" priority="1491" operator="equal">
      <formula>""</formula>
    </cfRule>
  </conditionalFormatting>
  <conditionalFormatting sqref="AA17">
    <cfRule type="cellIs" dxfId="1" priority="1492" operator="equal">
      <formula>""</formula>
    </cfRule>
  </conditionalFormatting>
  <conditionalFormatting sqref="AA17">
    <cfRule type="cellIs" dxfId="2" priority="1493" operator="equal">
      <formula>""""""</formula>
    </cfRule>
  </conditionalFormatting>
  <conditionalFormatting sqref="AA18">
    <cfRule type="cellIs" dxfId="0" priority="1494" operator="equal">
      <formula>""</formula>
    </cfRule>
  </conditionalFormatting>
  <conditionalFormatting sqref="AA18">
    <cfRule type="cellIs" dxfId="1" priority="1495" operator="equal">
      <formula>""</formula>
    </cfRule>
  </conditionalFormatting>
  <conditionalFormatting sqref="AA18">
    <cfRule type="cellIs" dxfId="2" priority="1496" operator="equal">
      <formula>""""""</formula>
    </cfRule>
  </conditionalFormatting>
  <conditionalFormatting sqref="AA19">
    <cfRule type="cellIs" dxfId="0" priority="1497" operator="equal">
      <formula>""</formula>
    </cfRule>
  </conditionalFormatting>
  <conditionalFormatting sqref="AA19">
    <cfRule type="cellIs" dxfId="1" priority="1498" operator="equal">
      <formula>""</formula>
    </cfRule>
  </conditionalFormatting>
  <conditionalFormatting sqref="AA19">
    <cfRule type="cellIs" dxfId="2" priority="1499" operator="equal">
      <formula>""""""</formula>
    </cfRule>
  </conditionalFormatting>
  <conditionalFormatting sqref="AA20">
    <cfRule type="cellIs" dxfId="0" priority="1500" operator="equal">
      <formula>""</formula>
    </cfRule>
  </conditionalFormatting>
  <conditionalFormatting sqref="AA20">
    <cfRule type="cellIs" dxfId="1" priority="1501" operator="equal">
      <formula>""</formula>
    </cfRule>
  </conditionalFormatting>
  <conditionalFormatting sqref="AA20">
    <cfRule type="cellIs" dxfId="2" priority="1502" operator="equal">
      <formula>""""""</formula>
    </cfRule>
  </conditionalFormatting>
  <conditionalFormatting sqref="AA21">
    <cfRule type="cellIs" dxfId="0" priority="1503" operator="equal">
      <formula>""</formula>
    </cfRule>
  </conditionalFormatting>
  <conditionalFormatting sqref="AA21">
    <cfRule type="cellIs" dxfId="1" priority="1504" operator="equal">
      <formula>""</formula>
    </cfRule>
  </conditionalFormatting>
  <conditionalFormatting sqref="AA21">
    <cfRule type="cellIs" dxfId="2" priority="1505" operator="equal">
      <formula>""""""</formula>
    </cfRule>
  </conditionalFormatting>
  <conditionalFormatting sqref="AA22">
    <cfRule type="cellIs" dxfId="0" priority="1506" operator="equal">
      <formula>""</formula>
    </cfRule>
  </conditionalFormatting>
  <conditionalFormatting sqref="AA22">
    <cfRule type="cellIs" dxfId="1" priority="1507" operator="equal">
      <formula>""</formula>
    </cfRule>
  </conditionalFormatting>
  <conditionalFormatting sqref="AA22">
    <cfRule type="cellIs" dxfId="2" priority="1508" operator="equal">
      <formula>""""""</formula>
    </cfRule>
  </conditionalFormatting>
  <conditionalFormatting sqref="AA23">
    <cfRule type="cellIs" dxfId="0" priority="1509" operator="equal">
      <formula>""</formula>
    </cfRule>
  </conditionalFormatting>
  <conditionalFormatting sqref="AA23">
    <cfRule type="cellIs" dxfId="1" priority="1510" operator="equal">
      <formula>""</formula>
    </cfRule>
  </conditionalFormatting>
  <conditionalFormatting sqref="AA23">
    <cfRule type="cellIs" dxfId="2" priority="1511" operator="equal">
      <formula>""""""</formula>
    </cfRule>
  </conditionalFormatting>
  <conditionalFormatting sqref="AB5">
    <cfRule type="cellIs" dxfId="0" priority="1512" operator="equal">
      <formula>""</formula>
    </cfRule>
  </conditionalFormatting>
  <conditionalFormatting sqref="AB5">
    <cfRule type="cellIs" dxfId="1" priority="1513" operator="equal">
      <formula>""</formula>
    </cfRule>
  </conditionalFormatting>
  <conditionalFormatting sqref="AB5">
    <cfRule type="cellIs" dxfId="2" priority="1514" operator="equal">
      <formula>""""""</formula>
    </cfRule>
  </conditionalFormatting>
  <conditionalFormatting sqref="AB6">
    <cfRule type="cellIs" dxfId="0" priority="1515" operator="equal">
      <formula>""</formula>
    </cfRule>
  </conditionalFormatting>
  <conditionalFormatting sqref="AB6">
    <cfRule type="cellIs" dxfId="1" priority="1516" operator="equal">
      <formula>""</formula>
    </cfRule>
  </conditionalFormatting>
  <conditionalFormatting sqref="AB6">
    <cfRule type="cellIs" dxfId="2" priority="1517" operator="equal">
      <formula>""""""</formula>
    </cfRule>
  </conditionalFormatting>
  <conditionalFormatting sqref="AB7">
    <cfRule type="cellIs" dxfId="0" priority="1518" operator="equal">
      <formula>""</formula>
    </cfRule>
  </conditionalFormatting>
  <conditionalFormatting sqref="AB7">
    <cfRule type="cellIs" dxfId="1" priority="1519" operator="equal">
      <formula>""</formula>
    </cfRule>
  </conditionalFormatting>
  <conditionalFormatting sqref="AB7">
    <cfRule type="cellIs" dxfId="2" priority="1520" operator="equal">
      <formula>""""""</formula>
    </cfRule>
  </conditionalFormatting>
  <conditionalFormatting sqref="AB8">
    <cfRule type="cellIs" dxfId="0" priority="1521" operator="equal">
      <formula>""</formula>
    </cfRule>
  </conditionalFormatting>
  <conditionalFormatting sqref="AB8">
    <cfRule type="cellIs" dxfId="1" priority="1522" operator="equal">
      <formula>""</formula>
    </cfRule>
  </conditionalFormatting>
  <conditionalFormatting sqref="AB8">
    <cfRule type="cellIs" dxfId="2" priority="1523" operator="equal">
      <formula>""""""</formula>
    </cfRule>
  </conditionalFormatting>
  <conditionalFormatting sqref="AB9">
    <cfRule type="cellIs" dxfId="0" priority="1524" operator="equal">
      <formula>""</formula>
    </cfRule>
  </conditionalFormatting>
  <conditionalFormatting sqref="AB9">
    <cfRule type="cellIs" dxfId="1" priority="1525" operator="equal">
      <formula>""</formula>
    </cfRule>
  </conditionalFormatting>
  <conditionalFormatting sqref="AB9">
    <cfRule type="cellIs" dxfId="2" priority="1526" operator="equal">
      <formula>""""""</formula>
    </cfRule>
  </conditionalFormatting>
  <conditionalFormatting sqref="AB10">
    <cfRule type="cellIs" dxfId="0" priority="1527" operator="equal">
      <formula>""</formula>
    </cfRule>
  </conditionalFormatting>
  <conditionalFormatting sqref="AB10">
    <cfRule type="cellIs" dxfId="1" priority="1528" operator="equal">
      <formula>""</formula>
    </cfRule>
  </conditionalFormatting>
  <conditionalFormatting sqref="AB10">
    <cfRule type="cellIs" dxfId="2" priority="1529" operator="equal">
      <formula>""""""</formula>
    </cfRule>
  </conditionalFormatting>
  <conditionalFormatting sqref="AB11">
    <cfRule type="cellIs" dxfId="0" priority="1530" operator="equal">
      <formula>""</formula>
    </cfRule>
  </conditionalFormatting>
  <conditionalFormatting sqref="AB11">
    <cfRule type="cellIs" dxfId="1" priority="1531" operator="equal">
      <formula>""</formula>
    </cfRule>
  </conditionalFormatting>
  <conditionalFormatting sqref="AB11">
    <cfRule type="cellIs" dxfId="2" priority="1532" operator="equal">
      <formula>""""""</formula>
    </cfRule>
  </conditionalFormatting>
  <conditionalFormatting sqref="AB12">
    <cfRule type="cellIs" dxfId="0" priority="1533" operator="equal">
      <formula>""</formula>
    </cfRule>
  </conditionalFormatting>
  <conditionalFormatting sqref="AB12">
    <cfRule type="cellIs" dxfId="1" priority="1534" operator="equal">
      <formula>""</formula>
    </cfRule>
  </conditionalFormatting>
  <conditionalFormatting sqref="AB12">
    <cfRule type="cellIs" dxfId="2" priority="1535" operator="equal">
      <formula>""""""</formula>
    </cfRule>
  </conditionalFormatting>
  <conditionalFormatting sqref="AB13">
    <cfRule type="cellIs" dxfId="0" priority="1536" operator="equal">
      <formula>""</formula>
    </cfRule>
  </conditionalFormatting>
  <conditionalFormatting sqref="AB13">
    <cfRule type="cellIs" dxfId="1" priority="1537" operator="equal">
      <formula>""</formula>
    </cfRule>
  </conditionalFormatting>
  <conditionalFormatting sqref="AB13">
    <cfRule type="cellIs" dxfId="2" priority="1538" operator="equal">
      <formula>""""""</formula>
    </cfRule>
  </conditionalFormatting>
  <conditionalFormatting sqref="AB14">
    <cfRule type="cellIs" dxfId="0" priority="1539" operator="equal">
      <formula>""</formula>
    </cfRule>
  </conditionalFormatting>
  <conditionalFormatting sqref="AB14">
    <cfRule type="cellIs" dxfId="1" priority="1540" operator="equal">
      <formula>""</formula>
    </cfRule>
  </conditionalFormatting>
  <conditionalFormatting sqref="AB14">
    <cfRule type="cellIs" dxfId="2" priority="1541" operator="equal">
      <formula>""""""</formula>
    </cfRule>
  </conditionalFormatting>
  <conditionalFormatting sqref="AB15">
    <cfRule type="cellIs" dxfId="0" priority="1542" operator="equal">
      <formula>""</formula>
    </cfRule>
  </conditionalFormatting>
  <conditionalFormatting sqref="AB15">
    <cfRule type="cellIs" dxfId="1" priority="1543" operator="equal">
      <formula>""</formula>
    </cfRule>
  </conditionalFormatting>
  <conditionalFormatting sqref="AB15">
    <cfRule type="cellIs" dxfId="2" priority="1544" operator="equal">
      <formula>""""""</formula>
    </cfRule>
  </conditionalFormatting>
  <conditionalFormatting sqref="AB16">
    <cfRule type="cellIs" dxfId="0" priority="1545" operator="equal">
      <formula>""</formula>
    </cfRule>
  </conditionalFormatting>
  <conditionalFormatting sqref="AB16">
    <cfRule type="cellIs" dxfId="1" priority="1546" operator="equal">
      <formula>""</formula>
    </cfRule>
  </conditionalFormatting>
  <conditionalFormatting sqref="AB16">
    <cfRule type="cellIs" dxfId="2" priority="1547" operator="equal">
      <formula>""""""</formula>
    </cfRule>
  </conditionalFormatting>
  <conditionalFormatting sqref="AB17">
    <cfRule type="cellIs" dxfId="0" priority="1548" operator="equal">
      <formula>""</formula>
    </cfRule>
  </conditionalFormatting>
  <conditionalFormatting sqref="AB17">
    <cfRule type="cellIs" dxfId="1" priority="1549" operator="equal">
      <formula>""</formula>
    </cfRule>
  </conditionalFormatting>
  <conditionalFormatting sqref="AB17">
    <cfRule type="cellIs" dxfId="2" priority="1550" operator="equal">
      <formula>""""""</formula>
    </cfRule>
  </conditionalFormatting>
  <conditionalFormatting sqref="AB18">
    <cfRule type="cellIs" dxfId="0" priority="1551" operator="equal">
      <formula>""</formula>
    </cfRule>
  </conditionalFormatting>
  <conditionalFormatting sqref="AB18">
    <cfRule type="cellIs" dxfId="1" priority="1552" operator="equal">
      <formula>""</formula>
    </cfRule>
  </conditionalFormatting>
  <conditionalFormatting sqref="AB18">
    <cfRule type="cellIs" dxfId="2" priority="1553" operator="equal">
      <formula>""""""</formula>
    </cfRule>
  </conditionalFormatting>
  <conditionalFormatting sqref="AB19">
    <cfRule type="cellIs" dxfId="0" priority="1554" operator="equal">
      <formula>""</formula>
    </cfRule>
  </conditionalFormatting>
  <conditionalFormatting sqref="AB19">
    <cfRule type="cellIs" dxfId="1" priority="1555" operator="equal">
      <formula>""</formula>
    </cfRule>
  </conditionalFormatting>
  <conditionalFormatting sqref="AB19">
    <cfRule type="cellIs" dxfId="2" priority="1556" operator="equal">
      <formula>""""""</formula>
    </cfRule>
  </conditionalFormatting>
  <conditionalFormatting sqref="AB20">
    <cfRule type="cellIs" dxfId="0" priority="1557" operator="equal">
      <formula>""</formula>
    </cfRule>
  </conditionalFormatting>
  <conditionalFormatting sqref="AB20">
    <cfRule type="cellIs" dxfId="1" priority="1558" operator="equal">
      <formula>""</formula>
    </cfRule>
  </conditionalFormatting>
  <conditionalFormatting sqref="AB20">
    <cfRule type="cellIs" dxfId="2" priority="1559" operator="equal">
      <formula>""""""</formula>
    </cfRule>
  </conditionalFormatting>
  <conditionalFormatting sqref="AB21">
    <cfRule type="cellIs" dxfId="0" priority="1560" operator="equal">
      <formula>""</formula>
    </cfRule>
  </conditionalFormatting>
  <conditionalFormatting sqref="AB21">
    <cfRule type="cellIs" dxfId="1" priority="1561" operator="equal">
      <formula>""</formula>
    </cfRule>
  </conditionalFormatting>
  <conditionalFormatting sqref="AB21">
    <cfRule type="cellIs" dxfId="2" priority="1562" operator="equal">
      <formula>""""""</formula>
    </cfRule>
  </conditionalFormatting>
  <conditionalFormatting sqref="AB22">
    <cfRule type="cellIs" dxfId="0" priority="1563" operator="equal">
      <formula>""</formula>
    </cfRule>
  </conditionalFormatting>
  <conditionalFormatting sqref="AB22">
    <cfRule type="cellIs" dxfId="1" priority="1564" operator="equal">
      <formula>""</formula>
    </cfRule>
  </conditionalFormatting>
  <conditionalFormatting sqref="AB22">
    <cfRule type="cellIs" dxfId="2" priority="1565" operator="equal">
      <formula>""""""</formula>
    </cfRule>
  </conditionalFormatting>
  <conditionalFormatting sqref="AB23">
    <cfRule type="cellIs" dxfId="0" priority="1566" operator="equal">
      <formula>""</formula>
    </cfRule>
  </conditionalFormatting>
  <conditionalFormatting sqref="AB23">
    <cfRule type="cellIs" dxfId="1" priority="1567" operator="equal">
      <formula>""</formula>
    </cfRule>
  </conditionalFormatting>
  <conditionalFormatting sqref="AB23">
    <cfRule type="cellIs" dxfId="2" priority="1568" operator="equal">
      <formula>""""""</formula>
    </cfRule>
  </conditionalFormatting>
  <conditionalFormatting sqref="AC5">
    <cfRule type="cellIs" dxfId="0" priority="1569" operator="equal">
      <formula>""</formula>
    </cfRule>
  </conditionalFormatting>
  <conditionalFormatting sqref="AC5">
    <cfRule type="cellIs" dxfId="1" priority="1570" operator="equal">
      <formula>""</formula>
    </cfRule>
  </conditionalFormatting>
  <conditionalFormatting sqref="AC5">
    <cfRule type="cellIs" dxfId="2" priority="1571" operator="equal">
      <formula>""""""</formula>
    </cfRule>
  </conditionalFormatting>
  <conditionalFormatting sqref="AC6">
    <cfRule type="cellIs" dxfId="0" priority="1572" operator="equal">
      <formula>""</formula>
    </cfRule>
  </conditionalFormatting>
  <conditionalFormatting sqref="AC6">
    <cfRule type="cellIs" dxfId="1" priority="1573" operator="equal">
      <formula>""</formula>
    </cfRule>
  </conditionalFormatting>
  <conditionalFormatting sqref="AC6">
    <cfRule type="cellIs" dxfId="2" priority="1574" operator="equal">
      <formula>""""""</formula>
    </cfRule>
  </conditionalFormatting>
  <conditionalFormatting sqref="AC7">
    <cfRule type="cellIs" dxfId="0" priority="1575" operator="equal">
      <formula>""</formula>
    </cfRule>
  </conditionalFormatting>
  <conditionalFormatting sqref="AC7">
    <cfRule type="cellIs" dxfId="1" priority="1576" operator="equal">
      <formula>""</formula>
    </cfRule>
  </conditionalFormatting>
  <conditionalFormatting sqref="AC7">
    <cfRule type="cellIs" dxfId="2" priority="1577" operator="equal">
      <formula>""""""</formula>
    </cfRule>
  </conditionalFormatting>
  <conditionalFormatting sqref="AC8">
    <cfRule type="cellIs" dxfId="0" priority="1578" operator="equal">
      <formula>""</formula>
    </cfRule>
  </conditionalFormatting>
  <conditionalFormatting sqref="AC8">
    <cfRule type="cellIs" dxfId="1" priority="1579" operator="equal">
      <formula>""</formula>
    </cfRule>
  </conditionalFormatting>
  <conditionalFormatting sqref="AC8">
    <cfRule type="cellIs" dxfId="2" priority="1580" operator="equal">
      <formula>""""""</formula>
    </cfRule>
  </conditionalFormatting>
  <conditionalFormatting sqref="AC9">
    <cfRule type="cellIs" dxfId="0" priority="1581" operator="equal">
      <formula>""</formula>
    </cfRule>
  </conditionalFormatting>
  <conditionalFormatting sqref="AC9">
    <cfRule type="cellIs" dxfId="1" priority="1582" operator="equal">
      <formula>""</formula>
    </cfRule>
  </conditionalFormatting>
  <conditionalFormatting sqref="AC9">
    <cfRule type="cellIs" dxfId="2" priority="1583" operator="equal">
      <formula>""""""</formula>
    </cfRule>
  </conditionalFormatting>
  <conditionalFormatting sqref="AC10">
    <cfRule type="cellIs" dxfId="0" priority="1584" operator="equal">
      <formula>""</formula>
    </cfRule>
  </conditionalFormatting>
  <conditionalFormatting sqref="AC10">
    <cfRule type="cellIs" dxfId="1" priority="1585" operator="equal">
      <formula>""</formula>
    </cfRule>
  </conditionalFormatting>
  <conditionalFormatting sqref="AC10">
    <cfRule type="cellIs" dxfId="2" priority="1586" operator="equal">
      <formula>""""""</formula>
    </cfRule>
  </conditionalFormatting>
  <conditionalFormatting sqref="AC11">
    <cfRule type="cellIs" dxfId="0" priority="1587" operator="equal">
      <formula>""</formula>
    </cfRule>
  </conditionalFormatting>
  <conditionalFormatting sqref="AC11">
    <cfRule type="cellIs" dxfId="1" priority="1588" operator="equal">
      <formula>""</formula>
    </cfRule>
  </conditionalFormatting>
  <conditionalFormatting sqref="AC11">
    <cfRule type="cellIs" dxfId="2" priority="1589" operator="equal">
      <formula>""""""</formula>
    </cfRule>
  </conditionalFormatting>
  <conditionalFormatting sqref="AC12">
    <cfRule type="cellIs" dxfId="0" priority="1590" operator="equal">
      <formula>""</formula>
    </cfRule>
  </conditionalFormatting>
  <conditionalFormatting sqref="AC12">
    <cfRule type="cellIs" dxfId="1" priority="1591" operator="equal">
      <formula>""</formula>
    </cfRule>
  </conditionalFormatting>
  <conditionalFormatting sqref="AC12">
    <cfRule type="cellIs" dxfId="2" priority="1592" operator="equal">
      <formula>""""""</formula>
    </cfRule>
  </conditionalFormatting>
  <conditionalFormatting sqref="AC13">
    <cfRule type="cellIs" dxfId="0" priority="1593" operator="equal">
      <formula>""</formula>
    </cfRule>
  </conditionalFormatting>
  <conditionalFormatting sqref="AC13">
    <cfRule type="cellIs" dxfId="1" priority="1594" operator="equal">
      <formula>""</formula>
    </cfRule>
  </conditionalFormatting>
  <conditionalFormatting sqref="AC13">
    <cfRule type="cellIs" dxfId="2" priority="1595" operator="equal">
      <formula>""""""</formula>
    </cfRule>
  </conditionalFormatting>
  <conditionalFormatting sqref="AC14">
    <cfRule type="cellIs" dxfId="0" priority="1596" operator="equal">
      <formula>""</formula>
    </cfRule>
  </conditionalFormatting>
  <conditionalFormatting sqref="AC14">
    <cfRule type="cellIs" dxfId="1" priority="1597" operator="equal">
      <formula>""</formula>
    </cfRule>
  </conditionalFormatting>
  <conditionalFormatting sqref="AC14">
    <cfRule type="cellIs" dxfId="2" priority="1598" operator="equal">
      <formula>""""""</formula>
    </cfRule>
  </conditionalFormatting>
  <conditionalFormatting sqref="AC15">
    <cfRule type="cellIs" dxfId="0" priority="1599" operator="equal">
      <formula>""</formula>
    </cfRule>
  </conditionalFormatting>
  <conditionalFormatting sqref="AC15">
    <cfRule type="cellIs" dxfId="1" priority="1600" operator="equal">
      <formula>""</formula>
    </cfRule>
  </conditionalFormatting>
  <conditionalFormatting sqref="AC15">
    <cfRule type="cellIs" dxfId="2" priority="1601" operator="equal">
      <formula>""""""</formula>
    </cfRule>
  </conditionalFormatting>
  <conditionalFormatting sqref="AC16">
    <cfRule type="cellIs" dxfId="0" priority="1602" operator="equal">
      <formula>""</formula>
    </cfRule>
  </conditionalFormatting>
  <conditionalFormatting sqref="AC16">
    <cfRule type="cellIs" dxfId="1" priority="1603" operator="equal">
      <formula>""</formula>
    </cfRule>
  </conditionalFormatting>
  <conditionalFormatting sqref="AC16">
    <cfRule type="cellIs" dxfId="2" priority="1604" operator="equal">
      <formula>""""""</formula>
    </cfRule>
  </conditionalFormatting>
  <conditionalFormatting sqref="AC17">
    <cfRule type="cellIs" dxfId="0" priority="1605" operator="equal">
      <formula>""</formula>
    </cfRule>
  </conditionalFormatting>
  <conditionalFormatting sqref="AC17">
    <cfRule type="cellIs" dxfId="1" priority="1606" operator="equal">
      <formula>""</formula>
    </cfRule>
  </conditionalFormatting>
  <conditionalFormatting sqref="AC17">
    <cfRule type="cellIs" dxfId="2" priority="1607" operator="equal">
      <formula>""""""</formula>
    </cfRule>
  </conditionalFormatting>
  <conditionalFormatting sqref="AC18">
    <cfRule type="cellIs" dxfId="0" priority="1608" operator="equal">
      <formula>""</formula>
    </cfRule>
  </conditionalFormatting>
  <conditionalFormatting sqref="AC18">
    <cfRule type="cellIs" dxfId="1" priority="1609" operator="equal">
      <formula>""</formula>
    </cfRule>
  </conditionalFormatting>
  <conditionalFormatting sqref="AC18">
    <cfRule type="cellIs" dxfId="2" priority="1610" operator="equal">
      <formula>""""""</formula>
    </cfRule>
  </conditionalFormatting>
  <conditionalFormatting sqref="AC19">
    <cfRule type="cellIs" dxfId="0" priority="1611" operator="equal">
      <formula>""</formula>
    </cfRule>
  </conditionalFormatting>
  <conditionalFormatting sqref="AC19">
    <cfRule type="cellIs" dxfId="1" priority="1612" operator="equal">
      <formula>""</formula>
    </cfRule>
  </conditionalFormatting>
  <conditionalFormatting sqref="AC19">
    <cfRule type="cellIs" dxfId="2" priority="1613" operator="equal">
      <formula>""""""</formula>
    </cfRule>
  </conditionalFormatting>
  <conditionalFormatting sqref="AC20">
    <cfRule type="cellIs" dxfId="0" priority="1614" operator="equal">
      <formula>""</formula>
    </cfRule>
  </conditionalFormatting>
  <conditionalFormatting sqref="AC20">
    <cfRule type="cellIs" dxfId="1" priority="1615" operator="equal">
      <formula>""</formula>
    </cfRule>
  </conditionalFormatting>
  <conditionalFormatting sqref="AC20">
    <cfRule type="cellIs" dxfId="2" priority="1616" operator="equal">
      <formula>""""""</formula>
    </cfRule>
  </conditionalFormatting>
  <conditionalFormatting sqref="AC21">
    <cfRule type="cellIs" dxfId="0" priority="1617" operator="equal">
      <formula>""</formula>
    </cfRule>
  </conditionalFormatting>
  <conditionalFormatting sqref="AC21">
    <cfRule type="cellIs" dxfId="1" priority="1618" operator="equal">
      <formula>""</formula>
    </cfRule>
  </conditionalFormatting>
  <conditionalFormatting sqref="AC21">
    <cfRule type="cellIs" dxfId="2" priority="1619" operator="equal">
      <formula>""""""</formula>
    </cfRule>
  </conditionalFormatting>
  <conditionalFormatting sqref="AC22">
    <cfRule type="cellIs" dxfId="0" priority="1620" operator="equal">
      <formula>""</formula>
    </cfRule>
  </conditionalFormatting>
  <conditionalFormatting sqref="AC22">
    <cfRule type="cellIs" dxfId="1" priority="1621" operator="equal">
      <formula>""</formula>
    </cfRule>
  </conditionalFormatting>
  <conditionalFormatting sqref="AC22">
    <cfRule type="cellIs" dxfId="2" priority="1622" operator="equal">
      <formula>""""""</formula>
    </cfRule>
  </conditionalFormatting>
  <conditionalFormatting sqref="AC23">
    <cfRule type="cellIs" dxfId="0" priority="1623" operator="equal">
      <formula>""</formula>
    </cfRule>
  </conditionalFormatting>
  <conditionalFormatting sqref="AC23">
    <cfRule type="cellIs" dxfId="1" priority="1624" operator="equal">
      <formula>""</formula>
    </cfRule>
  </conditionalFormatting>
  <conditionalFormatting sqref="AC23">
    <cfRule type="cellIs" dxfId="2" priority="1625" operator="equal">
      <formula>""""""</formula>
    </cfRule>
  </conditionalFormatting>
  <conditionalFormatting sqref="AD5">
    <cfRule type="cellIs" dxfId="0" priority="1626" operator="equal">
      <formula>""</formula>
    </cfRule>
  </conditionalFormatting>
  <conditionalFormatting sqref="AD5">
    <cfRule type="cellIs" dxfId="1" priority="1627" operator="equal">
      <formula>""</formula>
    </cfRule>
  </conditionalFormatting>
  <conditionalFormatting sqref="AD5">
    <cfRule type="cellIs" dxfId="2" priority="1628" operator="equal">
      <formula>""""""</formula>
    </cfRule>
  </conditionalFormatting>
  <conditionalFormatting sqref="AD6">
    <cfRule type="cellIs" dxfId="0" priority="1629" operator="equal">
      <formula>""</formula>
    </cfRule>
  </conditionalFormatting>
  <conditionalFormatting sqref="AD6">
    <cfRule type="cellIs" dxfId="1" priority="1630" operator="equal">
      <formula>""</formula>
    </cfRule>
  </conditionalFormatting>
  <conditionalFormatting sqref="AD6">
    <cfRule type="cellIs" dxfId="2" priority="1631" operator="equal">
      <formula>""""""</formula>
    </cfRule>
  </conditionalFormatting>
  <conditionalFormatting sqref="AD7">
    <cfRule type="cellIs" dxfId="0" priority="1632" operator="equal">
      <formula>""</formula>
    </cfRule>
  </conditionalFormatting>
  <conditionalFormatting sqref="AD7">
    <cfRule type="cellIs" dxfId="1" priority="1633" operator="equal">
      <formula>""</formula>
    </cfRule>
  </conditionalFormatting>
  <conditionalFormatting sqref="AD7">
    <cfRule type="cellIs" dxfId="2" priority="1634" operator="equal">
      <formula>""""""</formula>
    </cfRule>
  </conditionalFormatting>
  <conditionalFormatting sqref="AD8">
    <cfRule type="cellIs" dxfId="0" priority="1635" operator="equal">
      <formula>""</formula>
    </cfRule>
  </conditionalFormatting>
  <conditionalFormatting sqref="AD8">
    <cfRule type="cellIs" dxfId="1" priority="1636" operator="equal">
      <formula>""</formula>
    </cfRule>
  </conditionalFormatting>
  <conditionalFormatting sqref="AD8">
    <cfRule type="cellIs" dxfId="2" priority="1637" operator="equal">
      <formula>""""""</formula>
    </cfRule>
  </conditionalFormatting>
  <conditionalFormatting sqref="AD9">
    <cfRule type="cellIs" dxfId="0" priority="1638" operator="equal">
      <formula>""</formula>
    </cfRule>
  </conditionalFormatting>
  <conditionalFormatting sqref="AD9">
    <cfRule type="cellIs" dxfId="1" priority="1639" operator="equal">
      <formula>""</formula>
    </cfRule>
  </conditionalFormatting>
  <conditionalFormatting sqref="AD9">
    <cfRule type="cellIs" dxfId="2" priority="1640" operator="equal">
      <formula>""""""</formula>
    </cfRule>
  </conditionalFormatting>
  <conditionalFormatting sqref="AD10">
    <cfRule type="cellIs" dxfId="0" priority="1641" operator="equal">
      <formula>""</formula>
    </cfRule>
  </conditionalFormatting>
  <conditionalFormatting sqref="AD10">
    <cfRule type="cellIs" dxfId="1" priority="1642" operator="equal">
      <formula>""</formula>
    </cfRule>
  </conditionalFormatting>
  <conditionalFormatting sqref="AD10">
    <cfRule type="cellIs" dxfId="2" priority="1643" operator="equal">
      <formula>""""""</formula>
    </cfRule>
  </conditionalFormatting>
  <conditionalFormatting sqref="AD11">
    <cfRule type="cellIs" dxfId="0" priority="1644" operator="equal">
      <formula>""</formula>
    </cfRule>
  </conditionalFormatting>
  <conditionalFormatting sqref="AD11">
    <cfRule type="cellIs" dxfId="1" priority="1645" operator="equal">
      <formula>""</formula>
    </cfRule>
  </conditionalFormatting>
  <conditionalFormatting sqref="AD11">
    <cfRule type="cellIs" dxfId="2" priority="1646" operator="equal">
      <formula>""""""</formula>
    </cfRule>
  </conditionalFormatting>
  <conditionalFormatting sqref="AD12">
    <cfRule type="cellIs" dxfId="0" priority="1647" operator="equal">
      <formula>""</formula>
    </cfRule>
  </conditionalFormatting>
  <conditionalFormatting sqref="AD12">
    <cfRule type="cellIs" dxfId="1" priority="1648" operator="equal">
      <formula>""</formula>
    </cfRule>
  </conditionalFormatting>
  <conditionalFormatting sqref="AD12">
    <cfRule type="cellIs" dxfId="2" priority="1649" operator="equal">
      <formula>""""""</formula>
    </cfRule>
  </conditionalFormatting>
  <conditionalFormatting sqref="AD13">
    <cfRule type="cellIs" dxfId="0" priority="1650" operator="equal">
      <formula>""</formula>
    </cfRule>
  </conditionalFormatting>
  <conditionalFormatting sqref="AD13">
    <cfRule type="cellIs" dxfId="1" priority="1651" operator="equal">
      <formula>""</formula>
    </cfRule>
  </conditionalFormatting>
  <conditionalFormatting sqref="AD13">
    <cfRule type="cellIs" dxfId="2" priority="1652" operator="equal">
      <formula>""""""</formula>
    </cfRule>
  </conditionalFormatting>
  <conditionalFormatting sqref="AD14">
    <cfRule type="cellIs" dxfId="0" priority="1653" operator="equal">
      <formula>""</formula>
    </cfRule>
  </conditionalFormatting>
  <conditionalFormatting sqref="AD14">
    <cfRule type="cellIs" dxfId="1" priority="1654" operator="equal">
      <formula>""</formula>
    </cfRule>
  </conditionalFormatting>
  <conditionalFormatting sqref="AD14">
    <cfRule type="cellIs" dxfId="2" priority="1655" operator="equal">
      <formula>""""""</formula>
    </cfRule>
  </conditionalFormatting>
  <conditionalFormatting sqref="AD15">
    <cfRule type="cellIs" dxfId="0" priority="1656" operator="equal">
      <formula>""</formula>
    </cfRule>
  </conditionalFormatting>
  <conditionalFormatting sqref="AD15">
    <cfRule type="cellIs" dxfId="1" priority="1657" operator="equal">
      <formula>""</formula>
    </cfRule>
  </conditionalFormatting>
  <conditionalFormatting sqref="AD15">
    <cfRule type="cellIs" dxfId="2" priority="1658" operator="equal">
      <formula>""""""</formula>
    </cfRule>
  </conditionalFormatting>
  <conditionalFormatting sqref="AD16">
    <cfRule type="cellIs" dxfId="0" priority="1659" operator="equal">
      <formula>""</formula>
    </cfRule>
  </conditionalFormatting>
  <conditionalFormatting sqref="AD16">
    <cfRule type="cellIs" dxfId="1" priority="1660" operator="equal">
      <formula>""</formula>
    </cfRule>
  </conditionalFormatting>
  <conditionalFormatting sqref="AD16">
    <cfRule type="cellIs" dxfId="2" priority="1661" operator="equal">
      <formula>""""""</formula>
    </cfRule>
  </conditionalFormatting>
  <conditionalFormatting sqref="AD17">
    <cfRule type="cellIs" dxfId="0" priority="1662" operator="equal">
      <formula>""</formula>
    </cfRule>
  </conditionalFormatting>
  <conditionalFormatting sqref="AD17">
    <cfRule type="cellIs" dxfId="1" priority="1663" operator="equal">
      <formula>""</formula>
    </cfRule>
  </conditionalFormatting>
  <conditionalFormatting sqref="AD17">
    <cfRule type="cellIs" dxfId="2" priority="1664" operator="equal">
      <formula>""""""</formula>
    </cfRule>
  </conditionalFormatting>
  <conditionalFormatting sqref="AD18">
    <cfRule type="cellIs" dxfId="0" priority="1665" operator="equal">
      <formula>""</formula>
    </cfRule>
  </conditionalFormatting>
  <conditionalFormatting sqref="AD18">
    <cfRule type="cellIs" dxfId="1" priority="1666" operator="equal">
      <formula>""</formula>
    </cfRule>
  </conditionalFormatting>
  <conditionalFormatting sqref="AD18">
    <cfRule type="cellIs" dxfId="2" priority="1667" operator="equal">
      <formula>""""""</formula>
    </cfRule>
  </conditionalFormatting>
  <conditionalFormatting sqref="AD19">
    <cfRule type="cellIs" dxfId="0" priority="1668" operator="equal">
      <formula>""</formula>
    </cfRule>
  </conditionalFormatting>
  <conditionalFormatting sqref="AD19">
    <cfRule type="cellIs" dxfId="1" priority="1669" operator="equal">
      <formula>""</formula>
    </cfRule>
  </conditionalFormatting>
  <conditionalFormatting sqref="AD19">
    <cfRule type="cellIs" dxfId="2" priority="1670" operator="equal">
      <formula>""""""</formula>
    </cfRule>
  </conditionalFormatting>
  <conditionalFormatting sqref="AD20">
    <cfRule type="cellIs" dxfId="0" priority="1671" operator="equal">
      <formula>""</formula>
    </cfRule>
  </conditionalFormatting>
  <conditionalFormatting sqref="AD20">
    <cfRule type="cellIs" dxfId="1" priority="1672" operator="equal">
      <formula>""</formula>
    </cfRule>
  </conditionalFormatting>
  <conditionalFormatting sqref="AD20">
    <cfRule type="cellIs" dxfId="2" priority="1673" operator="equal">
      <formula>""""""</formula>
    </cfRule>
  </conditionalFormatting>
  <conditionalFormatting sqref="AD21">
    <cfRule type="cellIs" dxfId="0" priority="1674" operator="equal">
      <formula>""</formula>
    </cfRule>
  </conditionalFormatting>
  <conditionalFormatting sqref="AD21">
    <cfRule type="cellIs" dxfId="1" priority="1675" operator="equal">
      <formula>""</formula>
    </cfRule>
  </conditionalFormatting>
  <conditionalFormatting sqref="AD21">
    <cfRule type="cellIs" dxfId="2" priority="1676" operator="equal">
      <formula>""""""</formula>
    </cfRule>
  </conditionalFormatting>
  <conditionalFormatting sqref="AD22">
    <cfRule type="cellIs" dxfId="0" priority="1677" operator="equal">
      <formula>""</formula>
    </cfRule>
  </conditionalFormatting>
  <conditionalFormatting sqref="AD22">
    <cfRule type="cellIs" dxfId="1" priority="1678" operator="equal">
      <formula>""</formula>
    </cfRule>
  </conditionalFormatting>
  <conditionalFormatting sqref="AD22">
    <cfRule type="cellIs" dxfId="2" priority="1679" operator="equal">
      <formula>""""""</formula>
    </cfRule>
  </conditionalFormatting>
  <conditionalFormatting sqref="AD23">
    <cfRule type="cellIs" dxfId="0" priority="1680" operator="equal">
      <formula>""</formula>
    </cfRule>
  </conditionalFormatting>
  <conditionalFormatting sqref="AD23">
    <cfRule type="cellIs" dxfId="1" priority="1681" operator="equal">
      <formula>""</formula>
    </cfRule>
  </conditionalFormatting>
  <conditionalFormatting sqref="AD23">
    <cfRule type="cellIs" dxfId="2" priority="1682" operator="equal">
      <formula>""""""</formula>
    </cfRule>
  </conditionalFormatting>
  <conditionalFormatting sqref="AE5">
    <cfRule type="cellIs" dxfId="0" priority="1683" operator="equal">
      <formula>""</formula>
    </cfRule>
  </conditionalFormatting>
  <conditionalFormatting sqref="AE5">
    <cfRule type="cellIs" dxfId="1" priority="1684" operator="equal">
      <formula>""</formula>
    </cfRule>
  </conditionalFormatting>
  <conditionalFormatting sqref="AE5">
    <cfRule type="cellIs" dxfId="2" priority="1685" operator="equal">
      <formula>""""""</formula>
    </cfRule>
  </conditionalFormatting>
  <conditionalFormatting sqref="AE6">
    <cfRule type="cellIs" dxfId="0" priority="1686" operator="equal">
      <formula>""</formula>
    </cfRule>
  </conditionalFormatting>
  <conditionalFormatting sqref="AE6">
    <cfRule type="cellIs" dxfId="1" priority="1687" operator="equal">
      <formula>""</formula>
    </cfRule>
  </conditionalFormatting>
  <conditionalFormatting sqref="AE6">
    <cfRule type="cellIs" dxfId="2" priority="1688" operator="equal">
      <formula>""""""</formula>
    </cfRule>
  </conditionalFormatting>
  <conditionalFormatting sqref="AE7">
    <cfRule type="cellIs" dxfId="0" priority="1689" operator="equal">
      <formula>""</formula>
    </cfRule>
  </conditionalFormatting>
  <conditionalFormatting sqref="AE7">
    <cfRule type="cellIs" dxfId="1" priority="1690" operator="equal">
      <formula>""</formula>
    </cfRule>
  </conditionalFormatting>
  <conditionalFormatting sqref="AE7">
    <cfRule type="cellIs" dxfId="2" priority="1691" operator="equal">
      <formula>""""""</formula>
    </cfRule>
  </conditionalFormatting>
  <conditionalFormatting sqref="AE8">
    <cfRule type="cellIs" dxfId="0" priority="1692" operator="equal">
      <formula>""</formula>
    </cfRule>
  </conditionalFormatting>
  <conditionalFormatting sqref="AE8">
    <cfRule type="cellIs" dxfId="1" priority="1693" operator="equal">
      <formula>""</formula>
    </cfRule>
  </conditionalFormatting>
  <conditionalFormatting sqref="AE8">
    <cfRule type="cellIs" dxfId="2" priority="1694" operator="equal">
      <formula>""""""</formula>
    </cfRule>
  </conditionalFormatting>
  <conditionalFormatting sqref="AE9">
    <cfRule type="cellIs" dxfId="0" priority="1695" operator="equal">
      <formula>""</formula>
    </cfRule>
  </conditionalFormatting>
  <conditionalFormatting sqref="AE9">
    <cfRule type="cellIs" dxfId="1" priority="1696" operator="equal">
      <formula>""</formula>
    </cfRule>
  </conditionalFormatting>
  <conditionalFormatting sqref="AE9">
    <cfRule type="cellIs" dxfId="2" priority="1697" operator="equal">
      <formula>""""""</formula>
    </cfRule>
  </conditionalFormatting>
  <conditionalFormatting sqref="AE10">
    <cfRule type="cellIs" dxfId="0" priority="1698" operator="equal">
      <formula>""</formula>
    </cfRule>
  </conditionalFormatting>
  <conditionalFormatting sqref="AE10">
    <cfRule type="cellIs" dxfId="1" priority="1699" operator="equal">
      <formula>""</formula>
    </cfRule>
  </conditionalFormatting>
  <conditionalFormatting sqref="AE10">
    <cfRule type="cellIs" dxfId="2" priority="1700" operator="equal">
      <formula>""""""</formula>
    </cfRule>
  </conditionalFormatting>
  <conditionalFormatting sqref="AE11">
    <cfRule type="cellIs" dxfId="0" priority="1701" operator="equal">
      <formula>""</formula>
    </cfRule>
  </conditionalFormatting>
  <conditionalFormatting sqref="AE11">
    <cfRule type="cellIs" dxfId="1" priority="1702" operator="equal">
      <formula>""</formula>
    </cfRule>
  </conditionalFormatting>
  <conditionalFormatting sqref="AE11">
    <cfRule type="cellIs" dxfId="2" priority="1703" operator="equal">
      <formula>""""""</formula>
    </cfRule>
  </conditionalFormatting>
  <conditionalFormatting sqref="AE12">
    <cfRule type="cellIs" dxfId="0" priority="1704" operator="equal">
      <formula>""</formula>
    </cfRule>
  </conditionalFormatting>
  <conditionalFormatting sqref="AE12">
    <cfRule type="cellIs" dxfId="1" priority="1705" operator="equal">
      <formula>""</formula>
    </cfRule>
  </conditionalFormatting>
  <conditionalFormatting sqref="AE12">
    <cfRule type="cellIs" dxfId="2" priority="1706" operator="equal">
      <formula>""""""</formula>
    </cfRule>
  </conditionalFormatting>
  <conditionalFormatting sqref="AE13">
    <cfRule type="cellIs" dxfId="0" priority="1707" operator="equal">
      <formula>""</formula>
    </cfRule>
  </conditionalFormatting>
  <conditionalFormatting sqref="AE13">
    <cfRule type="cellIs" dxfId="1" priority="1708" operator="equal">
      <formula>""</formula>
    </cfRule>
  </conditionalFormatting>
  <conditionalFormatting sqref="AE13">
    <cfRule type="cellIs" dxfId="2" priority="1709" operator="equal">
      <formula>""""""</formula>
    </cfRule>
  </conditionalFormatting>
  <conditionalFormatting sqref="AE14">
    <cfRule type="cellIs" dxfId="0" priority="1710" operator="equal">
      <formula>""</formula>
    </cfRule>
  </conditionalFormatting>
  <conditionalFormatting sqref="AE14">
    <cfRule type="cellIs" dxfId="1" priority="1711" operator="equal">
      <formula>""</formula>
    </cfRule>
  </conditionalFormatting>
  <conditionalFormatting sqref="AE14">
    <cfRule type="cellIs" dxfId="2" priority="1712" operator="equal">
      <formula>""""""</formula>
    </cfRule>
  </conditionalFormatting>
  <conditionalFormatting sqref="AE15">
    <cfRule type="cellIs" dxfId="0" priority="1713" operator="equal">
      <formula>""</formula>
    </cfRule>
  </conditionalFormatting>
  <conditionalFormatting sqref="AE15">
    <cfRule type="cellIs" dxfId="1" priority="1714" operator="equal">
      <formula>""</formula>
    </cfRule>
  </conditionalFormatting>
  <conditionalFormatting sqref="AE15">
    <cfRule type="cellIs" dxfId="2" priority="1715" operator="equal">
      <formula>""""""</formula>
    </cfRule>
  </conditionalFormatting>
  <conditionalFormatting sqref="AE16">
    <cfRule type="cellIs" dxfId="0" priority="1716" operator="equal">
      <formula>""</formula>
    </cfRule>
  </conditionalFormatting>
  <conditionalFormatting sqref="AE16">
    <cfRule type="cellIs" dxfId="1" priority="1717" operator="equal">
      <formula>""</formula>
    </cfRule>
  </conditionalFormatting>
  <conditionalFormatting sqref="AE16">
    <cfRule type="cellIs" dxfId="2" priority="1718" operator="equal">
      <formula>""""""</formula>
    </cfRule>
  </conditionalFormatting>
  <conditionalFormatting sqref="AE17">
    <cfRule type="cellIs" dxfId="0" priority="1719" operator="equal">
      <formula>""</formula>
    </cfRule>
  </conditionalFormatting>
  <conditionalFormatting sqref="AE17">
    <cfRule type="cellIs" dxfId="1" priority="1720" operator="equal">
      <formula>""</formula>
    </cfRule>
  </conditionalFormatting>
  <conditionalFormatting sqref="AE17">
    <cfRule type="cellIs" dxfId="2" priority="1721" operator="equal">
      <formula>""""""</formula>
    </cfRule>
  </conditionalFormatting>
  <conditionalFormatting sqref="AE18">
    <cfRule type="cellIs" dxfId="0" priority="1722" operator="equal">
      <formula>""</formula>
    </cfRule>
  </conditionalFormatting>
  <conditionalFormatting sqref="AE18">
    <cfRule type="cellIs" dxfId="1" priority="1723" operator="equal">
      <formula>""</formula>
    </cfRule>
  </conditionalFormatting>
  <conditionalFormatting sqref="AE18">
    <cfRule type="cellIs" dxfId="2" priority="1724" operator="equal">
      <formula>""""""</formula>
    </cfRule>
  </conditionalFormatting>
  <conditionalFormatting sqref="AE19">
    <cfRule type="cellIs" dxfId="0" priority="1725" operator="equal">
      <formula>""</formula>
    </cfRule>
  </conditionalFormatting>
  <conditionalFormatting sqref="AE19">
    <cfRule type="cellIs" dxfId="1" priority="1726" operator="equal">
      <formula>""</formula>
    </cfRule>
  </conditionalFormatting>
  <conditionalFormatting sqref="AE19">
    <cfRule type="cellIs" dxfId="2" priority="1727" operator="equal">
      <formula>""""""</formula>
    </cfRule>
  </conditionalFormatting>
  <conditionalFormatting sqref="AE20">
    <cfRule type="cellIs" dxfId="0" priority="1728" operator="equal">
      <formula>""</formula>
    </cfRule>
  </conditionalFormatting>
  <conditionalFormatting sqref="AE20">
    <cfRule type="cellIs" dxfId="1" priority="1729" operator="equal">
      <formula>""</formula>
    </cfRule>
  </conditionalFormatting>
  <conditionalFormatting sqref="AE20">
    <cfRule type="cellIs" dxfId="2" priority="1730" operator="equal">
      <formula>""""""</formula>
    </cfRule>
  </conditionalFormatting>
  <conditionalFormatting sqref="AE21">
    <cfRule type="cellIs" dxfId="0" priority="1731" operator="equal">
      <formula>""</formula>
    </cfRule>
  </conditionalFormatting>
  <conditionalFormatting sqref="AE21">
    <cfRule type="cellIs" dxfId="1" priority="1732" operator="equal">
      <formula>""</formula>
    </cfRule>
  </conditionalFormatting>
  <conditionalFormatting sqref="AE21">
    <cfRule type="cellIs" dxfId="2" priority="1733" operator="equal">
      <formula>""""""</formula>
    </cfRule>
  </conditionalFormatting>
  <conditionalFormatting sqref="AE22">
    <cfRule type="cellIs" dxfId="0" priority="1734" operator="equal">
      <formula>""</formula>
    </cfRule>
  </conditionalFormatting>
  <conditionalFormatting sqref="AE22">
    <cfRule type="cellIs" dxfId="1" priority="1735" operator="equal">
      <formula>""</formula>
    </cfRule>
  </conditionalFormatting>
  <conditionalFormatting sqref="AE22">
    <cfRule type="cellIs" dxfId="2" priority="1736" operator="equal">
      <formula>""""""</formula>
    </cfRule>
  </conditionalFormatting>
  <conditionalFormatting sqref="AE23">
    <cfRule type="cellIs" dxfId="0" priority="1737" operator="equal">
      <formula>""</formula>
    </cfRule>
  </conditionalFormatting>
  <conditionalFormatting sqref="AE23">
    <cfRule type="cellIs" dxfId="1" priority="1738" operator="equal">
      <formula>""</formula>
    </cfRule>
  </conditionalFormatting>
  <conditionalFormatting sqref="AE23">
    <cfRule type="cellIs" dxfId="2" priority="1739" operator="equal">
      <formula>""""""</formula>
    </cfRule>
  </conditionalFormatting>
  <conditionalFormatting sqref="AF5">
    <cfRule type="cellIs" dxfId="0" priority="1740" operator="equal">
      <formula>""</formula>
    </cfRule>
  </conditionalFormatting>
  <conditionalFormatting sqref="AF5">
    <cfRule type="cellIs" dxfId="1" priority="1741" operator="equal">
      <formula>""</formula>
    </cfRule>
  </conditionalFormatting>
  <conditionalFormatting sqref="AF5">
    <cfRule type="cellIs" dxfId="2" priority="1742" operator="equal">
      <formula>""""""</formula>
    </cfRule>
  </conditionalFormatting>
  <conditionalFormatting sqref="AF6">
    <cfRule type="cellIs" dxfId="0" priority="1743" operator="equal">
      <formula>""</formula>
    </cfRule>
  </conditionalFormatting>
  <conditionalFormatting sqref="AF6">
    <cfRule type="cellIs" dxfId="1" priority="1744" operator="equal">
      <formula>""</formula>
    </cfRule>
  </conditionalFormatting>
  <conditionalFormatting sqref="AF6">
    <cfRule type="cellIs" dxfId="2" priority="1745" operator="equal">
      <formula>""""""</formula>
    </cfRule>
  </conditionalFormatting>
  <conditionalFormatting sqref="AF7">
    <cfRule type="cellIs" dxfId="0" priority="1746" operator="equal">
      <formula>""</formula>
    </cfRule>
  </conditionalFormatting>
  <conditionalFormatting sqref="AF7">
    <cfRule type="cellIs" dxfId="1" priority="1747" operator="equal">
      <formula>""</formula>
    </cfRule>
  </conditionalFormatting>
  <conditionalFormatting sqref="AF7">
    <cfRule type="cellIs" dxfId="2" priority="1748" operator="equal">
      <formula>""""""</formula>
    </cfRule>
  </conditionalFormatting>
  <conditionalFormatting sqref="AF8">
    <cfRule type="cellIs" dxfId="0" priority="1749" operator="equal">
      <formula>""</formula>
    </cfRule>
  </conditionalFormatting>
  <conditionalFormatting sqref="AF8">
    <cfRule type="cellIs" dxfId="1" priority="1750" operator="equal">
      <formula>""</formula>
    </cfRule>
  </conditionalFormatting>
  <conditionalFormatting sqref="AF8">
    <cfRule type="cellIs" dxfId="2" priority="1751" operator="equal">
      <formula>""""""</formula>
    </cfRule>
  </conditionalFormatting>
  <conditionalFormatting sqref="AF9">
    <cfRule type="cellIs" dxfId="0" priority="1752" operator="equal">
      <formula>""</formula>
    </cfRule>
  </conditionalFormatting>
  <conditionalFormatting sqref="AF9">
    <cfRule type="cellIs" dxfId="1" priority="1753" operator="equal">
      <formula>""</formula>
    </cfRule>
  </conditionalFormatting>
  <conditionalFormatting sqref="AF9">
    <cfRule type="cellIs" dxfId="2" priority="1754" operator="equal">
      <formula>""""""</formula>
    </cfRule>
  </conditionalFormatting>
  <conditionalFormatting sqref="AF10">
    <cfRule type="cellIs" dxfId="0" priority="1755" operator="equal">
      <formula>""</formula>
    </cfRule>
  </conditionalFormatting>
  <conditionalFormatting sqref="AF10">
    <cfRule type="cellIs" dxfId="1" priority="1756" operator="equal">
      <formula>""</formula>
    </cfRule>
  </conditionalFormatting>
  <conditionalFormatting sqref="AF10">
    <cfRule type="cellIs" dxfId="2" priority="1757" operator="equal">
      <formula>""""""</formula>
    </cfRule>
  </conditionalFormatting>
  <conditionalFormatting sqref="AF11">
    <cfRule type="cellIs" dxfId="0" priority="1758" operator="equal">
      <formula>""</formula>
    </cfRule>
  </conditionalFormatting>
  <conditionalFormatting sqref="AF11">
    <cfRule type="cellIs" dxfId="1" priority="1759" operator="equal">
      <formula>""</formula>
    </cfRule>
  </conditionalFormatting>
  <conditionalFormatting sqref="AF11">
    <cfRule type="cellIs" dxfId="2" priority="1760" operator="equal">
      <formula>""""""</formula>
    </cfRule>
  </conditionalFormatting>
  <conditionalFormatting sqref="AF12">
    <cfRule type="cellIs" dxfId="0" priority="1761" operator="equal">
      <formula>""</formula>
    </cfRule>
  </conditionalFormatting>
  <conditionalFormatting sqref="AF12">
    <cfRule type="cellIs" dxfId="1" priority="1762" operator="equal">
      <formula>""</formula>
    </cfRule>
  </conditionalFormatting>
  <conditionalFormatting sqref="AF12">
    <cfRule type="cellIs" dxfId="2" priority="1763" operator="equal">
      <formula>""""""</formula>
    </cfRule>
  </conditionalFormatting>
  <conditionalFormatting sqref="AF13">
    <cfRule type="cellIs" dxfId="0" priority="1764" operator="equal">
      <formula>""</formula>
    </cfRule>
  </conditionalFormatting>
  <conditionalFormatting sqref="AF13">
    <cfRule type="cellIs" dxfId="1" priority="1765" operator="equal">
      <formula>""</formula>
    </cfRule>
  </conditionalFormatting>
  <conditionalFormatting sqref="AF13">
    <cfRule type="cellIs" dxfId="2" priority="1766" operator="equal">
      <formula>""""""</formula>
    </cfRule>
  </conditionalFormatting>
  <conditionalFormatting sqref="AF14">
    <cfRule type="cellIs" dxfId="0" priority="1767" operator="equal">
      <formula>""</formula>
    </cfRule>
  </conditionalFormatting>
  <conditionalFormatting sqref="AF14">
    <cfRule type="cellIs" dxfId="1" priority="1768" operator="equal">
      <formula>""</formula>
    </cfRule>
  </conditionalFormatting>
  <conditionalFormatting sqref="AF14">
    <cfRule type="cellIs" dxfId="2" priority="1769" operator="equal">
      <formula>""""""</formula>
    </cfRule>
  </conditionalFormatting>
  <conditionalFormatting sqref="AF15">
    <cfRule type="cellIs" dxfId="0" priority="1770" operator="equal">
      <formula>""</formula>
    </cfRule>
  </conditionalFormatting>
  <conditionalFormatting sqref="AF15">
    <cfRule type="cellIs" dxfId="1" priority="1771" operator="equal">
      <formula>""</formula>
    </cfRule>
  </conditionalFormatting>
  <conditionalFormatting sqref="AF15">
    <cfRule type="cellIs" dxfId="2" priority="1772" operator="equal">
      <formula>""""""</formula>
    </cfRule>
  </conditionalFormatting>
  <conditionalFormatting sqref="AF16">
    <cfRule type="cellIs" dxfId="0" priority="1773" operator="equal">
      <formula>""</formula>
    </cfRule>
  </conditionalFormatting>
  <conditionalFormatting sqref="AF16">
    <cfRule type="cellIs" dxfId="1" priority="1774" operator="equal">
      <formula>""</formula>
    </cfRule>
  </conditionalFormatting>
  <conditionalFormatting sqref="AF16">
    <cfRule type="cellIs" dxfId="2" priority="1775" operator="equal">
      <formula>""""""</formula>
    </cfRule>
  </conditionalFormatting>
  <conditionalFormatting sqref="AF17">
    <cfRule type="cellIs" dxfId="0" priority="1776" operator="equal">
      <formula>""</formula>
    </cfRule>
  </conditionalFormatting>
  <conditionalFormatting sqref="AF17">
    <cfRule type="cellIs" dxfId="1" priority="1777" operator="equal">
      <formula>""</formula>
    </cfRule>
  </conditionalFormatting>
  <conditionalFormatting sqref="AF17">
    <cfRule type="cellIs" dxfId="2" priority="1778" operator="equal">
      <formula>""""""</formula>
    </cfRule>
  </conditionalFormatting>
  <conditionalFormatting sqref="AF18">
    <cfRule type="cellIs" dxfId="0" priority="1779" operator="equal">
      <formula>""</formula>
    </cfRule>
  </conditionalFormatting>
  <conditionalFormatting sqref="AF18">
    <cfRule type="cellIs" dxfId="1" priority="1780" operator="equal">
      <formula>""</formula>
    </cfRule>
  </conditionalFormatting>
  <conditionalFormatting sqref="AF18">
    <cfRule type="cellIs" dxfId="2" priority="1781" operator="equal">
      <formula>""""""</formula>
    </cfRule>
  </conditionalFormatting>
  <conditionalFormatting sqref="AF19">
    <cfRule type="cellIs" dxfId="0" priority="1782" operator="equal">
      <formula>""</formula>
    </cfRule>
  </conditionalFormatting>
  <conditionalFormatting sqref="AF19">
    <cfRule type="cellIs" dxfId="1" priority="1783" operator="equal">
      <formula>""</formula>
    </cfRule>
  </conditionalFormatting>
  <conditionalFormatting sqref="AF19">
    <cfRule type="cellIs" dxfId="2" priority="1784" operator="equal">
      <formula>""""""</formula>
    </cfRule>
  </conditionalFormatting>
  <conditionalFormatting sqref="AF20">
    <cfRule type="cellIs" dxfId="0" priority="1785" operator="equal">
      <formula>""</formula>
    </cfRule>
  </conditionalFormatting>
  <conditionalFormatting sqref="AF20">
    <cfRule type="cellIs" dxfId="1" priority="1786" operator="equal">
      <formula>""</formula>
    </cfRule>
  </conditionalFormatting>
  <conditionalFormatting sqref="AF20">
    <cfRule type="cellIs" dxfId="2" priority="1787" operator="equal">
      <formula>""""""</formula>
    </cfRule>
  </conditionalFormatting>
  <conditionalFormatting sqref="AF21">
    <cfRule type="cellIs" dxfId="0" priority="1788" operator="equal">
      <formula>""</formula>
    </cfRule>
  </conditionalFormatting>
  <conditionalFormatting sqref="AF21">
    <cfRule type="cellIs" dxfId="1" priority="1789" operator="equal">
      <formula>""</formula>
    </cfRule>
  </conditionalFormatting>
  <conditionalFormatting sqref="AF21">
    <cfRule type="cellIs" dxfId="2" priority="1790" operator="equal">
      <formula>""""""</formula>
    </cfRule>
  </conditionalFormatting>
  <conditionalFormatting sqref="AF22">
    <cfRule type="cellIs" dxfId="0" priority="1791" operator="equal">
      <formula>""</formula>
    </cfRule>
  </conditionalFormatting>
  <conditionalFormatting sqref="AF22">
    <cfRule type="cellIs" dxfId="1" priority="1792" operator="equal">
      <formula>""</formula>
    </cfRule>
  </conditionalFormatting>
  <conditionalFormatting sqref="AF22">
    <cfRule type="cellIs" dxfId="2" priority="1793" operator="equal">
      <formula>""""""</formula>
    </cfRule>
  </conditionalFormatting>
  <conditionalFormatting sqref="AF23">
    <cfRule type="cellIs" dxfId="0" priority="1794" operator="equal">
      <formula>""</formula>
    </cfRule>
  </conditionalFormatting>
  <conditionalFormatting sqref="AF23">
    <cfRule type="cellIs" dxfId="1" priority="1795" operator="equal">
      <formula>""</formula>
    </cfRule>
  </conditionalFormatting>
  <conditionalFormatting sqref="AF23">
    <cfRule type="cellIs" dxfId="2" priority="1796" operator="equal">
      <formula>""""""</formula>
    </cfRule>
  </conditionalFormatting>
  <conditionalFormatting sqref="AG5">
    <cfRule type="cellIs" dxfId="0" priority="1797" operator="equal">
      <formula>""</formula>
    </cfRule>
  </conditionalFormatting>
  <conditionalFormatting sqref="AG5">
    <cfRule type="cellIs" dxfId="1" priority="1798" operator="equal">
      <formula>""</formula>
    </cfRule>
  </conditionalFormatting>
  <conditionalFormatting sqref="AG5">
    <cfRule type="cellIs" dxfId="2" priority="1799" operator="equal">
      <formula>""""""</formula>
    </cfRule>
  </conditionalFormatting>
  <conditionalFormatting sqref="AG6">
    <cfRule type="cellIs" dxfId="0" priority="1800" operator="equal">
      <formula>""</formula>
    </cfRule>
  </conditionalFormatting>
  <conditionalFormatting sqref="AG6">
    <cfRule type="cellIs" dxfId="1" priority="1801" operator="equal">
      <formula>""</formula>
    </cfRule>
  </conditionalFormatting>
  <conditionalFormatting sqref="AG6">
    <cfRule type="cellIs" dxfId="2" priority="1802" operator="equal">
      <formula>""""""</formula>
    </cfRule>
  </conditionalFormatting>
  <conditionalFormatting sqref="AG7">
    <cfRule type="cellIs" dxfId="0" priority="1803" operator="equal">
      <formula>""</formula>
    </cfRule>
  </conditionalFormatting>
  <conditionalFormatting sqref="AG7">
    <cfRule type="cellIs" dxfId="1" priority="1804" operator="equal">
      <formula>""</formula>
    </cfRule>
  </conditionalFormatting>
  <conditionalFormatting sqref="AG7">
    <cfRule type="cellIs" dxfId="2" priority="1805" operator="equal">
      <formula>""""""</formula>
    </cfRule>
  </conditionalFormatting>
  <conditionalFormatting sqref="AG8">
    <cfRule type="cellIs" dxfId="0" priority="1806" operator="equal">
      <formula>""</formula>
    </cfRule>
  </conditionalFormatting>
  <conditionalFormatting sqref="AG8">
    <cfRule type="cellIs" dxfId="1" priority="1807" operator="equal">
      <formula>""</formula>
    </cfRule>
  </conditionalFormatting>
  <conditionalFormatting sqref="AG8">
    <cfRule type="cellIs" dxfId="2" priority="1808" operator="equal">
      <formula>""""""</formula>
    </cfRule>
  </conditionalFormatting>
  <conditionalFormatting sqref="AG9">
    <cfRule type="cellIs" dxfId="0" priority="1809" operator="equal">
      <formula>""</formula>
    </cfRule>
  </conditionalFormatting>
  <conditionalFormatting sqref="AG9">
    <cfRule type="cellIs" dxfId="1" priority="1810" operator="equal">
      <formula>""</formula>
    </cfRule>
  </conditionalFormatting>
  <conditionalFormatting sqref="AG9">
    <cfRule type="cellIs" dxfId="2" priority="1811" operator="equal">
      <formula>""""""</formula>
    </cfRule>
  </conditionalFormatting>
  <conditionalFormatting sqref="AG10">
    <cfRule type="cellIs" dxfId="0" priority="1812" operator="equal">
      <formula>""</formula>
    </cfRule>
  </conditionalFormatting>
  <conditionalFormatting sqref="AG10">
    <cfRule type="cellIs" dxfId="1" priority="1813" operator="equal">
      <formula>""</formula>
    </cfRule>
  </conditionalFormatting>
  <conditionalFormatting sqref="AG10">
    <cfRule type="cellIs" dxfId="2" priority="1814" operator="equal">
      <formula>""""""</formula>
    </cfRule>
  </conditionalFormatting>
  <conditionalFormatting sqref="AG11">
    <cfRule type="cellIs" dxfId="0" priority="1815" operator="equal">
      <formula>""</formula>
    </cfRule>
  </conditionalFormatting>
  <conditionalFormatting sqref="AG11">
    <cfRule type="cellIs" dxfId="1" priority="1816" operator="equal">
      <formula>""</formula>
    </cfRule>
  </conditionalFormatting>
  <conditionalFormatting sqref="AG11">
    <cfRule type="cellIs" dxfId="2" priority="1817" operator="equal">
      <formula>""""""</formula>
    </cfRule>
  </conditionalFormatting>
  <conditionalFormatting sqref="AG12">
    <cfRule type="cellIs" dxfId="0" priority="1818" operator="equal">
      <formula>""</formula>
    </cfRule>
  </conditionalFormatting>
  <conditionalFormatting sqref="AG12">
    <cfRule type="cellIs" dxfId="1" priority="1819" operator="equal">
      <formula>""</formula>
    </cfRule>
  </conditionalFormatting>
  <conditionalFormatting sqref="AG12">
    <cfRule type="cellIs" dxfId="2" priority="1820" operator="equal">
      <formula>""""""</formula>
    </cfRule>
  </conditionalFormatting>
  <conditionalFormatting sqref="AG13">
    <cfRule type="cellIs" dxfId="0" priority="1821" operator="equal">
      <formula>""</formula>
    </cfRule>
  </conditionalFormatting>
  <conditionalFormatting sqref="AG13">
    <cfRule type="cellIs" dxfId="1" priority="1822" operator="equal">
      <formula>""</formula>
    </cfRule>
  </conditionalFormatting>
  <conditionalFormatting sqref="AG13">
    <cfRule type="cellIs" dxfId="2" priority="1823" operator="equal">
      <formula>""""""</formula>
    </cfRule>
  </conditionalFormatting>
  <conditionalFormatting sqref="AG14">
    <cfRule type="cellIs" dxfId="0" priority="1824" operator="equal">
      <formula>""</formula>
    </cfRule>
  </conditionalFormatting>
  <conditionalFormatting sqref="AG14">
    <cfRule type="cellIs" dxfId="1" priority="1825" operator="equal">
      <formula>""</formula>
    </cfRule>
  </conditionalFormatting>
  <conditionalFormatting sqref="AG14">
    <cfRule type="cellIs" dxfId="2" priority="1826" operator="equal">
      <formula>""""""</formula>
    </cfRule>
  </conditionalFormatting>
  <conditionalFormatting sqref="AG15">
    <cfRule type="cellIs" dxfId="0" priority="1827" operator="equal">
      <formula>""</formula>
    </cfRule>
  </conditionalFormatting>
  <conditionalFormatting sqref="AG15">
    <cfRule type="cellIs" dxfId="1" priority="1828" operator="equal">
      <formula>""</formula>
    </cfRule>
  </conditionalFormatting>
  <conditionalFormatting sqref="AG15">
    <cfRule type="cellIs" dxfId="2" priority="1829" operator="equal">
      <formula>""""""</formula>
    </cfRule>
  </conditionalFormatting>
  <conditionalFormatting sqref="AG16">
    <cfRule type="cellIs" dxfId="0" priority="1830" operator="equal">
      <formula>""</formula>
    </cfRule>
  </conditionalFormatting>
  <conditionalFormatting sqref="AG16">
    <cfRule type="cellIs" dxfId="1" priority="1831" operator="equal">
      <formula>""</formula>
    </cfRule>
  </conditionalFormatting>
  <conditionalFormatting sqref="AG16">
    <cfRule type="cellIs" dxfId="2" priority="1832" operator="equal">
      <formula>""""""</formula>
    </cfRule>
  </conditionalFormatting>
  <conditionalFormatting sqref="AG17">
    <cfRule type="cellIs" dxfId="0" priority="1833" operator="equal">
      <formula>""</formula>
    </cfRule>
  </conditionalFormatting>
  <conditionalFormatting sqref="AG17">
    <cfRule type="cellIs" dxfId="1" priority="1834" operator="equal">
      <formula>""</formula>
    </cfRule>
  </conditionalFormatting>
  <conditionalFormatting sqref="AG17">
    <cfRule type="cellIs" dxfId="2" priority="1835" operator="equal">
      <formula>""""""</formula>
    </cfRule>
  </conditionalFormatting>
  <conditionalFormatting sqref="AG18">
    <cfRule type="cellIs" dxfId="0" priority="1836" operator="equal">
      <formula>""</formula>
    </cfRule>
  </conditionalFormatting>
  <conditionalFormatting sqref="AG18">
    <cfRule type="cellIs" dxfId="1" priority="1837" operator="equal">
      <formula>""</formula>
    </cfRule>
  </conditionalFormatting>
  <conditionalFormatting sqref="AG18">
    <cfRule type="cellIs" dxfId="2" priority="1838" operator="equal">
      <formula>""""""</formula>
    </cfRule>
  </conditionalFormatting>
  <conditionalFormatting sqref="AG19">
    <cfRule type="cellIs" dxfId="0" priority="1839" operator="equal">
      <formula>""</formula>
    </cfRule>
  </conditionalFormatting>
  <conditionalFormatting sqref="AG19">
    <cfRule type="cellIs" dxfId="1" priority="1840" operator="equal">
      <formula>""</formula>
    </cfRule>
  </conditionalFormatting>
  <conditionalFormatting sqref="AG19">
    <cfRule type="cellIs" dxfId="2" priority="1841" operator="equal">
      <formula>""""""</formula>
    </cfRule>
  </conditionalFormatting>
  <conditionalFormatting sqref="AG20">
    <cfRule type="cellIs" dxfId="0" priority="1842" operator="equal">
      <formula>""</formula>
    </cfRule>
  </conditionalFormatting>
  <conditionalFormatting sqref="AG20">
    <cfRule type="cellIs" dxfId="1" priority="1843" operator="equal">
      <formula>""</formula>
    </cfRule>
  </conditionalFormatting>
  <conditionalFormatting sqref="AG20">
    <cfRule type="cellIs" dxfId="2" priority="1844" operator="equal">
      <formula>""""""</formula>
    </cfRule>
  </conditionalFormatting>
  <conditionalFormatting sqref="AG21">
    <cfRule type="cellIs" dxfId="0" priority="1845" operator="equal">
      <formula>""</formula>
    </cfRule>
  </conditionalFormatting>
  <conditionalFormatting sqref="AG21">
    <cfRule type="cellIs" dxfId="1" priority="1846" operator="equal">
      <formula>""</formula>
    </cfRule>
  </conditionalFormatting>
  <conditionalFormatting sqref="AG21">
    <cfRule type="cellIs" dxfId="2" priority="1847" operator="equal">
      <formula>""""""</formula>
    </cfRule>
  </conditionalFormatting>
  <conditionalFormatting sqref="AG22">
    <cfRule type="cellIs" dxfId="0" priority="1848" operator="equal">
      <formula>""</formula>
    </cfRule>
  </conditionalFormatting>
  <conditionalFormatting sqref="AG22">
    <cfRule type="cellIs" dxfId="1" priority="1849" operator="equal">
      <formula>""</formula>
    </cfRule>
  </conditionalFormatting>
  <conditionalFormatting sqref="AG22">
    <cfRule type="cellIs" dxfId="2" priority="1850" operator="equal">
      <formula>""""""</formula>
    </cfRule>
  </conditionalFormatting>
  <conditionalFormatting sqref="AG23">
    <cfRule type="cellIs" dxfId="0" priority="1851" operator="equal">
      <formula>""</formula>
    </cfRule>
  </conditionalFormatting>
  <conditionalFormatting sqref="AG23">
    <cfRule type="cellIs" dxfId="1" priority="1852" operator="equal">
      <formula>""</formula>
    </cfRule>
  </conditionalFormatting>
  <conditionalFormatting sqref="AG23">
    <cfRule type="cellIs" dxfId="2" priority="1853" operator="equal">
      <formula>""""""</formula>
    </cfRule>
  </conditionalFormatting>
  <conditionalFormatting sqref="AH5">
    <cfRule type="cellIs" dxfId="0" priority="1854" operator="equal">
      <formula>""</formula>
    </cfRule>
  </conditionalFormatting>
  <conditionalFormatting sqref="AH5">
    <cfRule type="cellIs" dxfId="1" priority="1855" operator="equal">
      <formula>""</formula>
    </cfRule>
  </conditionalFormatting>
  <conditionalFormatting sqref="AH5">
    <cfRule type="cellIs" dxfId="2" priority="1856" operator="equal">
      <formula>""""""</formula>
    </cfRule>
  </conditionalFormatting>
  <conditionalFormatting sqref="AH6">
    <cfRule type="cellIs" dxfId="0" priority="1857" operator="equal">
      <formula>""</formula>
    </cfRule>
  </conditionalFormatting>
  <conditionalFormatting sqref="AH6">
    <cfRule type="cellIs" dxfId="1" priority="1858" operator="equal">
      <formula>""</formula>
    </cfRule>
  </conditionalFormatting>
  <conditionalFormatting sqref="AH6">
    <cfRule type="cellIs" dxfId="2" priority="1859" operator="equal">
      <formula>""""""</formula>
    </cfRule>
  </conditionalFormatting>
  <conditionalFormatting sqref="AH7">
    <cfRule type="cellIs" dxfId="0" priority="1860" operator="equal">
      <formula>""</formula>
    </cfRule>
  </conditionalFormatting>
  <conditionalFormatting sqref="AH7">
    <cfRule type="cellIs" dxfId="1" priority="1861" operator="equal">
      <formula>""</formula>
    </cfRule>
  </conditionalFormatting>
  <conditionalFormatting sqref="AH7">
    <cfRule type="cellIs" dxfId="2" priority="1862" operator="equal">
      <formula>""""""</formula>
    </cfRule>
  </conditionalFormatting>
  <conditionalFormatting sqref="AH8">
    <cfRule type="cellIs" dxfId="0" priority="1863" operator="equal">
      <formula>""</formula>
    </cfRule>
  </conditionalFormatting>
  <conditionalFormatting sqref="AH8">
    <cfRule type="cellIs" dxfId="1" priority="1864" operator="equal">
      <formula>""</formula>
    </cfRule>
  </conditionalFormatting>
  <conditionalFormatting sqref="AH8">
    <cfRule type="cellIs" dxfId="2" priority="1865" operator="equal">
      <formula>""""""</formula>
    </cfRule>
  </conditionalFormatting>
  <conditionalFormatting sqref="AH9">
    <cfRule type="cellIs" dxfId="0" priority="1866" operator="equal">
      <formula>""</formula>
    </cfRule>
  </conditionalFormatting>
  <conditionalFormatting sqref="AH9">
    <cfRule type="cellIs" dxfId="1" priority="1867" operator="equal">
      <formula>""</formula>
    </cfRule>
  </conditionalFormatting>
  <conditionalFormatting sqref="AH9">
    <cfRule type="cellIs" dxfId="2" priority="1868" operator="equal">
      <formula>""""""</formula>
    </cfRule>
  </conditionalFormatting>
  <conditionalFormatting sqref="AH10">
    <cfRule type="cellIs" dxfId="0" priority="1869" operator="equal">
      <formula>""</formula>
    </cfRule>
  </conditionalFormatting>
  <conditionalFormatting sqref="AH10">
    <cfRule type="cellIs" dxfId="1" priority="1870" operator="equal">
      <formula>""</formula>
    </cfRule>
  </conditionalFormatting>
  <conditionalFormatting sqref="AH10">
    <cfRule type="cellIs" dxfId="2" priority="1871" operator="equal">
      <formula>""""""</formula>
    </cfRule>
  </conditionalFormatting>
  <conditionalFormatting sqref="AH11">
    <cfRule type="cellIs" dxfId="0" priority="1872" operator="equal">
      <formula>""</formula>
    </cfRule>
  </conditionalFormatting>
  <conditionalFormatting sqref="AH11">
    <cfRule type="cellIs" dxfId="1" priority="1873" operator="equal">
      <formula>""</formula>
    </cfRule>
  </conditionalFormatting>
  <conditionalFormatting sqref="AH11">
    <cfRule type="cellIs" dxfId="2" priority="1874" operator="equal">
      <formula>""""""</formula>
    </cfRule>
  </conditionalFormatting>
  <conditionalFormatting sqref="AH12">
    <cfRule type="cellIs" dxfId="0" priority="1875" operator="equal">
      <formula>""</formula>
    </cfRule>
  </conditionalFormatting>
  <conditionalFormatting sqref="AH12">
    <cfRule type="cellIs" dxfId="1" priority="1876" operator="equal">
      <formula>""</formula>
    </cfRule>
  </conditionalFormatting>
  <conditionalFormatting sqref="AH12">
    <cfRule type="cellIs" dxfId="2" priority="1877" operator="equal">
      <formula>""""""</formula>
    </cfRule>
  </conditionalFormatting>
  <conditionalFormatting sqref="AH13">
    <cfRule type="cellIs" dxfId="0" priority="1878" operator="equal">
      <formula>""</formula>
    </cfRule>
  </conditionalFormatting>
  <conditionalFormatting sqref="AH13">
    <cfRule type="cellIs" dxfId="1" priority="1879" operator="equal">
      <formula>""</formula>
    </cfRule>
  </conditionalFormatting>
  <conditionalFormatting sqref="AH13">
    <cfRule type="cellIs" dxfId="2" priority="1880" operator="equal">
      <formula>""""""</formula>
    </cfRule>
  </conditionalFormatting>
  <conditionalFormatting sqref="AH14">
    <cfRule type="cellIs" dxfId="0" priority="1881" operator="equal">
      <formula>""</formula>
    </cfRule>
  </conditionalFormatting>
  <conditionalFormatting sqref="AH14">
    <cfRule type="cellIs" dxfId="1" priority="1882" operator="equal">
      <formula>""</formula>
    </cfRule>
  </conditionalFormatting>
  <conditionalFormatting sqref="AH14">
    <cfRule type="cellIs" dxfId="2" priority="1883" operator="equal">
      <formula>""""""</formula>
    </cfRule>
  </conditionalFormatting>
  <conditionalFormatting sqref="AH15">
    <cfRule type="cellIs" dxfId="0" priority="1884" operator="equal">
      <formula>""</formula>
    </cfRule>
  </conditionalFormatting>
  <conditionalFormatting sqref="AH15">
    <cfRule type="cellIs" dxfId="1" priority="1885" operator="equal">
      <formula>""</formula>
    </cfRule>
  </conditionalFormatting>
  <conditionalFormatting sqref="AH15">
    <cfRule type="cellIs" dxfId="2" priority="1886" operator="equal">
      <formula>""""""</formula>
    </cfRule>
  </conditionalFormatting>
  <conditionalFormatting sqref="AH16">
    <cfRule type="cellIs" dxfId="0" priority="1887" operator="equal">
      <formula>""</formula>
    </cfRule>
  </conditionalFormatting>
  <conditionalFormatting sqref="AH16">
    <cfRule type="cellIs" dxfId="1" priority="1888" operator="equal">
      <formula>""</formula>
    </cfRule>
  </conditionalFormatting>
  <conditionalFormatting sqref="AH16">
    <cfRule type="cellIs" dxfId="2" priority="1889" operator="equal">
      <formula>""""""</formula>
    </cfRule>
  </conditionalFormatting>
  <conditionalFormatting sqref="AH17">
    <cfRule type="cellIs" dxfId="0" priority="1890" operator="equal">
      <formula>""</formula>
    </cfRule>
  </conditionalFormatting>
  <conditionalFormatting sqref="AH17">
    <cfRule type="cellIs" dxfId="1" priority="1891" operator="equal">
      <formula>""</formula>
    </cfRule>
  </conditionalFormatting>
  <conditionalFormatting sqref="AH17">
    <cfRule type="cellIs" dxfId="2" priority="1892" operator="equal">
      <formula>""""""</formula>
    </cfRule>
  </conditionalFormatting>
  <conditionalFormatting sqref="AH18">
    <cfRule type="cellIs" dxfId="0" priority="1893" operator="equal">
      <formula>""</formula>
    </cfRule>
  </conditionalFormatting>
  <conditionalFormatting sqref="AH18">
    <cfRule type="cellIs" dxfId="1" priority="1894" operator="equal">
      <formula>""</formula>
    </cfRule>
  </conditionalFormatting>
  <conditionalFormatting sqref="AH18">
    <cfRule type="cellIs" dxfId="2" priority="1895" operator="equal">
      <formula>""""""</formula>
    </cfRule>
  </conditionalFormatting>
  <conditionalFormatting sqref="AH19">
    <cfRule type="cellIs" dxfId="0" priority="1896" operator="equal">
      <formula>""</formula>
    </cfRule>
  </conditionalFormatting>
  <conditionalFormatting sqref="AH19">
    <cfRule type="cellIs" dxfId="1" priority="1897" operator="equal">
      <formula>""</formula>
    </cfRule>
  </conditionalFormatting>
  <conditionalFormatting sqref="AH19">
    <cfRule type="cellIs" dxfId="2" priority="1898" operator="equal">
      <formula>""""""</formula>
    </cfRule>
  </conditionalFormatting>
  <conditionalFormatting sqref="AH20">
    <cfRule type="cellIs" dxfId="0" priority="1899" operator="equal">
      <formula>""</formula>
    </cfRule>
  </conditionalFormatting>
  <conditionalFormatting sqref="AH20">
    <cfRule type="cellIs" dxfId="1" priority="1900" operator="equal">
      <formula>""</formula>
    </cfRule>
  </conditionalFormatting>
  <conditionalFormatting sqref="AH20">
    <cfRule type="cellIs" dxfId="2" priority="1901" operator="equal">
      <formula>""""""</formula>
    </cfRule>
  </conditionalFormatting>
  <conditionalFormatting sqref="AH21">
    <cfRule type="cellIs" dxfId="0" priority="1902" operator="equal">
      <formula>""</formula>
    </cfRule>
  </conditionalFormatting>
  <conditionalFormatting sqref="AH21">
    <cfRule type="cellIs" dxfId="1" priority="1903" operator="equal">
      <formula>""</formula>
    </cfRule>
  </conditionalFormatting>
  <conditionalFormatting sqref="AH21">
    <cfRule type="cellIs" dxfId="2" priority="1904" operator="equal">
      <formula>""""""</formula>
    </cfRule>
  </conditionalFormatting>
  <conditionalFormatting sqref="AH22">
    <cfRule type="cellIs" dxfId="0" priority="1905" operator="equal">
      <formula>""</formula>
    </cfRule>
  </conditionalFormatting>
  <conditionalFormatting sqref="AH22">
    <cfRule type="cellIs" dxfId="1" priority="1906" operator="equal">
      <formula>""</formula>
    </cfRule>
  </conditionalFormatting>
  <conditionalFormatting sqref="AH22">
    <cfRule type="cellIs" dxfId="2" priority="1907" operator="equal">
      <formula>""""""</formula>
    </cfRule>
  </conditionalFormatting>
  <conditionalFormatting sqref="AH23">
    <cfRule type="cellIs" dxfId="0" priority="1908" operator="equal">
      <formula>""</formula>
    </cfRule>
  </conditionalFormatting>
  <conditionalFormatting sqref="AH23">
    <cfRule type="cellIs" dxfId="1" priority="1909" operator="equal">
      <formula>""</formula>
    </cfRule>
  </conditionalFormatting>
  <conditionalFormatting sqref="AH23">
    <cfRule type="cellIs" dxfId="2" priority="1910" operator="equal">
      <formula>""""""</formula>
    </cfRule>
  </conditionalFormatting>
  <conditionalFormatting sqref="AI5">
    <cfRule type="cellIs" dxfId="0" priority="1911" operator="equal">
      <formula>""</formula>
    </cfRule>
  </conditionalFormatting>
  <conditionalFormatting sqref="AI5">
    <cfRule type="cellIs" dxfId="1" priority="1912" operator="equal">
      <formula>""</formula>
    </cfRule>
  </conditionalFormatting>
  <conditionalFormatting sqref="AI5">
    <cfRule type="cellIs" dxfId="2" priority="1913" operator="equal">
      <formula>""""""</formula>
    </cfRule>
  </conditionalFormatting>
  <conditionalFormatting sqref="AI6">
    <cfRule type="cellIs" dxfId="0" priority="1914" operator="equal">
      <formula>""</formula>
    </cfRule>
  </conditionalFormatting>
  <conditionalFormatting sqref="AI6">
    <cfRule type="cellIs" dxfId="1" priority="1915" operator="equal">
      <formula>""</formula>
    </cfRule>
  </conditionalFormatting>
  <conditionalFormatting sqref="AI6">
    <cfRule type="cellIs" dxfId="2" priority="1916" operator="equal">
      <formula>""""""</formula>
    </cfRule>
  </conditionalFormatting>
  <conditionalFormatting sqref="AI7">
    <cfRule type="cellIs" dxfId="0" priority="1917" operator="equal">
      <formula>""</formula>
    </cfRule>
  </conditionalFormatting>
  <conditionalFormatting sqref="AI7">
    <cfRule type="cellIs" dxfId="1" priority="1918" operator="equal">
      <formula>""</formula>
    </cfRule>
  </conditionalFormatting>
  <conditionalFormatting sqref="AI7">
    <cfRule type="cellIs" dxfId="2" priority="1919" operator="equal">
      <formula>""""""</formula>
    </cfRule>
  </conditionalFormatting>
  <conditionalFormatting sqref="AI8">
    <cfRule type="cellIs" dxfId="0" priority="1920" operator="equal">
      <formula>""</formula>
    </cfRule>
  </conditionalFormatting>
  <conditionalFormatting sqref="AI8">
    <cfRule type="cellIs" dxfId="1" priority="1921" operator="equal">
      <formula>""</formula>
    </cfRule>
  </conditionalFormatting>
  <conditionalFormatting sqref="AI8">
    <cfRule type="cellIs" dxfId="2" priority="1922" operator="equal">
      <formula>""""""</formula>
    </cfRule>
  </conditionalFormatting>
  <conditionalFormatting sqref="AI9">
    <cfRule type="cellIs" dxfId="0" priority="1923" operator="equal">
      <formula>""</formula>
    </cfRule>
  </conditionalFormatting>
  <conditionalFormatting sqref="AI9">
    <cfRule type="cellIs" dxfId="1" priority="1924" operator="equal">
      <formula>""</formula>
    </cfRule>
  </conditionalFormatting>
  <conditionalFormatting sqref="AI9">
    <cfRule type="cellIs" dxfId="2" priority="1925" operator="equal">
      <formula>""""""</formula>
    </cfRule>
  </conditionalFormatting>
  <conditionalFormatting sqref="AI10">
    <cfRule type="cellIs" dxfId="0" priority="1926" operator="equal">
      <formula>""</formula>
    </cfRule>
  </conditionalFormatting>
  <conditionalFormatting sqref="AI10">
    <cfRule type="cellIs" dxfId="1" priority="1927" operator="equal">
      <formula>""</formula>
    </cfRule>
  </conditionalFormatting>
  <conditionalFormatting sqref="AI10">
    <cfRule type="cellIs" dxfId="2" priority="1928" operator="equal">
      <formula>""""""</formula>
    </cfRule>
  </conditionalFormatting>
  <conditionalFormatting sqref="AI11">
    <cfRule type="cellIs" dxfId="0" priority="1929" operator="equal">
      <formula>""</formula>
    </cfRule>
  </conditionalFormatting>
  <conditionalFormatting sqref="AI11">
    <cfRule type="cellIs" dxfId="1" priority="1930" operator="equal">
      <formula>""</formula>
    </cfRule>
  </conditionalFormatting>
  <conditionalFormatting sqref="AI11">
    <cfRule type="cellIs" dxfId="2" priority="1931" operator="equal">
      <formula>""""""</formula>
    </cfRule>
  </conditionalFormatting>
  <conditionalFormatting sqref="AI12">
    <cfRule type="cellIs" dxfId="0" priority="1932" operator="equal">
      <formula>""</formula>
    </cfRule>
  </conditionalFormatting>
  <conditionalFormatting sqref="AI12">
    <cfRule type="cellIs" dxfId="1" priority="1933" operator="equal">
      <formula>""</formula>
    </cfRule>
  </conditionalFormatting>
  <conditionalFormatting sqref="AI12">
    <cfRule type="cellIs" dxfId="2" priority="1934" operator="equal">
      <formula>""""""</formula>
    </cfRule>
  </conditionalFormatting>
  <conditionalFormatting sqref="AI13">
    <cfRule type="cellIs" dxfId="0" priority="1935" operator="equal">
      <formula>""</formula>
    </cfRule>
  </conditionalFormatting>
  <conditionalFormatting sqref="AI13">
    <cfRule type="cellIs" dxfId="1" priority="1936" operator="equal">
      <formula>""</formula>
    </cfRule>
  </conditionalFormatting>
  <conditionalFormatting sqref="AI13">
    <cfRule type="cellIs" dxfId="2" priority="1937" operator="equal">
      <formula>""""""</formula>
    </cfRule>
  </conditionalFormatting>
  <conditionalFormatting sqref="AI14">
    <cfRule type="cellIs" dxfId="0" priority="1938" operator="equal">
      <formula>""</formula>
    </cfRule>
  </conditionalFormatting>
  <conditionalFormatting sqref="AI14">
    <cfRule type="cellIs" dxfId="1" priority="1939" operator="equal">
      <formula>""</formula>
    </cfRule>
  </conditionalFormatting>
  <conditionalFormatting sqref="AI14">
    <cfRule type="cellIs" dxfId="2" priority="1940" operator="equal">
      <formula>""""""</formula>
    </cfRule>
  </conditionalFormatting>
  <conditionalFormatting sqref="AI15">
    <cfRule type="cellIs" dxfId="0" priority="1941" operator="equal">
      <formula>""</formula>
    </cfRule>
  </conditionalFormatting>
  <conditionalFormatting sqref="AI15">
    <cfRule type="cellIs" dxfId="1" priority="1942" operator="equal">
      <formula>""</formula>
    </cfRule>
  </conditionalFormatting>
  <conditionalFormatting sqref="AI15">
    <cfRule type="cellIs" dxfId="2" priority="1943" operator="equal">
      <formula>""""""</formula>
    </cfRule>
  </conditionalFormatting>
  <conditionalFormatting sqref="AI16">
    <cfRule type="cellIs" dxfId="0" priority="1944" operator="equal">
      <formula>""</formula>
    </cfRule>
  </conditionalFormatting>
  <conditionalFormatting sqref="AI16">
    <cfRule type="cellIs" dxfId="1" priority="1945" operator="equal">
      <formula>""</formula>
    </cfRule>
  </conditionalFormatting>
  <conditionalFormatting sqref="AI16">
    <cfRule type="cellIs" dxfId="2" priority="1946" operator="equal">
      <formula>""""""</formula>
    </cfRule>
  </conditionalFormatting>
  <conditionalFormatting sqref="AI17">
    <cfRule type="cellIs" dxfId="0" priority="1947" operator="equal">
      <formula>""</formula>
    </cfRule>
  </conditionalFormatting>
  <conditionalFormatting sqref="AI17">
    <cfRule type="cellIs" dxfId="1" priority="1948" operator="equal">
      <formula>""</formula>
    </cfRule>
  </conditionalFormatting>
  <conditionalFormatting sqref="AI17">
    <cfRule type="cellIs" dxfId="2" priority="1949" operator="equal">
      <formula>""""""</formula>
    </cfRule>
  </conditionalFormatting>
  <conditionalFormatting sqref="AI18">
    <cfRule type="cellIs" dxfId="0" priority="1950" operator="equal">
      <formula>""</formula>
    </cfRule>
  </conditionalFormatting>
  <conditionalFormatting sqref="AI18">
    <cfRule type="cellIs" dxfId="1" priority="1951" operator="equal">
      <formula>""</formula>
    </cfRule>
  </conditionalFormatting>
  <conditionalFormatting sqref="AI18">
    <cfRule type="cellIs" dxfId="2" priority="1952" operator="equal">
      <formula>""""""</formula>
    </cfRule>
  </conditionalFormatting>
  <conditionalFormatting sqref="AI19">
    <cfRule type="cellIs" dxfId="0" priority="1953" operator="equal">
      <formula>""</formula>
    </cfRule>
  </conditionalFormatting>
  <conditionalFormatting sqref="AI19">
    <cfRule type="cellIs" dxfId="1" priority="1954" operator="equal">
      <formula>""</formula>
    </cfRule>
  </conditionalFormatting>
  <conditionalFormatting sqref="AI19">
    <cfRule type="cellIs" dxfId="2" priority="1955" operator="equal">
      <formula>""""""</formula>
    </cfRule>
  </conditionalFormatting>
  <conditionalFormatting sqref="AI20">
    <cfRule type="cellIs" dxfId="0" priority="1956" operator="equal">
      <formula>""</formula>
    </cfRule>
  </conditionalFormatting>
  <conditionalFormatting sqref="AI20">
    <cfRule type="cellIs" dxfId="1" priority="1957" operator="equal">
      <formula>""</formula>
    </cfRule>
  </conditionalFormatting>
  <conditionalFormatting sqref="AI20">
    <cfRule type="cellIs" dxfId="2" priority="1958" operator="equal">
      <formula>""""""</formula>
    </cfRule>
  </conditionalFormatting>
  <conditionalFormatting sqref="AI21">
    <cfRule type="cellIs" dxfId="0" priority="1959" operator="equal">
      <formula>""</formula>
    </cfRule>
  </conditionalFormatting>
  <conditionalFormatting sqref="AI21">
    <cfRule type="cellIs" dxfId="1" priority="1960" operator="equal">
      <formula>""</formula>
    </cfRule>
  </conditionalFormatting>
  <conditionalFormatting sqref="AI21">
    <cfRule type="cellIs" dxfId="2" priority="1961" operator="equal">
      <formula>""""""</formula>
    </cfRule>
  </conditionalFormatting>
  <conditionalFormatting sqref="AI22">
    <cfRule type="cellIs" dxfId="0" priority="1962" operator="equal">
      <formula>""</formula>
    </cfRule>
  </conditionalFormatting>
  <conditionalFormatting sqref="AI22">
    <cfRule type="cellIs" dxfId="1" priority="1963" operator="equal">
      <formula>""</formula>
    </cfRule>
  </conditionalFormatting>
  <conditionalFormatting sqref="AI22">
    <cfRule type="cellIs" dxfId="2" priority="1964" operator="equal">
      <formula>""""""</formula>
    </cfRule>
  </conditionalFormatting>
  <conditionalFormatting sqref="AI23">
    <cfRule type="cellIs" dxfId="0" priority="1965" operator="equal">
      <formula>""</formula>
    </cfRule>
  </conditionalFormatting>
  <conditionalFormatting sqref="AI23">
    <cfRule type="cellIs" dxfId="1" priority="1966" operator="equal">
      <formula>""</formula>
    </cfRule>
  </conditionalFormatting>
  <conditionalFormatting sqref="AI23">
    <cfRule type="cellIs" dxfId="2" priority="1967" operator="equal">
      <formula>""""""</formula>
    </cfRule>
  </conditionalFormatting>
  <conditionalFormatting sqref="AJ5">
    <cfRule type="cellIs" dxfId="0" priority="1968" operator="equal">
      <formula>""</formula>
    </cfRule>
  </conditionalFormatting>
  <conditionalFormatting sqref="AJ5">
    <cfRule type="cellIs" dxfId="1" priority="1969" operator="equal">
      <formula>""</formula>
    </cfRule>
  </conditionalFormatting>
  <conditionalFormatting sqref="AJ5">
    <cfRule type="cellIs" dxfId="2" priority="1970" operator="equal">
      <formula>""""""</formula>
    </cfRule>
  </conditionalFormatting>
  <conditionalFormatting sqref="AJ6">
    <cfRule type="cellIs" dxfId="0" priority="1971" operator="equal">
      <formula>""</formula>
    </cfRule>
  </conditionalFormatting>
  <conditionalFormatting sqref="AJ6">
    <cfRule type="cellIs" dxfId="1" priority="1972" operator="equal">
      <formula>""</formula>
    </cfRule>
  </conditionalFormatting>
  <conditionalFormatting sqref="AJ6">
    <cfRule type="cellIs" dxfId="2" priority="1973" operator="equal">
      <formula>""""""</formula>
    </cfRule>
  </conditionalFormatting>
  <conditionalFormatting sqref="AJ7">
    <cfRule type="cellIs" dxfId="0" priority="1974" operator="equal">
      <formula>""</formula>
    </cfRule>
  </conditionalFormatting>
  <conditionalFormatting sqref="AJ7">
    <cfRule type="cellIs" dxfId="1" priority="1975" operator="equal">
      <formula>""</formula>
    </cfRule>
  </conditionalFormatting>
  <conditionalFormatting sqref="AJ7">
    <cfRule type="cellIs" dxfId="2" priority="1976" operator="equal">
      <formula>""""""</formula>
    </cfRule>
  </conditionalFormatting>
  <conditionalFormatting sqref="AJ8">
    <cfRule type="cellIs" dxfId="0" priority="1977" operator="equal">
      <formula>""</formula>
    </cfRule>
  </conditionalFormatting>
  <conditionalFormatting sqref="AJ8">
    <cfRule type="cellIs" dxfId="1" priority="1978" operator="equal">
      <formula>""</formula>
    </cfRule>
  </conditionalFormatting>
  <conditionalFormatting sqref="AJ8">
    <cfRule type="cellIs" dxfId="2" priority="1979" operator="equal">
      <formula>""""""</formula>
    </cfRule>
  </conditionalFormatting>
  <conditionalFormatting sqref="AJ9">
    <cfRule type="cellIs" dxfId="0" priority="1980" operator="equal">
      <formula>""</formula>
    </cfRule>
  </conditionalFormatting>
  <conditionalFormatting sqref="AJ9">
    <cfRule type="cellIs" dxfId="1" priority="1981" operator="equal">
      <formula>""</formula>
    </cfRule>
  </conditionalFormatting>
  <conditionalFormatting sqref="AJ9">
    <cfRule type="cellIs" dxfId="2" priority="1982" operator="equal">
      <formula>""""""</formula>
    </cfRule>
  </conditionalFormatting>
  <conditionalFormatting sqref="AJ10">
    <cfRule type="cellIs" dxfId="0" priority="1983" operator="equal">
      <formula>""</formula>
    </cfRule>
  </conditionalFormatting>
  <conditionalFormatting sqref="AJ10">
    <cfRule type="cellIs" dxfId="1" priority="1984" operator="equal">
      <formula>""</formula>
    </cfRule>
  </conditionalFormatting>
  <conditionalFormatting sqref="AJ10">
    <cfRule type="cellIs" dxfId="2" priority="1985" operator="equal">
      <formula>""""""</formula>
    </cfRule>
  </conditionalFormatting>
  <conditionalFormatting sqref="AJ11">
    <cfRule type="cellIs" dxfId="0" priority="1986" operator="equal">
      <formula>""</formula>
    </cfRule>
  </conditionalFormatting>
  <conditionalFormatting sqref="AJ11">
    <cfRule type="cellIs" dxfId="1" priority="1987" operator="equal">
      <formula>""</formula>
    </cfRule>
  </conditionalFormatting>
  <conditionalFormatting sqref="AJ11">
    <cfRule type="cellIs" dxfId="2" priority="1988" operator="equal">
      <formula>""""""</formula>
    </cfRule>
  </conditionalFormatting>
  <conditionalFormatting sqref="AJ12">
    <cfRule type="cellIs" dxfId="0" priority="1989" operator="equal">
      <formula>""</formula>
    </cfRule>
  </conditionalFormatting>
  <conditionalFormatting sqref="AJ12">
    <cfRule type="cellIs" dxfId="1" priority="1990" operator="equal">
      <formula>""</formula>
    </cfRule>
  </conditionalFormatting>
  <conditionalFormatting sqref="AJ12">
    <cfRule type="cellIs" dxfId="2" priority="1991" operator="equal">
      <formula>""""""</formula>
    </cfRule>
  </conditionalFormatting>
  <conditionalFormatting sqref="AJ13">
    <cfRule type="cellIs" dxfId="0" priority="1992" operator="equal">
      <formula>""</formula>
    </cfRule>
  </conditionalFormatting>
  <conditionalFormatting sqref="AJ13">
    <cfRule type="cellIs" dxfId="1" priority="1993" operator="equal">
      <formula>""</formula>
    </cfRule>
  </conditionalFormatting>
  <conditionalFormatting sqref="AJ13">
    <cfRule type="cellIs" dxfId="2" priority="1994" operator="equal">
      <formula>""""""</formula>
    </cfRule>
  </conditionalFormatting>
  <conditionalFormatting sqref="AJ14">
    <cfRule type="cellIs" dxfId="0" priority="1995" operator="equal">
      <formula>""</formula>
    </cfRule>
  </conditionalFormatting>
  <conditionalFormatting sqref="AJ14">
    <cfRule type="cellIs" dxfId="1" priority="1996" operator="equal">
      <formula>""</formula>
    </cfRule>
  </conditionalFormatting>
  <conditionalFormatting sqref="AJ14">
    <cfRule type="cellIs" dxfId="2" priority="1997" operator="equal">
      <formula>""""""</formula>
    </cfRule>
  </conditionalFormatting>
  <conditionalFormatting sqref="AJ15">
    <cfRule type="cellIs" dxfId="0" priority="1998" operator="equal">
      <formula>""</formula>
    </cfRule>
  </conditionalFormatting>
  <conditionalFormatting sqref="AJ15">
    <cfRule type="cellIs" dxfId="1" priority="1999" operator="equal">
      <formula>""</formula>
    </cfRule>
  </conditionalFormatting>
  <conditionalFormatting sqref="AJ15">
    <cfRule type="cellIs" dxfId="2" priority="2000" operator="equal">
      <formula>""""""</formula>
    </cfRule>
  </conditionalFormatting>
  <conditionalFormatting sqref="AJ16">
    <cfRule type="cellIs" dxfId="0" priority="2001" operator="equal">
      <formula>""</formula>
    </cfRule>
  </conditionalFormatting>
  <conditionalFormatting sqref="AJ16">
    <cfRule type="cellIs" dxfId="1" priority="2002" operator="equal">
      <formula>""</formula>
    </cfRule>
  </conditionalFormatting>
  <conditionalFormatting sqref="AJ16">
    <cfRule type="cellIs" dxfId="2" priority="2003" operator="equal">
      <formula>""""""</formula>
    </cfRule>
  </conditionalFormatting>
  <conditionalFormatting sqref="AJ17">
    <cfRule type="cellIs" dxfId="0" priority="2004" operator="equal">
      <formula>""</formula>
    </cfRule>
  </conditionalFormatting>
  <conditionalFormatting sqref="AJ17">
    <cfRule type="cellIs" dxfId="1" priority="2005" operator="equal">
      <formula>""</formula>
    </cfRule>
  </conditionalFormatting>
  <conditionalFormatting sqref="AJ17">
    <cfRule type="cellIs" dxfId="2" priority="2006" operator="equal">
      <formula>""""""</formula>
    </cfRule>
  </conditionalFormatting>
  <conditionalFormatting sqref="AJ18">
    <cfRule type="cellIs" dxfId="0" priority="2007" operator="equal">
      <formula>""</formula>
    </cfRule>
  </conditionalFormatting>
  <conditionalFormatting sqref="AJ18">
    <cfRule type="cellIs" dxfId="1" priority="2008" operator="equal">
      <formula>""</formula>
    </cfRule>
  </conditionalFormatting>
  <conditionalFormatting sqref="AJ18">
    <cfRule type="cellIs" dxfId="2" priority="2009" operator="equal">
      <formula>""""""</formula>
    </cfRule>
  </conditionalFormatting>
  <conditionalFormatting sqref="AJ19">
    <cfRule type="cellIs" dxfId="0" priority="2010" operator="equal">
      <formula>""</formula>
    </cfRule>
  </conditionalFormatting>
  <conditionalFormatting sqref="AJ19">
    <cfRule type="cellIs" dxfId="1" priority="2011" operator="equal">
      <formula>""</formula>
    </cfRule>
  </conditionalFormatting>
  <conditionalFormatting sqref="AJ19">
    <cfRule type="cellIs" dxfId="2" priority="2012" operator="equal">
      <formula>""""""</formula>
    </cfRule>
  </conditionalFormatting>
  <conditionalFormatting sqref="AJ20">
    <cfRule type="cellIs" dxfId="0" priority="2013" operator="equal">
      <formula>""</formula>
    </cfRule>
  </conditionalFormatting>
  <conditionalFormatting sqref="AJ20">
    <cfRule type="cellIs" dxfId="1" priority="2014" operator="equal">
      <formula>""</formula>
    </cfRule>
  </conditionalFormatting>
  <conditionalFormatting sqref="AJ20">
    <cfRule type="cellIs" dxfId="2" priority="2015" operator="equal">
      <formula>""""""</formula>
    </cfRule>
  </conditionalFormatting>
  <conditionalFormatting sqref="AJ21">
    <cfRule type="cellIs" dxfId="0" priority="2016" operator="equal">
      <formula>""</formula>
    </cfRule>
  </conditionalFormatting>
  <conditionalFormatting sqref="AJ21">
    <cfRule type="cellIs" dxfId="1" priority="2017" operator="equal">
      <formula>""</formula>
    </cfRule>
  </conditionalFormatting>
  <conditionalFormatting sqref="AJ21">
    <cfRule type="cellIs" dxfId="2" priority="2018" operator="equal">
      <formula>""""""</formula>
    </cfRule>
  </conditionalFormatting>
  <conditionalFormatting sqref="AJ22">
    <cfRule type="cellIs" dxfId="0" priority="2019" operator="equal">
      <formula>""</formula>
    </cfRule>
  </conditionalFormatting>
  <conditionalFormatting sqref="AJ22">
    <cfRule type="cellIs" dxfId="1" priority="2020" operator="equal">
      <formula>""</formula>
    </cfRule>
  </conditionalFormatting>
  <conditionalFormatting sqref="AJ22">
    <cfRule type="cellIs" dxfId="2" priority="2021" operator="equal">
      <formula>""""""</formula>
    </cfRule>
  </conditionalFormatting>
  <conditionalFormatting sqref="AJ23">
    <cfRule type="cellIs" dxfId="0" priority="2022" operator="equal">
      <formula>""</formula>
    </cfRule>
  </conditionalFormatting>
  <conditionalFormatting sqref="AJ23">
    <cfRule type="cellIs" dxfId="1" priority="2023" operator="equal">
      <formula>""</formula>
    </cfRule>
  </conditionalFormatting>
  <conditionalFormatting sqref="AJ23">
    <cfRule type="cellIs" dxfId="2" priority="2024" operator="equal">
      <formula>""""""</formula>
    </cfRule>
  </conditionalFormatting>
  <conditionalFormatting sqref="AK5">
    <cfRule type="cellIs" dxfId="0" priority="2025" operator="equal">
      <formula>""</formula>
    </cfRule>
  </conditionalFormatting>
  <conditionalFormatting sqref="AK5">
    <cfRule type="cellIs" dxfId="1" priority="2026" operator="equal">
      <formula>""</formula>
    </cfRule>
  </conditionalFormatting>
  <conditionalFormatting sqref="AK5">
    <cfRule type="cellIs" dxfId="2" priority="2027" operator="equal">
      <formula>""""""</formula>
    </cfRule>
  </conditionalFormatting>
  <conditionalFormatting sqref="AK6">
    <cfRule type="cellIs" dxfId="0" priority="2028" operator="equal">
      <formula>""</formula>
    </cfRule>
  </conditionalFormatting>
  <conditionalFormatting sqref="AK6">
    <cfRule type="cellIs" dxfId="1" priority="2029" operator="equal">
      <formula>""</formula>
    </cfRule>
  </conditionalFormatting>
  <conditionalFormatting sqref="AK6">
    <cfRule type="cellIs" dxfId="2" priority="2030" operator="equal">
      <formula>""""""</formula>
    </cfRule>
  </conditionalFormatting>
  <conditionalFormatting sqref="AK7">
    <cfRule type="cellIs" dxfId="0" priority="2031" operator="equal">
      <formula>""</formula>
    </cfRule>
  </conditionalFormatting>
  <conditionalFormatting sqref="AK7">
    <cfRule type="cellIs" dxfId="1" priority="2032" operator="equal">
      <formula>""</formula>
    </cfRule>
  </conditionalFormatting>
  <conditionalFormatting sqref="AK7">
    <cfRule type="cellIs" dxfId="2" priority="2033" operator="equal">
      <formula>""""""</formula>
    </cfRule>
  </conditionalFormatting>
  <conditionalFormatting sqref="AK8">
    <cfRule type="cellIs" dxfId="0" priority="2034" operator="equal">
      <formula>""</formula>
    </cfRule>
  </conditionalFormatting>
  <conditionalFormatting sqref="AK8">
    <cfRule type="cellIs" dxfId="1" priority="2035" operator="equal">
      <formula>""</formula>
    </cfRule>
  </conditionalFormatting>
  <conditionalFormatting sqref="AK8">
    <cfRule type="cellIs" dxfId="2" priority="2036" operator="equal">
      <formula>""""""</formula>
    </cfRule>
  </conditionalFormatting>
  <conditionalFormatting sqref="AK9">
    <cfRule type="cellIs" dxfId="0" priority="2037" operator="equal">
      <formula>""</formula>
    </cfRule>
  </conditionalFormatting>
  <conditionalFormatting sqref="AK9">
    <cfRule type="cellIs" dxfId="1" priority="2038" operator="equal">
      <formula>""</formula>
    </cfRule>
  </conditionalFormatting>
  <conditionalFormatting sqref="AK9">
    <cfRule type="cellIs" dxfId="2" priority="2039" operator="equal">
      <formula>""""""</formula>
    </cfRule>
  </conditionalFormatting>
  <conditionalFormatting sqref="AK10">
    <cfRule type="cellIs" dxfId="0" priority="2040" operator="equal">
      <formula>""</formula>
    </cfRule>
  </conditionalFormatting>
  <conditionalFormatting sqref="AK10">
    <cfRule type="cellIs" dxfId="1" priority="2041" operator="equal">
      <formula>""</formula>
    </cfRule>
  </conditionalFormatting>
  <conditionalFormatting sqref="AK10">
    <cfRule type="cellIs" dxfId="2" priority="2042" operator="equal">
      <formula>""""""</formula>
    </cfRule>
  </conditionalFormatting>
  <conditionalFormatting sqref="AK11">
    <cfRule type="cellIs" dxfId="0" priority="2043" operator="equal">
      <formula>""</formula>
    </cfRule>
  </conditionalFormatting>
  <conditionalFormatting sqref="AK11">
    <cfRule type="cellIs" dxfId="1" priority="2044" operator="equal">
      <formula>""</formula>
    </cfRule>
  </conditionalFormatting>
  <conditionalFormatting sqref="AK11">
    <cfRule type="cellIs" dxfId="2" priority="2045" operator="equal">
      <formula>""""""</formula>
    </cfRule>
  </conditionalFormatting>
  <conditionalFormatting sqref="AK12">
    <cfRule type="cellIs" dxfId="0" priority="2046" operator="equal">
      <formula>""</formula>
    </cfRule>
  </conditionalFormatting>
  <conditionalFormatting sqref="AK12">
    <cfRule type="cellIs" dxfId="1" priority="2047" operator="equal">
      <formula>""</formula>
    </cfRule>
  </conditionalFormatting>
  <conditionalFormatting sqref="AK12">
    <cfRule type="cellIs" dxfId="2" priority="2048" operator="equal">
      <formula>""""""</formula>
    </cfRule>
  </conditionalFormatting>
  <conditionalFormatting sqref="AK13">
    <cfRule type="cellIs" dxfId="0" priority="2049" operator="equal">
      <formula>""</formula>
    </cfRule>
  </conditionalFormatting>
  <conditionalFormatting sqref="AK13">
    <cfRule type="cellIs" dxfId="1" priority="2050" operator="equal">
      <formula>""</formula>
    </cfRule>
  </conditionalFormatting>
  <conditionalFormatting sqref="AK13">
    <cfRule type="cellIs" dxfId="2" priority="2051" operator="equal">
      <formula>""""""</formula>
    </cfRule>
  </conditionalFormatting>
  <conditionalFormatting sqref="AK14">
    <cfRule type="cellIs" dxfId="0" priority="2052" operator="equal">
      <formula>""</formula>
    </cfRule>
  </conditionalFormatting>
  <conditionalFormatting sqref="AK14">
    <cfRule type="cellIs" dxfId="1" priority="2053" operator="equal">
      <formula>""</formula>
    </cfRule>
  </conditionalFormatting>
  <conditionalFormatting sqref="AK14">
    <cfRule type="cellIs" dxfId="2" priority="2054" operator="equal">
      <formula>""""""</formula>
    </cfRule>
  </conditionalFormatting>
  <conditionalFormatting sqref="AK15">
    <cfRule type="cellIs" dxfId="0" priority="2055" operator="equal">
      <formula>""</formula>
    </cfRule>
  </conditionalFormatting>
  <conditionalFormatting sqref="AK15">
    <cfRule type="cellIs" dxfId="1" priority="2056" operator="equal">
      <formula>""</formula>
    </cfRule>
  </conditionalFormatting>
  <conditionalFormatting sqref="AK15">
    <cfRule type="cellIs" dxfId="2" priority="2057" operator="equal">
      <formula>""""""</formula>
    </cfRule>
  </conditionalFormatting>
  <conditionalFormatting sqref="AK16">
    <cfRule type="cellIs" dxfId="0" priority="2058" operator="equal">
      <formula>""</formula>
    </cfRule>
  </conditionalFormatting>
  <conditionalFormatting sqref="AK16">
    <cfRule type="cellIs" dxfId="1" priority="2059" operator="equal">
      <formula>""</formula>
    </cfRule>
  </conditionalFormatting>
  <conditionalFormatting sqref="AK16">
    <cfRule type="cellIs" dxfId="2" priority="2060" operator="equal">
      <formula>""""""</formula>
    </cfRule>
  </conditionalFormatting>
  <conditionalFormatting sqref="AK17">
    <cfRule type="cellIs" dxfId="0" priority="2061" operator="equal">
      <formula>""</formula>
    </cfRule>
  </conditionalFormatting>
  <conditionalFormatting sqref="AK17">
    <cfRule type="cellIs" dxfId="1" priority="2062" operator="equal">
      <formula>""</formula>
    </cfRule>
  </conditionalFormatting>
  <conditionalFormatting sqref="AK17">
    <cfRule type="cellIs" dxfId="2" priority="2063" operator="equal">
      <formula>""""""</formula>
    </cfRule>
  </conditionalFormatting>
  <conditionalFormatting sqref="AK18">
    <cfRule type="cellIs" dxfId="0" priority="2064" operator="equal">
      <formula>""</formula>
    </cfRule>
  </conditionalFormatting>
  <conditionalFormatting sqref="AK18">
    <cfRule type="cellIs" dxfId="1" priority="2065" operator="equal">
      <formula>""</formula>
    </cfRule>
  </conditionalFormatting>
  <conditionalFormatting sqref="AK18">
    <cfRule type="cellIs" dxfId="2" priority="2066" operator="equal">
      <formula>""""""</formula>
    </cfRule>
  </conditionalFormatting>
  <conditionalFormatting sqref="AK19">
    <cfRule type="cellIs" dxfId="0" priority="2067" operator="equal">
      <formula>""</formula>
    </cfRule>
  </conditionalFormatting>
  <conditionalFormatting sqref="AK19">
    <cfRule type="cellIs" dxfId="1" priority="2068" operator="equal">
      <formula>""</formula>
    </cfRule>
  </conditionalFormatting>
  <conditionalFormatting sqref="AK19">
    <cfRule type="cellIs" dxfId="2" priority="2069" operator="equal">
      <formula>""""""</formula>
    </cfRule>
  </conditionalFormatting>
  <conditionalFormatting sqref="AK20">
    <cfRule type="cellIs" dxfId="0" priority="2070" operator="equal">
      <formula>""</formula>
    </cfRule>
  </conditionalFormatting>
  <conditionalFormatting sqref="AK20">
    <cfRule type="cellIs" dxfId="1" priority="2071" operator="equal">
      <formula>""</formula>
    </cfRule>
  </conditionalFormatting>
  <conditionalFormatting sqref="AK20">
    <cfRule type="cellIs" dxfId="2" priority="2072" operator="equal">
      <formula>""""""</formula>
    </cfRule>
  </conditionalFormatting>
  <conditionalFormatting sqref="AK21">
    <cfRule type="cellIs" dxfId="0" priority="2073" operator="equal">
      <formula>""</formula>
    </cfRule>
  </conditionalFormatting>
  <conditionalFormatting sqref="AK21">
    <cfRule type="cellIs" dxfId="1" priority="2074" operator="equal">
      <formula>""</formula>
    </cfRule>
  </conditionalFormatting>
  <conditionalFormatting sqref="AK21">
    <cfRule type="cellIs" dxfId="2" priority="2075" operator="equal">
      <formula>""""""</formula>
    </cfRule>
  </conditionalFormatting>
  <conditionalFormatting sqref="AK22">
    <cfRule type="cellIs" dxfId="0" priority="2076" operator="equal">
      <formula>""</formula>
    </cfRule>
  </conditionalFormatting>
  <conditionalFormatting sqref="AK22">
    <cfRule type="cellIs" dxfId="1" priority="2077" operator="equal">
      <formula>""</formula>
    </cfRule>
  </conditionalFormatting>
  <conditionalFormatting sqref="AK22">
    <cfRule type="cellIs" dxfId="2" priority="2078" operator="equal">
      <formula>""""""</formula>
    </cfRule>
  </conditionalFormatting>
  <conditionalFormatting sqref="AK23">
    <cfRule type="cellIs" dxfId="0" priority="2079" operator="equal">
      <formula>""</formula>
    </cfRule>
  </conditionalFormatting>
  <conditionalFormatting sqref="AK23">
    <cfRule type="cellIs" dxfId="1" priority="2080" operator="equal">
      <formula>""</formula>
    </cfRule>
  </conditionalFormatting>
  <conditionalFormatting sqref="AK23">
    <cfRule type="cellIs" dxfId="2" priority="2081" operator="equal">
      <formula>""""""</formula>
    </cfRule>
  </conditionalFormatting>
  <conditionalFormatting sqref="AL5">
    <cfRule type="cellIs" dxfId="0" priority="2082" operator="equal">
      <formula>""</formula>
    </cfRule>
  </conditionalFormatting>
  <conditionalFormatting sqref="AL5">
    <cfRule type="cellIs" dxfId="1" priority="2083" operator="equal">
      <formula>""</formula>
    </cfRule>
  </conditionalFormatting>
  <conditionalFormatting sqref="AL5">
    <cfRule type="cellIs" dxfId="2" priority="2084" operator="equal">
      <formula>""""""</formula>
    </cfRule>
  </conditionalFormatting>
  <conditionalFormatting sqref="AL6">
    <cfRule type="cellIs" dxfId="0" priority="2085" operator="equal">
      <formula>""</formula>
    </cfRule>
  </conditionalFormatting>
  <conditionalFormatting sqref="AL6">
    <cfRule type="cellIs" dxfId="1" priority="2086" operator="equal">
      <formula>""</formula>
    </cfRule>
  </conditionalFormatting>
  <conditionalFormatting sqref="AL6">
    <cfRule type="cellIs" dxfId="2" priority="2087" operator="equal">
      <formula>""""""</formula>
    </cfRule>
  </conditionalFormatting>
  <conditionalFormatting sqref="AL7">
    <cfRule type="cellIs" dxfId="0" priority="2088" operator="equal">
      <formula>""</formula>
    </cfRule>
  </conditionalFormatting>
  <conditionalFormatting sqref="AL7">
    <cfRule type="cellIs" dxfId="1" priority="2089" operator="equal">
      <formula>""</formula>
    </cfRule>
  </conditionalFormatting>
  <conditionalFormatting sqref="AL7">
    <cfRule type="cellIs" dxfId="2" priority="2090" operator="equal">
      <formula>""""""</formula>
    </cfRule>
  </conditionalFormatting>
  <conditionalFormatting sqref="AL8">
    <cfRule type="cellIs" dxfId="0" priority="2091" operator="equal">
      <formula>""</formula>
    </cfRule>
  </conditionalFormatting>
  <conditionalFormatting sqref="AL8">
    <cfRule type="cellIs" dxfId="1" priority="2092" operator="equal">
      <formula>""</formula>
    </cfRule>
  </conditionalFormatting>
  <conditionalFormatting sqref="AL8">
    <cfRule type="cellIs" dxfId="2" priority="2093" operator="equal">
      <formula>""""""</formula>
    </cfRule>
  </conditionalFormatting>
  <conditionalFormatting sqref="AL9">
    <cfRule type="cellIs" dxfId="0" priority="2094" operator="equal">
      <formula>""</formula>
    </cfRule>
  </conditionalFormatting>
  <conditionalFormatting sqref="AL9">
    <cfRule type="cellIs" dxfId="1" priority="2095" operator="equal">
      <formula>""</formula>
    </cfRule>
  </conditionalFormatting>
  <conditionalFormatting sqref="AL9">
    <cfRule type="cellIs" dxfId="2" priority="2096" operator="equal">
      <formula>""""""</formula>
    </cfRule>
  </conditionalFormatting>
  <conditionalFormatting sqref="AL10">
    <cfRule type="cellIs" dxfId="0" priority="2097" operator="equal">
      <formula>""</formula>
    </cfRule>
  </conditionalFormatting>
  <conditionalFormatting sqref="AL10">
    <cfRule type="cellIs" dxfId="1" priority="2098" operator="equal">
      <formula>""</formula>
    </cfRule>
  </conditionalFormatting>
  <conditionalFormatting sqref="AL10">
    <cfRule type="cellIs" dxfId="2" priority="2099" operator="equal">
      <formula>""""""</formula>
    </cfRule>
  </conditionalFormatting>
  <conditionalFormatting sqref="AL11">
    <cfRule type="cellIs" dxfId="0" priority="2100" operator="equal">
      <formula>""</formula>
    </cfRule>
  </conditionalFormatting>
  <conditionalFormatting sqref="AL11">
    <cfRule type="cellIs" dxfId="1" priority="2101" operator="equal">
      <formula>""</formula>
    </cfRule>
  </conditionalFormatting>
  <conditionalFormatting sqref="AL11">
    <cfRule type="cellIs" dxfId="2" priority="2102" operator="equal">
      <formula>""""""</formula>
    </cfRule>
  </conditionalFormatting>
  <conditionalFormatting sqref="AL12">
    <cfRule type="cellIs" dxfId="0" priority="2103" operator="equal">
      <formula>""</formula>
    </cfRule>
  </conditionalFormatting>
  <conditionalFormatting sqref="AL12">
    <cfRule type="cellIs" dxfId="1" priority="2104" operator="equal">
      <formula>""</formula>
    </cfRule>
  </conditionalFormatting>
  <conditionalFormatting sqref="AL12">
    <cfRule type="cellIs" dxfId="2" priority="2105" operator="equal">
      <formula>""""""</formula>
    </cfRule>
  </conditionalFormatting>
  <conditionalFormatting sqref="AL13">
    <cfRule type="cellIs" dxfId="0" priority="2106" operator="equal">
      <formula>""</formula>
    </cfRule>
  </conditionalFormatting>
  <conditionalFormatting sqref="AL13">
    <cfRule type="cellIs" dxfId="1" priority="2107" operator="equal">
      <formula>""</formula>
    </cfRule>
  </conditionalFormatting>
  <conditionalFormatting sqref="AL13">
    <cfRule type="cellIs" dxfId="2" priority="2108" operator="equal">
      <formula>""""""</formula>
    </cfRule>
  </conditionalFormatting>
  <conditionalFormatting sqref="AL14">
    <cfRule type="cellIs" dxfId="0" priority="2109" operator="equal">
      <formula>""</formula>
    </cfRule>
  </conditionalFormatting>
  <conditionalFormatting sqref="AL14">
    <cfRule type="cellIs" dxfId="1" priority="2110" operator="equal">
      <formula>""</formula>
    </cfRule>
  </conditionalFormatting>
  <conditionalFormatting sqref="AL14">
    <cfRule type="cellIs" dxfId="2" priority="2111" operator="equal">
      <formula>""""""</formula>
    </cfRule>
  </conditionalFormatting>
  <conditionalFormatting sqref="AL15">
    <cfRule type="cellIs" dxfId="0" priority="2112" operator="equal">
      <formula>""</formula>
    </cfRule>
  </conditionalFormatting>
  <conditionalFormatting sqref="AL15">
    <cfRule type="cellIs" dxfId="1" priority="2113" operator="equal">
      <formula>""</formula>
    </cfRule>
  </conditionalFormatting>
  <conditionalFormatting sqref="AL15">
    <cfRule type="cellIs" dxfId="2" priority="2114" operator="equal">
      <formula>""""""</formula>
    </cfRule>
  </conditionalFormatting>
  <conditionalFormatting sqref="AL16">
    <cfRule type="cellIs" dxfId="0" priority="2115" operator="equal">
      <formula>""</formula>
    </cfRule>
  </conditionalFormatting>
  <conditionalFormatting sqref="AL16">
    <cfRule type="cellIs" dxfId="1" priority="2116" operator="equal">
      <formula>""</formula>
    </cfRule>
  </conditionalFormatting>
  <conditionalFormatting sqref="AL16">
    <cfRule type="cellIs" dxfId="2" priority="2117" operator="equal">
      <formula>""""""</formula>
    </cfRule>
  </conditionalFormatting>
  <conditionalFormatting sqref="AL17">
    <cfRule type="cellIs" dxfId="0" priority="2118" operator="equal">
      <formula>""</formula>
    </cfRule>
  </conditionalFormatting>
  <conditionalFormatting sqref="AL17">
    <cfRule type="cellIs" dxfId="1" priority="2119" operator="equal">
      <formula>""</formula>
    </cfRule>
  </conditionalFormatting>
  <conditionalFormatting sqref="AL17">
    <cfRule type="cellIs" dxfId="2" priority="2120" operator="equal">
      <formula>""""""</formula>
    </cfRule>
  </conditionalFormatting>
  <conditionalFormatting sqref="AL18">
    <cfRule type="cellIs" dxfId="0" priority="2121" operator="equal">
      <formula>""</formula>
    </cfRule>
  </conditionalFormatting>
  <conditionalFormatting sqref="AL18">
    <cfRule type="cellIs" dxfId="1" priority="2122" operator="equal">
      <formula>""</formula>
    </cfRule>
  </conditionalFormatting>
  <conditionalFormatting sqref="AL18">
    <cfRule type="cellIs" dxfId="2" priority="2123" operator="equal">
      <formula>""""""</formula>
    </cfRule>
  </conditionalFormatting>
  <conditionalFormatting sqref="AL19">
    <cfRule type="cellIs" dxfId="0" priority="2124" operator="equal">
      <formula>""</formula>
    </cfRule>
  </conditionalFormatting>
  <conditionalFormatting sqref="AL19">
    <cfRule type="cellIs" dxfId="1" priority="2125" operator="equal">
      <formula>""</formula>
    </cfRule>
  </conditionalFormatting>
  <conditionalFormatting sqref="AL19">
    <cfRule type="cellIs" dxfId="2" priority="2126" operator="equal">
      <formula>""""""</formula>
    </cfRule>
  </conditionalFormatting>
  <conditionalFormatting sqref="AL20">
    <cfRule type="cellIs" dxfId="0" priority="2127" operator="equal">
      <formula>""</formula>
    </cfRule>
  </conditionalFormatting>
  <conditionalFormatting sqref="AL20">
    <cfRule type="cellIs" dxfId="1" priority="2128" operator="equal">
      <formula>""</formula>
    </cfRule>
  </conditionalFormatting>
  <conditionalFormatting sqref="AL20">
    <cfRule type="cellIs" dxfId="2" priority="2129" operator="equal">
      <formula>""""""</formula>
    </cfRule>
  </conditionalFormatting>
  <conditionalFormatting sqref="AL21">
    <cfRule type="cellIs" dxfId="0" priority="2130" operator="equal">
      <formula>""</formula>
    </cfRule>
  </conditionalFormatting>
  <conditionalFormatting sqref="AL21">
    <cfRule type="cellIs" dxfId="1" priority="2131" operator="equal">
      <formula>""</formula>
    </cfRule>
  </conditionalFormatting>
  <conditionalFormatting sqref="AL21">
    <cfRule type="cellIs" dxfId="2" priority="2132" operator="equal">
      <formula>""""""</formula>
    </cfRule>
  </conditionalFormatting>
  <conditionalFormatting sqref="AL22">
    <cfRule type="cellIs" dxfId="0" priority="2133" operator="equal">
      <formula>""</formula>
    </cfRule>
  </conditionalFormatting>
  <conditionalFormatting sqref="AL22">
    <cfRule type="cellIs" dxfId="1" priority="2134" operator="equal">
      <formula>""</formula>
    </cfRule>
  </conditionalFormatting>
  <conditionalFormatting sqref="AL22">
    <cfRule type="cellIs" dxfId="2" priority="2135" operator="equal">
      <formula>""""""</formula>
    </cfRule>
  </conditionalFormatting>
  <conditionalFormatting sqref="AL23">
    <cfRule type="cellIs" dxfId="0" priority="2136" operator="equal">
      <formula>""</formula>
    </cfRule>
  </conditionalFormatting>
  <conditionalFormatting sqref="AL23">
    <cfRule type="cellIs" dxfId="1" priority="2137" operator="equal">
      <formula>""</formula>
    </cfRule>
  </conditionalFormatting>
  <conditionalFormatting sqref="AL23">
    <cfRule type="cellIs" dxfId="2" priority="2138" operator="equal">
      <formula>""""""</formula>
    </cfRule>
  </conditionalFormatting>
  <conditionalFormatting sqref="AM5">
    <cfRule type="cellIs" dxfId="0" priority="2139" operator="equal">
      <formula>""</formula>
    </cfRule>
  </conditionalFormatting>
  <conditionalFormatting sqref="AM5">
    <cfRule type="cellIs" dxfId="1" priority="2140" operator="equal">
      <formula>""</formula>
    </cfRule>
  </conditionalFormatting>
  <conditionalFormatting sqref="AM5">
    <cfRule type="cellIs" dxfId="2" priority="2141" operator="equal">
      <formula>""""""</formula>
    </cfRule>
  </conditionalFormatting>
  <conditionalFormatting sqref="AM6">
    <cfRule type="cellIs" dxfId="0" priority="2142" operator="equal">
      <formula>""</formula>
    </cfRule>
  </conditionalFormatting>
  <conditionalFormatting sqref="AM6">
    <cfRule type="cellIs" dxfId="1" priority="2143" operator="equal">
      <formula>""</formula>
    </cfRule>
  </conditionalFormatting>
  <conditionalFormatting sqref="AM6">
    <cfRule type="cellIs" dxfId="2" priority="2144" operator="equal">
      <formula>""""""</formula>
    </cfRule>
  </conditionalFormatting>
  <conditionalFormatting sqref="AM7">
    <cfRule type="cellIs" dxfId="0" priority="2145" operator="equal">
      <formula>""</formula>
    </cfRule>
  </conditionalFormatting>
  <conditionalFormatting sqref="AM7">
    <cfRule type="cellIs" dxfId="1" priority="2146" operator="equal">
      <formula>""</formula>
    </cfRule>
  </conditionalFormatting>
  <conditionalFormatting sqref="AM7">
    <cfRule type="cellIs" dxfId="2" priority="2147" operator="equal">
      <formula>""""""</formula>
    </cfRule>
  </conditionalFormatting>
  <conditionalFormatting sqref="AM8">
    <cfRule type="cellIs" dxfId="0" priority="2148" operator="equal">
      <formula>""</formula>
    </cfRule>
  </conditionalFormatting>
  <conditionalFormatting sqref="AM8">
    <cfRule type="cellIs" dxfId="1" priority="2149" operator="equal">
      <formula>""</formula>
    </cfRule>
  </conditionalFormatting>
  <conditionalFormatting sqref="AM8">
    <cfRule type="cellIs" dxfId="2" priority="2150" operator="equal">
      <formula>""""""</formula>
    </cfRule>
  </conditionalFormatting>
  <conditionalFormatting sqref="AM9">
    <cfRule type="cellIs" dxfId="0" priority="2151" operator="equal">
      <formula>""</formula>
    </cfRule>
  </conditionalFormatting>
  <conditionalFormatting sqref="AM9">
    <cfRule type="cellIs" dxfId="1" priority="2152" operator="equal">
      <formula>""</formula>
    </cfRule>
  </conditionalFormatting>
  <conditionalFormatting sqref="AM9">
    <cfRule type="cellIs" dxfId="2" priority="2153" operator="equal">
      <formula>""""""</formula>
    </cfRule>
  </conditionalFormatting>
  <conditionalFormatting sqref="AM10">
    <cfRule type="cellIs" dxfId="0" priority="2154" operator="equal">
      <formula>""</formula>
    </cfRule>
  </conditionalFormatting>
  <conditionalFormatting sqref="AM10">
    <cfRule type="cellIs" dxfId="1" priority="2155" operator="equal">
      <formula>""</formula>
    </cfRule>
  </conditionalFormatting>
  <conditionalFormatting sqref="AM10">
    <cfRule type="cellIs" dxfId="2" priority="2156" operator="equal">
      <formula>""""""</formula>
    </cfRule>
  </conditionalFormatting>
  <conditionalFormatting sqref="AM11">
    <cfRule type="cellIs" dxfId="0" priority="2157" operator="equal">
      <formula>""</formula>
    </cfRule>
  </conditionalFormatting>
  <conditionalFormatting sqref="AM11">
    <cfRule type="cellIs" dxfId="1" priority="2158" operator="equal">
      <formula>""</formula>
    </cfRule>
  </conditionalFormatting>
  <conditionalFormatting sqref="AM11">
    <cfRule type="cellIs" dxfId="2" priority="2159" operator="equal">
      <formula>""""""</formula>
    </cfRule>
  </conditionalFormatting>
  <conditionalFormatting sqref="AM12">
    <cfRule type="cellIs" dxfId="0" priority="2160" operator="equal">
      <formula>""</formula>
    </cfRule>
  </conditionalFormatting>
  <conditionalFormatting sqref="AM12">
    <cfRule type="cellIs" dxfId="1" priority="2161" operator="equal">
      <formula>""</formula>
    </cfRule>
  </conditionalFormatting>
  <conditionalFormatting sqref="AM12">
    <cfRule type="cellIs" dxfId="2" priority="2162" operator="equal">
      <formula>""""""</formula>
    </cfRule>
  </conditionalFormatting>
  <conditionalFormatting sqref="AM13">
    <cfRule type="cellIs" dxfId="0" priority="2163" operator="equal">
      <formula>""</formula>
    </cfRule>
  </conditionalFormatting>
  <conditionalFormatting sqref="AM13">
    <cfRule type="cellIs" dxfId="1" priority="2164" operator="equal">
      <formula>""</formula>
    </cfRule>
  </conditionalFormatting>
  <conditionalFormatting sqref="AM13">
    <cfRule type="cellIs" dxfId="2" priority="2165" operator="equal">
      <formula>""""""</formula>
    </cfRule>
  </conditionalFormatting>
  <conditionalFormatting sqref="AM14">
    <cfRule type="cellIs" dxfId="0" priority="2166" operator="equal">
      <formula>""</formula>
    </cfRule>
  </conditionalFormatting>
  <conditionalFormatting sqref="AM14">
    <cfRule type="cellIs" dxfId="1" priority="2167" operator="equal">
      <formula>""</formula>
    </cfRule>
  </conditionalFormatting>
  <conditionalFormatting sqref="AM14">
    <cfRule type="cellIs" dxfId="2" priority="2168" operator="equal">
      <formula>""""""</formula>
    </cfRule>
  </conditionalFormatting>
  <conditionalFormatting sqref="AM15">
    <cfRule type="cellIs" dxfId="0" priority="2169" operator="equal">
      <formula>""</formula>
    </cfRule>
  </conditionalFormatting>
  <conditionalFormatting sqref="AM15">
    <cfRule type="cellIs" dxfId="1" priority="2170" operator="equal">
      <formula>""</formula>
    </cfRule>
  </conditionalFormatting>
  <conditionalFormatting sqref="AM15">
    <cfRule type="cellIs" dxfId="2" priority="2171" operator="equal">
      <formula>""""""</formula>
    </cfRule>
  </conditionalFormatting>
  <conditionalFormatting sqref="AM16">
    <cfRule type="cellIs" dxfId="0" priority="2172" operator="equal">
      <formula>""</formula>
    </cfRule>
  </conditionalFormatting>
  <conditionalFormatting sqref="AM16">
    <cfRule type="cellIs" dxfId="1" priority="2173" operator="equal">
      <formula>""</formula>
    </cfRule>
  </conditionalFormatting>
  <conditionalFormatting sqref="AM16">
    <cfRule type="cellIs" dxfId="2" priority="2174" operator="equal">
      <formula>""""""</formula>
    </cfRule>
  </conditionalFormatting>
  <conditionalFormatting sqref="AM17">
    <cfRule type="cellIs" dxfId="0" priority="2175" operator="equal">
      <formula>""</formula>
    </cfRule>
  </conditionalFormatting>
  <conditionalFormatting sqref="AM17">
    <cfRule type="cellIs" dxfId="1" priority="2176" operator="equal">
      <formula>""</formula>
    </cfRule>
  </conditionalFormatting>
  <conditionalFormatting sqref="AM17">
    <cfRule type="cellIs" dxfId="2" priority="2177" operator="equal">
      <formula>""""""</formula>
    </cfRule>
  </conditionalFormatting>
  <conditionalFormatting sqref="AM18">
    <cfRule type="cellIs" dxfId="0" priority="2178" operator="equal">
      <formula>""</formula>
    </cfRule>
  </conditionalFormatting>
  <conditionalFormatting sqref="AM18">
    <cfRule type="cellIs" dxfId="1" priority="2179" operator="equal">
      <formula>""</formula>
    </cfRule>
  </conditionalFormatting>
  <conditionalFormatting sqref="AM18">
    <cfRule type="cellIs" dxfId="2" priority="2180" operator="equal">
      <formula>""""""</formula>
    </cfRule>
  </conditionalFormatting>
  <conditionalFormatting sqref="AM19">
    <cfRule type="cellIs" dxfId="0" priority="2181" operator="equal">
      <formula>""</formula>
    </cfRule>
  </conditionalFormatting>
  <conditionalFormatting sqref="AM19">
    <cfRule type="cellIs" dxfId="1" priority="2182" operator="equal">
      <formula>""</formula>
    </cfRule>
  </conditionalFormatting>
  <conditionalFormatting sqref="AM19">
    <cfRule type="cellIs" dxfId="2" priority="2183" operator="equal">
      <formula>""""""</formula>
    </cfRule>
  </conditionalFormatting>
  <conditionalFormatting sqref="AM20">
    <cfRule type="cellIs" dxfId="0" priority="2184" operator="equal">
      <formula>""</formula>
    </cfRule>
  </conditionalFormatting>
  <conditionalFormatting sqref="AM20">
    <cfRule type="cellIs" dxfId="1" priority="2185" operator="equal">
      <formula>""</formula>
    </cfRule>
  </conditionalFormatting>
  <conditionalFormatting sqref="AM20">
    <cfRule type="cellIs" dxfId="2" priority="2186" operator="equal">
      <formula>""""""</formula>
    </cfRule>
  </conditionalFormatting>
  <conditionalFormatting sqref="AM21">
    <cfRule type="cellIs" dxfId="0" priority="2187" operator="equal">
      <formula>""</formula>
    </cfRule>
  </conditionalFormatting>
  <conditionalFormatting sqref="AM21">
    <cfRule type="cellIs" dxfId="1" priority="2188" operator="equal">
      <formula>""</formula>
    </cfRule>
  </conditionalFormatting>
  <conditionalFormatting sqref="AM21">
    <cfRule type="cellIs" dxfId="2" priority="2189" operator="equal">
      <formula>""""""</formula>
    </cfRule>
  </conditionalFormatting>
  <conditionalFormatting sqref="AM22">
    <cfRule type="cellIs" dxfId="0" priority="2190" operator="equal">
      <formula>""</formula>
    </cfRule>
  </conditionalFormatting>
  <conditionalFormatting sqref="AM22">
    <cfRule type="cellIs" dxfId="1" priority="2191" operator="equal">
      <formula>""</formula>
    </cfRule>
  </conditionalFormatting>
  <conditionalFormatting sqref="AM22">
    <cfRule type="cellIs" dxfId="2" priority="2192" operator="equal">
      <formula>""""""</formula>
    </cfRule>
  </conditionalFormatting>
  <conditionalFormatting sqref="AM23">
    <cfRule type="cellIs" dxfId="0" priority="2193" operator="equal">
      <formula>""</formula>
    </cfRule>
  </conditionalFormatting>
  <conditionalFormatting sqref="AM23">
    <cfRule type="cellIs" dxfId="1" priority="2194" operator="equal">
      <formula>""</formula>
    </cfRule>
  </conditionalFormatting>
  <conditionalFormatting sqref="AM23">
    <cfRule type="cellIs" dxfId="2" priority="2195" operator="equal">
      <formula>""""""</formula>
    </cfRule>
  </conditionalFormatting>
  <conditionalFormatting sqref="AN5">
    <cfRule type="cellIs" dxfId="0" priority="2196" operator="equal">
      <formula>""</formula>
    </cfRule>
  </conditionalFormatting>
  <conditionalFormatting sqref="AN5">
    <cfRule type="cellIs" dxfId="1" priority="2197" operator="equal">
      <formula>""</formula>
    </cfRule>
  </conditionalFormatting>
  <conditionalFormatting sqref="AN5">
    <cfRule type="cellIs" dxfId="2" priority="2198" operator="equal">
      <formula>""""""</formula>
    </cfRule>
  </conditionalFormatting>
  <conditionalFormatting sqref="AN6">
    <cfRule type="cellIs" dxfId="0" priority="2199" operator="equal">
      <formula>""</formula>
    </cfRule>
  </conditionalFormatting>
  <conditionalFormatting sqref="AN6">
    <cfRule type="cellIs" dxfId="1" priority="2200" operator="equal">
      <formula>""</formula>
    </cfRule>
  </conditionalFormatting>
  <conditionalFormatting sqref="AN6">
    <cfRule type="cellIs" dxfId="2" priority="2201" operator="equal">
      <formula>""""""</formula>
    </cfRule>
  </conditionalFormatting>
  <conditionalFormatting sqref="AN7">
    <cfRule type="cellIs" dxfId="0" priority="2202" operator="equal">
      <formula>""</formula>
    </cfRule>
  </conditionalFormatting>
  <conditionalFormatting sqref="AN7">
    <cfRule type="cellIs" dxfId="1" priority="2203" operator="equal">
      <formula>""</formula>
    </cfRule>
  </conditionalFormatting>
  <conditionalFormatting sqref="AN7">
    <cfRule type="cellIs" dxfId="2" priority="2204" operator="equal">
      <formula>""""""</formula>
    </cfRule>
  </conditionalFormatting>
  <conditionalFormatting sqref="AN8">
    <cfRule type="cellIs" dxfId="0" priority="2205" operator="equal">
      <formula>""</formula>
    </cfRule>
  </conditionalFormatting>
  <conditionalFormatting sqref="AN8">
    <cfRule type="cellIs" dxfId="1" priority="2206" operator="equal">
      <formula>""</formula>
    </cfRule>
  </conditionalFormatting>
  <conditionalFormatting sqref="AN8">
    <cfRule type="cellIs" dxfId="2" priority="2207" operator="equal">
      <formula>""""""</formula>
    </cfRule>
  </conditionalFormatting>
  <conditionalFormatting sqref="AN9">
    <cfRule type="cellIs" dxfId="0" priority="2208" operator="equal">
      <formula>""</formula>
    </cfRule>
  </conditionalFormatting>
  <conditionalFormatting sqref="AN9">
    <cfRule type="cellIs" dxfId="1" priority="2209" operator="equal">
      <formula>""</formula>
    </cfRule>
  </conditionalFormatting>
  <conditionalFormatting sqref="AN9">
    <cfRule type="cellIs" dxfId="2" priority="2210" operator="equal">
      <formula>""""""</formula>
    </cfRule>
  </conditionalFormatting>
  <conditionalFormatting sqref="AN10">
    <cfRule type="cellIs" dxfId="0" priority="2211" operator="equal">
      <formula>""</formula>
    </cfRule>
  </conditionalFormatting>
  <conditionalFormatting sqref="AN10">
    <cfRule type="cellIs" dxfId="1" priority="2212" operator="equal">
      <formula>""</formula>
    </cfRule>
  </conditionalFormatting>
  <conditionalFormatting sqref="AN10">
    <cfRule type="cellIs" dxfId="2" priority="2213" operator="equal">
      <formula>""""""</formula>
    </cfRule>
  </conditionalFormatting>
  <conditionalFormatting sqref="AN11">
    <cfRule type="cellIs" dxfId="0" priority="2214" operator="equal">
      <formula>""</formula>
    </cfRule>
  </conditionalFormatting>
  <conditionalFormatting sqref="AN11">
    <cfRule type="cellIs" dxfId="1" priority="2215" operator="equal">
      <formula>""</formula>
    </cfRule>
  </conditionalFormatting>
  <conditionalFormatting sqref="AN11">
    <cfRule type="cellIs" dxfId="2" priority="2216" operator="equal">
      <formula>""""""</formula>
    </cfRule>
  </conditionalFormatting>
  <conditionalFormatting sqref="AN12">
    <cfRule type="cellIs" dxfId="0" priority="2217" operator="equal">
      <formula>""</formula>
    </cfRule>
  </conditionalFormatting>
  <conditionalFormatting sqref="AN12">
    <cfRule type="cellIs" dxfId="1" priority="2218" operator="equal">
      <formula>""</formula>
    </cfRule>
  </conditionalFormatting>
  <conditionalFormatting sqref="AN12">
    <cfRule type="cellIs" dxfId="2" priority="2219" operator="equal">
      <formula>""""""</formula>
    </cfRule>
  </conditionalFormatting>
  <conditionalFormatting sqref="AN13">
    <cfRule type="cellIs" dxfId="0" priority="2220" operator="equal">
      <formula>""</formula>
    </cfRule>
  </conditionalFormatting>
  <conditionalFormatting sqref="AN13">
    <cfRule type="cellIs" dxfId="1" priority="2221" operator="equal">
      <formula>""</formula>
    </cfRule>
  </conditionalFormatting>
  <conditionalFormatting sqref="AN13">
    <cfRule type="cellIs" dxfId="2" priority="2222" operator="equal">
      <formula>""""""</formula>
    </cfRule>
  </conditionalFormatting>
  <conditionalFormatting sqref="AN14">
    <cfRule type="cellIs" dxfId="0" priority="2223" operator="equal">
      <formula>""</formula>
    </cfRule>
  </conditionalFormatting>
  <conditionalFormatting sqref="AN14">
    <cfRule type="cellIs" dxfId="1" priority="2224" operator="equal">
      <formula>""</formula>
    </cfRule>
  </conditionalFormatting>
  <conditionalFormatting sqref="AN14">
    <cfRule type="cellIs" dxfId="2" priority="2225" operator="equal">
      <formula>""""""</formula>
    </cfRule>
  </conditionalFormatting>
  <conditionalFormatting sqref="AN15">
    <cfRule type="cellIs" dxfId="0" priority="2226" operator="equal">
      <formula>""</formula>
    </cfRule>
  </conditionalFormatting>
  <conditionalFormatting sqref="AN15">
    <cfRule type="cellIs" dxfId="1" priority="2227" operator="equal">
      <formula>""</formula>
    </cfRule>
  </conditionalFormatting>
  <conditionalFormatting sqref="AN15">
    <cfRule type="cellIs" dxfId="2" priority="2228" operator="equal">
      <formula>""""""</formula>
    </cfRule>
  </conditionalFormatting>
  <conditionalFormatting sqref="AN16">
    <cfRule type="cellIs" dxfId="0" priority="2229" operator="equal">
      <formula>""</formula>
    </cfRule>
  </conditionalFormatting>
  <conditionalFormatting sqref="AN16">
    <cfRule type="cellIs" dxfId="1" priority="2230" operator="equal">
      <formula>""</formula>
    </cfRule>
  </conditionalFormatting>
  <conditionalFormatting sqref="AN16">
    <cfRule type="cellIs" dxfId="2" priority="2231" operator="equal">
      <formula>""""""</formula>
    </cfRule>
  </conditionalFormatting>
  <conditionalFormatting sqref="AN17">
    <cfRule type="cellIs" dxfId="0" priority="2232" operator="equal">
      <formula>""</formula>
    </cfRule>
  </conditionalFormatting>
  <conditionalFormatting sqref="AN17">
    <cfRule type="cellIs" dxfId="1" priority="2233" operator="equal">
      <formula>""</formula>
    </cfRule>
  </conditionalFormatting>
  <conditionalFormatting sqref="AN17">
    <cfRule type="cellIs" dxfId="2" priority="2234" operator="equal">
      <formula>""""""</formula>
    </cfRule>
  </conditionalFormatting>
  <conditionalFormatting sqref="AN18">
    <cfRule type="cellIs" dxfId="0" priority="2235" operator="equal">
      <formula>""</formula>
    </cfRule>
  </conditionalFormatting>
  <conditionalFormatting sqref="AN18">
    <cfRule type="cellIs" dxfId="1" priority="2236" operator="equal">
      <formula>""</formula>
    </cfRule>
  </conditionalFormatting>
  <conditionalFormatting sqref="AN18">
    <cfRule type="cellIs" dxfId="2" priority="2237" operator="equal">
      <formula>""""""</formula>
    </cfRule>
  </conditionalFormatting>
  <conditionalFormatting sqref="AN19">
    <cfRule type="cellIs" dxfId="0" priority="2238" operator="equal">
      <formula>""</formula>
    </cfRule>
  </conditionalFormatting>
  <conditionalFormatting sqref="AN19">
    <cfRule type="cellIs" dxfId="1" priority="2239" operator="equal">
      <formula>""</formula>
    </cfRule>
  </conditionalFormatting>
  <conditionalFormatting sqref="AN19">
    <cfRule type="cellIs" dxfId="2" priority="2240" operator="equal">
      <formula>""""""</formula>
    </cfRule>
  </conditionalFormatting>
  <conditionalFormatting sqref="AN20">
    <cfRule type="cellIs" dxfId="0" priority="2241" operator="equal">
      <formula>""</formula>
    </cfRule>
  </conditionalFormatting>
  <conditionalFormatting sqref="AN20">
    <cfRule type="cellIs" dxfId="1" priority="2242" operator="equal">
      <formula>""</formula>
    </cfRule>
  </conditionalFormatting>
  <conditionalFormatting sqref="AN20">
    <cfRule type="cellIs" dxfId="2" priority="2243" operator="equal">
      <formula>""""""</formula>
    </cfRule>
  </conditionalFormatting>
  <conditionalFormatting sqref="AN21">
    <cfRule type="cellIs" dxfId="0" priority="2244" operator="equal">
      <formula>""</formula>
    </cfRule>
  </conditionalFormatting>
  <conditionalFormatting sqref="AN21">
    <cfRule type="cellIs" dxfId="1" priority="2245" operator="equal">
      <formula>""</formula>
    </cfRule>
  </conditionalFormatting>
  <conditionalFormatting sqref="AN21">
    <cfRule type="cellIs" dxfId="2" priority="2246" operator="equal">
      <formula>""""""</formula>
    </cfRule>
  </conditionalFormatting>
  <conditionalFormatting sqref="AN22">
    <cfRule type="cellIs" dxfId="0" priority="2247" operator="equal">
      <formula>""</formula>
    </cfRule>
  </conditionalFormatting>
  <conditionalFormatting sqref="AN22">
    <cfRule type="cellIs" dxfId="1" priority="2248" operator="equal">
      <formula>""</formula>
    </cfRule>
  </conditionalFormatting>
  <conditionalFormatting sqref="AN22">
    <cfRule type="cellIs" dxfId="2" priority="2249" operator="equal">
      <formula>""""""</formula>
    </cfRule>
  </conditionalFormatting>
  <conditionalFormatting sqref="AN23">
    <cfRule type="cellIs" dxfId="0" priority="2250" operator="equal">
      <formula>""</formula>
    </cfRule>
  </conditionalFormatting>
  <conditionalFormatting sqref="AN23">
    <cfRule type="cellIs" dxfId="1" priority="2251" operator="equal">
      <formula>""</formula>
    </cfRule>
  </conditionalFormatting>
  <conditionalFormatting sqref="AN23">
    <cfRule type="cellIs" dxfId="2" priority="2252" operator="equal">
      <formula>""""""</formula>
    </cfRule>
  </conditionalFormatting>
  <conditionalFormatting sqref="AO5">
    <cfRule type="cellIs" dxfId="0" priority="2253" operator="equal">
      <formula>""</formula>
    </cfRule>
  </conditionalFormatting>
  <conditionalFormatting sqref="AO5">
    <cfRule type="cellIs" dxfId="1" priority="2254" operator="equal">
      <formula>""</formula>
    </cfRule>
  </conditionalFormatting>
  <conditionalFormatting sqref="AO5">
    <cfRule type="cellIs" dxfId="2" priority="2255" operator="equal">
      <formula>""""""</formula>
    </cfRule>
  </conditionalFormatting>
  <conditionalFormatting sqref="AO6">
    <cfRule type="cellIs" dxfId="0" priority="2256" operator="equal">
      <formula>""</formula>
    </cfRule>
  </conditionalFormatting>
  <conditionalFormatting sqref="AO6">
    <cfRule type="cellIs" dxfId="1" priority="2257" operator="equal">
      <formula>""</formula>
    </cfRule>
  </conditionalFormatting>
  <conditionalFormatting sqref="AO6">
    <cfRule type="cellIs" dxfId="2" priority="2258" operator="equal">
      <formula>""""""</formula>
    </cfRule>
  </conditionalFormatting>
  <conditionalFormatting sqref="AO7">
    <cfRule type="cellIs" dxfId="0" priority="2259" operator="equal">
      <formula>""</formula>
    </cfRule>
  </conditionalFormatting>
  <conditionalFormatting sqref="AO7">
    <cfRule type="cellIs" dxfId="1" priority="2260" operator="equal">
      <formula>""</formula>
    </cfRule>
  </conditionalFormatting>
  <conditionalFormatting sqref="AO7">
    <cfRule type="cellIs" dxfId="2" priority="2261" operator="equal">
      <formula>""""""</formula>
    </cfRule>
  </conditionalFormatting>
  <conditionalFormatting sqref="AO8">
    <cfRule type="cellIs" dxfId="0" priority="2262" operator="equal">
      <formula>""</formula>
    </cfRule>
  </conditionalFormatting>
  <conditionalFormatting sqref="AO8">
    <cfRule type="cellIs" dxfId="1" priority="2263" operator="equal">
      <formula>""</formula>
    </cfRule>
  </conditionalFormatting>
  <conditionalFormatting sqref="AO8">
    <cfRule type="cellIs" dxfId="2" priority="2264" operator="equal">
      <formula>""""""</formula>
    </cfRule>
  </conditionalFormatting>
  <conditionalFormatting sqref="AO9">
    <cfRule type="cellIs" dxfId="0" priority="2265" operator="equal">
      <formula>""</formula>
    </cfRule>
  </conditionalFormatting>
  <conditionalFormatting sqref="AO9">
    <cfRule type="cellIs" dxfId="1" priority="2266" operator="equal">
      <formula>""</formula>
    </cfRule>
  </conditionalFormatting>
  <conditionalFormatting sqref="AO9">
    <cfRule type="cellIs" dxfId="2" priority="2267" operator="equal">
      <formula>""""""</formula>
    </cfRule>
  </conditionalFormatting>
  <conditionalFormatting sqref="AO10">
    <cfRule type="cellIs" dxfId="0" priority="2268" operator="equal">
      <formula>""</formula>
    </cfRule>
  </conditionalFormatting>
  <conditionalFormatting sqref="AO10">
    <cfRule type="cellIs" dxfId="1" priority="2269" operator="equal">
      <formula>""</formula>
    </cfRule>
  </conditionalFormatting>
  <conditionalFormatting sqref="AO10">
    <cfRule type="cellIs" dxfId="2" priority="2270" operator="equal">
      <formula>""""""</formula>
    </cfRule>
  </conditionalFormatting>
  <conditionalFormatting sqref="AO11">
    <cfRule type="cellIs" dxfId="0" priority="2271" operator="equal">
      <formula>""</formula>
    </cfRule>
  </conditionalFormatting>
  <conditionalFormatting sqref="AO11">
    <cfRule type="cellIs" dxfId="1" priority="2272" operator="equal">
      <formula>""</formula>
    </cfRule>
  </conditionalFormatting>
  <conditionalFormatting sqref="AO11">
    <cfRule type="cellIs" dxfId="2" priority="2273" operator="equal">
      <formula>""""""</formula>
    </cfRule>
  </conditionalFormatting>
  <conditionalFormatting sqref="AO12">
    <cfRule type="cellIs" dxfId="0" priority="2274" operator="equal">
      <formula>""</formula>
    </cfRule>
  </conditionalFormatting>
  <conditionalFormatting sqref="AO12">
    <cfRule type="cellIs" dxfId="1" priority="2275" operator="equal">
      <formula>""</formula>
    </cfRule>
  </conditionalFormatting>
  <conditionalFormatting sqref="AO12">
    <cfRule type="cellIs" dxfId="2" priority="2276" operator="equal">
      <formula>""""""</formula>
    </cfRule>
  </conditionalFormatting>
  <conditionalFormatting sqref="AO13">
    <cfRule type="cellIs" dxfId="0" priority="2277" operator="equal">
      <formula>""</formula>
    </cfRule>
  </conditionalFormatting>
  <conditionalFormatting sqref="AO13">
    <cfRule type="cellIs" dxfId="1" priority="2278" operator="equal">
      <formula>""</formula>
    </cfRule>
  </conditionalFormatting>
  <conditionalFormatting sqref="AO13">
    <cfRule type="cellIs" dxfId="2" priority="2279" operator="equal">
      <formula>""""""</formula>
    </cfRule>
  </conditionalFormatting>
  <conditionalFormatting sqref="AO14">
    <cfRule type="cellIs" dxfId="0" priority="2280" operator="equal">
      <formula>""</formula>
    </cfRule>
  </conditionalFormatting>
  <conditionalFormatting sqref="AO14">
    <cfRule type="cellIs" dxfId="1" priority="2281" operator="equal">
      <formula>""</formula>
    </cfRule>
  </conditionalFormatting>
  <conditionalFormatting sqref="AO14">
    <cfRule type="cellIs" dxfId="2" priority="2282" operator="equal">
      <formula>""""""</formula>
    </cfRule>
  </conditionalFormatting>
  <conditionalFormatting sqref="AO15">
    <cfRule type="cellIs" dxfId="0" priority="2283" operator="equal">
      <formula>""</formula>
    </cfRule>
  </conditionalFormatting>
  <conditionalFormatting sqref="AO15">
    <cfRule type="cellIs" dxfId="1" priority="2284" operator="equal">
      <formula>""</formula>
    </cfRule>
  </conditionalFormatting>
  <conditionalFormatting sqref="AO15">
    <cfRule type="cellIs" dxfId="2" priority="2285" operator="equal">
      <formula>""""""</formula>
    </cfRule>
  </conditionalFormatting>
  <conditionalFormatting sqref="AO16">
    <cfRule type="cellIs" dxfId="0" priority="2286" operator="equal">
      <formula>""</formula>
    </cfRule>
  </conditionalFormatting>
  <conditionalFormatting sqref="AO16">
    <cfRule type="cellIs" dxfId="1" priority="2287" operator="equal">
      <formula>""</formula>
    </cfRule>
  </conditionalFormatting>
  <conditionalFormatting sqref="AO16">
    <cfRule type="cellIs" dxfId="2" priority="2288" operator="equal">
      <formula>""""""</formula>
    </cfRule>
  </conditionalFormatting>
  <conditionalFormatting sqref="AO17">
    <cfRule type="cellIs" dxfId="0" priority="2289" operator="equal">
      <formula>""</formula>
    </cfRule>
  </conditionalFormatting>
  <conditionalFormatting sqref="AO17">
    <cfRule type="cellIs" dxfId="1" priority="2290" operator="equal">
      <formula>""</formula>
    </cfRule>
  </conditionalFormatting>
  <conditionalFormatting sqref="AO17">
    <cfRule type="cellIs" dxfId="2" priority="2291" operator="equal">
      <formula>""""""</formula>
    </cfRule>
  </conditionalFormatting>
  <conditionalFormatting sqref="AO18">
    <cfRule type="cellIs" dxfId="0" priority="2292" operator="equal">
      <formula>""</formula>
    </cfRule>
  </conditionalFormatting>
  <conditionalFormatting sqref="AO18">
    <cfRule type="cellIs" dxfId="1" priority="2293" operator="equal">
      <formula>""</formula>
    </cfRule>
  </conditionalFormatting>
  <conditionalFormatting sqref="AO18">
    <cfRule type="cellIs" dxfId="2" priority="2294" operator="equal">
      <formula>""""""</formula>
    </cfRule>
  </conditionalFormatting>
  <conditionalFormatting sqref="AO19">
    <cfRule type="cellIs" dxfId="0" priority="2295" operator="equal">
      <formula>""</formula>
    </cfRule>
  </conditionalFormatting>
  <conditionalFormatting sqref="AO19">
    <cfRule type="cellIs" dxfId="1" priority="2296" operator="equal">
      <formula>""</formula>
    </cfRule>
  </conditionalFormatting>
  <conditionalFormatting sqref="AO19">
    <cfRule type="cellIs" dxfId="2" priority="2297" operator="equal">
      <formula>""""""</formula>
    </cfRule>
  </conditionalFormatting>
  <conditionalFormatting sqref="AO20">
    <cfRule type="cellIs" dxfId="0" priority="2298" operator="equal">
      <formula>""</formula>
    </cfRule>
  </conditionalFormatting>
  <conditionalFormatting sqref="AO20">
    <cfRule type="cellIs" dxfId="1" priority="2299" operator="equal">
      <formula>""</formula>
    </cfRule>
  </conditionalFormatting>
  <conditionalFormatting sqref="AO20">
    <cfRule type="cellIs" dxfId="2" priority="2300" operator="equal">
      <formula>""""""</formula>
    </cfRule>
  </conditionalFormatting>
  <conditionalFormatting sqref="AO21">
    <cfRule type="cellIs" dxfId="0" priority="2301" operator="equal">
      <formula>""</formula>
    </cfRule>
  </conditionalFormatting>
  <conditionalFormatting sqref="AO21">
    <cfRule type="cellIs" dxfId="1" priority="2302" operator="equal">
      <formula>""</formula>
    </cfRule>
  </conditionalFormatting>
  <conditionalFormatting sqref="AO21">
    <cfRule type="cellIs" dxfId="2" priority="2303" operator="equal">
      <formula>""""""</formula>
    </cfRule>
  </conditionalFormatting>
  <conditionalFormatting sqref="AO22">
    <cfRule type="cellIs" dxfId="0" priority="2304" operator="equal">
      <formula>""</formula>
    </cfRule>
  </conditionalFormatting>
  <conditionalFormatting sqref="AO22">
    <cfRule type="cellIs" dxfId="1" priority="2305" operator="equal">
      <formula>""</formula>
    </cfRule>
  </conditionalFormatting>
  <conditionalFormatting sqref="AO22">
    <cfRule type="cellIs" dxfId="2" priority="2306" operator="equal">
      <formula>""""""</formula>
    </cfRule>
  </conditionalFormatting>
  <conditionalFormatting sqref="AO23">
    <cfRule type="cellIs" dxfId="0" priority="2307" operator="equal">
      <formula>""</formula>
    </cfRule>
  </conditionalFormatting>
  <conditionalFormatting sqref="AO23">
    <cfRule type="cellIs" dxfId="1" priority="2308" operator="equal">
      <formula>""</formula>
    </cfRule>
  </conditionalFormatting>
  <conditionalFormatting sqref="AO23">
    <cfRule type="cellIs" dxfId="2" priority="2309" operator="equal">
      <formula>""""""</formula>
    </cfRule>
  </conditionalFormatting>
  <conditionalFormatting sqref="AP5">
    <cfRule type="cellIs" dxfId="0" priority="2310" operator="equal">
      <formula>""</formula>
    </cfRule>
  </conditionalFormatting>
  <conditionalFormatting sqref="AP5">
    <cfRule type="cellIs" dxfId="1" priority="2311" operator="equal">
      <formula>""</formula>
    </cfRule>
  </conditionalFormatting>
  <conditionalFormatting sqref="AP5">
    <cfRule type="cellIs" dxfId="2" priority="2312" operator="equal">
      <formula>""""""</formula>
    </cfRule>
  </conditionalFormatting>
  <conditionalFormatting sqref="AP6">
    <cfRule type="cellIs" dxfId="0" priority="2313" operator="equal">
      <formula>""</formula>
    </cfRule>
  </conditionalFormatting>
  <conditionalFormatting sqref="AP6">
    <cfRule type="cellIs" dxfId="1" priority="2314" operator="equal">
      <formula>""</formula>
    </cfRule>
  </conditionalFormatting>
  <conditionalFormatting sqref="AP6">
    <cfRule type="cellIs" dxfId="2" priority="2315" operator="equal">
      <formula>""""""</formula>
    </cfRule>
  </conditionalFormatting>
  <conditionalFormatting sqref="AP7">
    <cfRule type="cellIs" dxfId="0" priority="2316" operator="equal">
      <formula>""</formula>
    </cfRule>
  </conditionalFormatting>
  <conditionalFormatting sqref="AP7">
    <cfRule type="cellIs" dxfId="1" priority="2317" operator="equal">
      <formula>""</formula>
    </cfRule>
  </conditionalFormatting>
  <conditionalFormatting sqref="AP7">
    <cfRule type="cellIs" dxfId="2" priority="2318" operator="equal">
      <formula>""""""</formula>
    </cfRule>
  </conditionalFormatting>
  <conditionalFormatting sqref="AP8">
    <cfRule type="cellIs" dxfId="0" priority="2319" operator="equal">
      <formula>""</formula>
    </cfRule>
  </conditionalFormatting>
  <conditionalFormatting sqref="AP8">
    <cfRule type="cellIs" dxfId="1" priority="2320" operator="equal">
      <formula>""</formula>
    </cfRule>
  </conditionalFormatting>
  <conditionalFormatting sqref="AP8">
    <cfRule type="cellIs" dxfId="2" priority="2321" operator="equal">
      <formula>""""""</formula>
    </cfRule>
  </conditionalFormatting>
  <conditionalFormatting sqref="AP9">
    <cfRule type="cellIs" dxfId="0" priority="2322" operator="equal">
      <formula>""</formula>
    </cfRule>
  </conditionalFormatting>
  <conditionalFormatting sqref="AP9">
    <cfRule type="cellIs" dxfId="1" priority="2323" operator="equal">
      <formula>""</formula>
    </cfRule>
  </conditionalFormatting>
  <conditionalFormatting sqref="AP9">
    <cfRule type="cellIs" dxfId="2" priority="2324" operator="equal">
      <formula>""""""</formula>
    </cfRule>
  </conditionalFormatting>
  <conditionalFormatting sqref="AP10">
    <cfRule type="cellIs" dxfId="0" priority="2325" operator="equal">
      <formula>""</formula>
    </cfRule>
  </conditionalFormatting>
  <conditionalFormatting sqref="AP10">
    <cfRule type="cellIs" dxfId="1" priority="2326" operator="equal">
      <formula>""</formula>
    </cfRule>
  </conditionalFormatting>
  <conditionalFormatting sqref="AP10">
    <cfRule type="cellIs" dxfId="2" priority="2327" operator="equal">
      <formula>""""""</formula>
    </cfRule>
  </conditionalFormatting>
  <conditionalFormatting sqref="AP11">
    <cfRule type="cellIs" dxfId="0" priority="2328" operator="equal">
      <formula>""</formula>
    </cfRule>
  </conditionalFormatting>
  <conditionalFormatting sqref="AP11">
    <cfRule type="cellIs" dxfId="1" priority="2329" operator="equal">
      <formula>""</formula>
    </cfRule>
  </conditionalFormatting>
  <conditionalFormatting sqref="AP11">
    <cfRule type="cellIs" dxfId="2" priority="2330" operator="equal">
      <formula>""""""</formula>
    </cfRule>
  </conditionalFormatting>
  <conditionalFormatting sqref="AP12">
    <cfRule type="cellIs" dxfId="0" priority="2331" operator="equal">
      <formula>""</formula>
    </cfRule>
  </conditionalFormatting>
  <conditionalFormatting sqref="AP12">
    <cfRule type="cellIs" dxfId="1" priority="2332" operator="equal">
      <formula>""</formula>
    </cfRule>
  </conditionalFormatting>
  <conditionalFormatting sqref="AP12">
    <cfRule type="cellIs" dxfId="2" priority="2333" operator="equal">
      <formula>""""""</formula>
    </cfRule>
  </conditionalFormatting>
  <conditionalFormatting sqref="AP13">
    <cfRule type="cellIs" dxfId="0" priority="2334" operator="equal">
      <formula>""</formula>
    </cfRule>
  </conditionalFormatting>
  <conditionalFormatting sqref="AP13">
    <cfRule type="cellIs" dxfId="1" priority="2335" operator="equal">
      <formula>""</formula>
    </cfRule>
  </conditionalFormatting>
  <conditionalFormatting sqref="AP13">
    <cfRule type="cellIs" dxfId="2" priority="2336" operator="equal">
      <formula>""""""</formula>
    </cfRule>
  </conditionalFormatting>
  <conditionalFormatting sqref="AP14">
    <cfRule type="cellIs" dxfId="0" priority="2337" operator="equal">
      <formula>""</formula>
    </cfRule>
  </conditionalFormatting>
  <conditionalFormatting sqref="AP14">
    <cfRule type="cellIs" dxfId="1" priority="2338" operator="equal">
      <formula>""</formula>
    </cfRule>
  </conditionalFormatting>
  <conditionalFormatting sqref="AP14">
    <cfRule type="cellIs" dxfId="2" priority="2339" operator="equal">
      <formula>""""""</formula>
    </cfRule>
  </conditionalFormatting>
  <conditionalFormatting sqref="AP15">
    <cfRule type="cellIs" dxfId="0" priority="2340" operator="equal">
      <formula>""</formula>
    </cfRule>
  </conditionalFormatting>
  <conditionalFormatting sqref="AP15">
    <cfRule type="cellIs" dxfId="1" priority="2341" operator="equal">
      <formula>""</formula>
    </cfRule>
  </conditionalFormatting>
  <conditionalFormatting sqref="AP15">
    <cfRule type="cellIs" dxfId="2" priority="2342" operator="equal">
      <formula>""""""</formula>
    </cfRule>
  </conditionalFormatting>
  <conditionalFormatting sqref="AP16">
    <cfRule type="cellIs" dxfId="0" priority="2343" operator="equal">
      <formula>""</formula>
    </cfRule>
  </conditionalFormatting>
  <conditionalFormatting sqref="AP16">
    <cfRule type="cellIs" dxfId="1" priority="2344" operator="equal">
      <formula>""</formula>
    </cfRule>
  </conditionalFormatting>
  <conditionalFormatting sqref="AP16">
    <cfRule type="cellIs" dxfId="2" priority="2345" operator="equal">
      <formula>""""""</formula>
    </cfRule>
  </conditionalFormatting>
  <conditionalFormatting sqref="AP17">
    <cfRule type="cellIs" dxfId="0" priority="2346" operator="equal">
      <formula>""</formula>
    </cfRule>
  </conditionalFormatting>
  <conditionalFormatting sqref="AP17">
    <cfRule type="cellIs" dxfId="1" priority="2347" operator="equal">
      <formula>""</formula>
    </cfRule>
  </conditionalFormatting>
  <conditionalFormatting sqref="AP17">
    <cfRule type="cellIs" dxfId="2" priority="2348" operator="equal">
      <formula>""""""</formula>
    </cfRule>
  </conditionalFormatting>
  <conditionalFormatting sqref="AP18">
    <cfRule type="cellIs" dxfId="0" priority="2349" operator="equal">
      <formula>""</formula>
    </cfRule>
  </conditionalFormatting>
  <conditionalFormatting sqref="AP18">
    <cfRule type="cellIs" dxfId="1" priority="2350" operator="equal">
      <formula>""</formula>
    </cfRule>
  </conditionalFormatting>
  <conditionalFormatting sqref="AP18">
    <cfRule type="cellIs" dxfId="2" priority="2351" operator="equal">
      <formula>""""""</formula>
    </cfRule>
  </conditionalFormatting>
  <conditionalFormatting sqref="AP19">
    <cfRule type="cellIs" dxfId="0" priority="2352" operator="equal">
      <formula>""</formula>
    </cfRule>
  </conditionalFormatting>
  <conditionalFormatting sqref="AP19">
    <cfRule type="cellIs" dxfId="1" priority="2353" operator="equal">
      <formula>""</formula>
    </cfRule>
  </conditionalFormatting>
  <conditionalFormatting sqref="AP19">
    <cfRule type="cellIs" dxfId="2" priority="2354" operator="equal">
      <formula>""""""</formula>
    </cfRule>
  </conditionalFormatting>
  <conditionalFormatting sqref="AP20">
    <cfRule type="cellIs" dxfId="0" priority="2355" operator="equal">
      <formula>""</formula>
    </cfRule>
  </conditionalFormatting>
  <conditionalFormatting sqref="AP20">
    <cfRule type="cellIs" dxfId="1" priority="2356" operator="equal">
      <formula>""</formula>
    </cfRule>
  </conditionalFormatting>
  <conditionalFormatting sqref="AP20">
    <cfRule type="cellIs" dxfId="2" priority="2357" operator="equal">
      <formula>""""""</formula>
    </cfRule>
  </conditionalFormatting>
  <conditionalFormatting sqref="AP21">
    <cfRule type="cellIs" dxfId="0" priority="2358" operator="equal">
      <formula>""</formula>
    </cfRule>
  </conditionalFormatting>
  <conditionalFormatting sqref="AP21">
    <cfRule type="cellIs" dxfId="1" priority="2359" operator="equal">
      <formula>""</formula>
    </cfRule>
  </conditionalFormatting>
  <conditionalFormatting sqref="AP21">
    <cfRule type="cellIs" dxfId="2" priority="2360" operator="equal">
      <formula>""""""</formula>
    </cfRule>
  </conditionalFormatting>
  <conditionalFormatting sqref="AP22">
    <cfRule type="cellIs" dxfId="0" priority="2361" operator="equal">
      <formula>""</formula>
    </cfRule>
  </conditionalFormatting>
  <conditionalFormatting sqref="AP22">
    <cfRule type="cellIs" dxfId="1" priority="2362" operator="equal">
      <formula>""</formula>
    </cfRule>
  </conditionalFormatting>
  <conditionalFormatting sqref="AP22">
    <cfRule type="cellIs" dxfId="2" priority="2363" operator="equal">
      <formula>""""""</formula>
    </cfRule>
  </conditionalFormatting>
  <conditionalFormatting sqref="AP23">
    <cfRule type="cellIs" dxfId="0" priority="2364" operator="equal">
      <formula>""</formula>
    </cfRule>
  </conditionalFormatting>
  <conditionalFormatting sqref="AP23">
    <cfRule type="cellIs" dxfId="1" priority="2365" operator="equal">
      <formula>""</formula>
    </cfRule>
  </conditionalFormatting>
  <conditionalFormatting sqref="AP23">
    <cfRule type="cellIs" dxfId="2" priority="2366" operator="equal">
      <formula>""""""</formula>
    </cfRule>
  </conditionalFormatting>
  <conditionalFormatting sqref="AQ5">
    <cfRule type="cellIs" dxfId="0" priority="2367" operator="equal">
      <formula>""</formula>
    </cfRule>
  </conditionalFormatting>
  <conditionalFormatting sqref="AQ5">
    <cfRule type="cellIs" dxfId="1" priority="2368" operator="equal">
      <formula>""</formula>
    </cfRule>
  </conditionalFormatting>
  <conditionalFormatting sqref="AQ5">
    <cfRule type="cellIs" dxfId="2" priority="2369" operator="equal">
      <formula>""""""</formula>
    </cfRule>
  </conditionalFormatting>
  <conditionalFormatting sqref="AQ6">
    <cfRule type="cellIs" dxfId="0" priority="2370" operator="equal">
      <formula>""</formula>
    </cfRule>
  </conditionalFormatting>
  <conditionalFormatting sqref="AQ6">
    <cfRule type="cellIs" dxfId="1" priority="2371" operator="equal">
      <formula>""</formula>
    </cfRule>
  </conditionalFormatting>
  <conditionalFormatting sqref="AQ6">
    <cfRule type="cellIs" dxfId="2" priority="2372" operator="equal">
      <formula>""""""</formula>
    </cfRule>
  </conditionalFormatting>
  <conditionalFormatting sqref="AQ7">
    <cfRule type="cellIs" dxfId="0" priority="2373" operator="equal">
      <formula>""</formula>
    </cfRule>
  </conditionalFormatting>
  <conditionalFormatting sqref="AQ7">
    <cfRule type="cellIs" dxfId="1" priority="2374" operator="equal">
      <formula>""</formula>
    </cfRule>
  </conditionalFormatting>
  <conditionalFormatting sqref="AQ7">
    <cfRule type="cellIs" dxfId="2" priority="2375" operator="equal">
      <formula>""""""</formula>
    </cfRule>
  </conditionalFormatting>
  <conditionalFormatting sqref="AQ8">
    <cfRule type="cellIs" dxfId="0" priority="2376" operator="equal">
      <formula>""</formula>
    </cfRule>
  </conditionalFormatting>
  <conditionalFormatting sqref="AQ8">
    <cfRule type="cellIs" dxfId="1" priority="2377" operator="equal">
      <formula>""</formula>
    </cfRule>
  </conditionalFormatting>
  <conditionalFormatting sqref="AQ8">
    <cfRule type="cellIs" dxfId="2" priority="2378" operator="equal">
      <formula>""""""</formula>
    </cfRule>
  </conditionalFormatting>
  <conditionalFormatting sqref="AQ9">
    <cfRule type="cellIs" dxfId="0" priority="2379" operator="equal">
      <formula>""</formula>
    </cfRule>
  </conditionalFormatting>
  <conditionalFormatting sqref="AQ9">
    <cfRule type="cellIs" dxfId="1" priority="2380" operator="equal">
      <formula>""</formula>
    </cfRule>
  </conditionalFormatting>
  <conditionalFormatting sqref="AQ9">
    <cfRule type="cellIs" dxfId="2" priority="2381" operator="equal">
      <formula>""""""</formula>
    </cfRule>
  </conditionalFormatting>
  <conditionalFormatting sqref="AQ10">
    <cfRule type="cellIs" dxfId="0" priority="2382" operator="equal">
      <formula>""</formula>
    </cfRule>
  </conditionalFormatting>
  <conditionalFormatting sqref="AQ10">
    <cfRule type="cellIs" dxfId="1" priority="2383" operator="equal">
      <formula>""</formula>
    </cfRule>
  </conditionalFormatting>
  <conditionalFormatting sqref="AQ10">
    <cfRule type="cellIs" dxfId="2" priority="2384" operator="equal">
      <formula>""""""</formula>
    </cfRule>
  </conditionalFormatting>
  <conditionalFormatting sqref="AQ11">
    <cfRule type="cellIs" dxfId="0" priority="2385" operator="equal">
      <formula>""</formula>
    </cfRule>
  </conditionalFormatting>
  <conditionalFormatting sqref="AQ11">
    <cfRule type="cellIs" dxfId="1" priority="2386" operator="equal">
      <formula>""</formula>
    </cfRule>
  </conditionalFormatting>
  <conditionalFormatting sqref="AQ11">
    <cfRule type="cellIs" dxfId="2" priority="2387" operator="equal">
      <formula>""""""</formula>
    </cfRule>
  </conditionalFormatting>
  <conditionalFormatting sqref="AQ12">
    <cfRule type="cellIs" dxfId="0" priority="2388" operator="equal">
      <formula>""</formula>
    </cfRule>
  </conditionalFormatting>
  <conditionalFormatting sqref="AQ12">
    <cfRule type="cellIs" dxfId="1" priority="2389" operator="equal">
      <formula>""</formula>
    </cfRule>
  </conditionalFormatting>
  <conditionalFormatting sqref="AQ12">
    <cfRule type="cellIs" dxfId="2" priority="2390" operator="equal">
      <formula>""""""</formula>
    </cfRule>
  </conditionalFormatting>
  <conditionalFormatting sqref="AQ13">
    <cfRule type="cellIs" dxfId="0" priority="2391" operator="equal">
      <formula>""</formula>
    </cfRule>
  </conditionalFormatting>
  <conditionalFormatting sqref="AQ13">
    <cfRule type="cellIs" dxfId="1" priority="2392" operator="equal">
      <formula>""</formula>
    </cfRule>
  </conditionalFormatting>
  <conditionalFormatting sqref="AQ13">
    <cfRule type="cellIs" dxfId="2" priority="2393" operator="equal">
      <formula>""""""</formula>
    </cfRule>
  </conditionalFormatting>
  <conditionalFormatting sqref="AQ14">
    <cfRule type="cellIs" dxfId="0" priority="2394" operator="equal">
      <formula>""</formula>
    </cfRule>
  </conditionalFormatting>
  <conditionalFormatting sqref="AQ14">
    <cfRule type="cellIs" dxfId="1" priority="2395" operator="equal">
      <formula>""</formula>
    </cfRule>
  </conditionalFormatting>
  <conditionalFormatting sqref="AQ14">
    <cfRule type="cellIs" dxfId="2" priority="2396" operator="equal">
      <formula>""""""</formula>
    </cfRule>
  </conditionalFormatting>
  <conditionalFormatting sqref="AQ15">
    <cfRule type="cellIs" dxfId="0" priority="2397" operator="equal">
      <formula>""</formula>
    </cfRule>
  </conditionalFormatting>
  <conditionalFormatting sqref="AQ15">
    <cfRule type="cellIs" dxfId="1" priority="2398" operator="equal">
      <formula>""</formula>
    </cfRule>
  </conditionalFormatting>
  <conditionalFormatting sqref="AQ15">
    <cfRule type="cellIs" dxfId="2" priority="2399" operator="equal">
      <formula>""""""</formula>
    </cfRule>
  </conditionalFormatting>
  <conditionalFormatting sqref="AQ16">
    <cfRule type="cellIs" dxfId="0" priority="2400" operator="equal">
      <formula>""</formula>
    </cfRule>
  </conditionalFormatting>
  <conditionalFormatting sqref="AQ16">
    <cfRule type="cellIs" dxfId="1" priority="2401" operator="equal">
      <formula>""</formula>
    </cfRule>
  </conditionalFormatting>
  <conditionalFormatting sqref="AQ16">
    <cfRule type="cellIs" dxfId="2" priority="2402" operator="equal">
      <formula>""""""</formula>
    </cfRule>
  </conditionalFormatting>
  <conditionalFormatting sqref="AQ17">
    <cfRule type="cellIs" dxfId="0" priority="2403" operator="equal">
      <formula>""</formula>
    </cfRule>
  </conditionalFormatting>
  <conditionalFormatting sqref="AQ17">
    <cfRule type="cellIs" dxfId="1" priority="2404" operator="equal">
      <formula>""</formula>
    </cfRule>
  </conditionalFormatting>
  <conditionalFormatting sqref="AQ17">
    <cfRule type="cellIs" dxfId="2" priority="2405" operator="equal">
      <formula>""""""</formula>
    </cfRule>
  </conditionalFormatting>
  <conditionalFormatting sqref="AQ18">
    <cfRule type="cellIs" dxfId="0" priority="2406" operator="equal">
      <formula>""</formula>
    </cfRule>
  </conditionalFormatting>
  <conditionalFormatting sqref="AQ18">
    <cfRule type="cellIs" dxfId="1" priority="2407" operator="equal">
      <formula>""</formula>
    </cfRule>
  </conditionalFormatting>
  <conditionalFormatting sqref="AQ18">
    <cfRule type="cellIs" dxfId="2" priority="2408" operator="equal">
      <formula>""""""</formula>
    </cfRule>
  </conditionalFormatting>
  <conditionalFormatting sqref="AQ19">
    <cfRule type="cellIs" dxfId="0" priority="2409" operator="equal">
      <formula>""</formula>
    </cfRule>
  </conditionalFormatting>
  <conditionalFormatting sqref="AQ19">
    <cfRule type="cellIs" dxfId="1" priority="2410" operator="equal">
      <formula>""</formula>
    </cfRule>
  </conditionalFormatting>
  <conditionalFormatting sqref="AQ19">
    <cfRule type="cellIs" dxfId="2" priority="2411" operator="equal">
      <formula>""""""</formula>
    </cfRule>
  </conditionalFormatting>
  <conditionalFormatting sqref="AQ20">
    <cfRule type="cellIs" dxfId="0" priority="2412" operator="equal">
      <formula>""</formula>
    </cfRule>
  </conditionalFormatting>
  <conditionalFormatting sqref="AQ20">
    <cfRule type="cellIs" dxfId="1" priority="2413" operator="equal">
      <formula>""</formula>
    </cfRule>
  </conditionalFormatting>
  <conditionalFormatting sqref="AQ20">
    <cfRule type="cellIs" dxfId="2" priority="2414" operator="equal">
      <formula>""""""</formula>
    </cfRule>
  </conditionalFormatting>
  <conditionalFormatting sqref="AQ21">
    <cfRule type="cellIs" dxfId="0" priority="2415" operator="equal">
      <formula>""</formula>
    </cfRule>
  </conditionalFormatting>
  <conditionalFormatting sqref="AQ21">
    <cfRule type="cellIs" dxfId="1" priority="2416" operator="equal">
      <formula>""</formula>
    </cfRule>
  </conditionalFormatting>
  <conditionalFormatting sqref="AQ21">
    <cfRule type="cellIs" dxfId="2" priority="2417" operator="equal">
      <formula>""""""</formula>
    </cfRule>
  </conditionalFormatting>
  <conditionalFormatting sqref="AQ22">
    <cfRule type="cellIs" dxfId="0" priority="2418" operator="equal">
      <formula>""</formula>
    </cfRule>
  </conditionalFormatting>
  <conditionalFormatting sqref="AQ22">
    <cfRule type="cellIs" dxfId="1" priority="2419" operator="equal">
      <formula>""</formula>
    </cfRule>
  </conditionalFormatting>
  <conditionalFormatting sqref="AQ22">
    <cfRule type="cellIs" dxfId="2" priority="2420" operator="equal">
      <formula>""""""</formula>
    </cfRule>
  </conditionalFormatting>
  <conditionalFormatting sqref="AQ23">
    <cfRule type="cellIs" dxfId="0" priority="2421" operator="equal">
      <formula>""</formula>
    </cfRule>
  </conditionalFormatting>
  <conditionalFormatting sqref="AQ23">
    <cfRule type="cellIs" dxfId="1" priority="2422" operator="equal">
      <formula>""</formula>
    </cfRule>
  </conditionalFormatting>
  <conditionalFormatting sqref="AQ23">
    <cfRule type="cellIs" dxfId="2" priority="2423" operator="equal">
      <formula>""""""</formula>
    </cfRule>
  </conditionalFormatting>
  <conditionalFormatting sqref="AR5">
    <cfRule type="cellIs" dxfId="0" priority="2424" operator="equal">
      <formula>""</formula>
    </cfRule>
  </conditionalFormatting>
  <conditionalFormatting sqref="AR5">
    <cfRule type="cellIs" dxfId="1" priority="2425" operator="equal">
      <formula>""</formula>
    </cfRule>
  </conditionalFormatting>
  <conditionalFormatting sqref="AR5">
    <cfRule type="cellIs" dxfId="2" priority="2426" operator="equal">
      <formula>""""""</formula>
    </cfRule>
  </conditionalFormatting>
  <conditionalFormatting sqref="AR6">
    <cfRule type="cellIs" dxfId="0" priority="2427" operator="equal">
      <formula>""</formula>
    </cfRule>
  </conditionalFormatting>
  <conditionalFormatting sqref="AR6">
    <cfRule type="cellIs" dxfId="1" priority="2428" operator="equal">
      <formula>""</formula>
    </cfRule>
  </conditionalFormatting>
  <conditionalFormatting sqref="AR6">
    <cfRule type="cellIs" dxfId="2" priority="2429" operator="equal">
      <formula>""""""</formula>
    </cfRule>
  </conditionalFormatting>
  <conditionalFormatting sqref="AR7">
    <cfRule type="cellIs" dxfId="0" priority="2430" operator="equal">
      <formula>""</formula>
    </cfRule>
  </conditionalFormatting>
  <conditionalFormatting sqref="AR7">
    <cfRule type="cellIs" dxfId="1" priority="2431" operator="equal">
      <formula>""</formula>
    </cfRule>
  </conditionalFormatting>
  <conditionalFormatting sqref="AR7">
    <cfRule type="cellIs" dxfId="2" priority="2432" operator="equal">
      <formula>""""""</formula>
    </cfRule>
  </conditionalFormatting>
  <conditionalFormatting sqref="AR8">
    <cfRule type="cellIs" dxfId="0" priority="2433" operator="equal">
      <formula>""</formula>
    </cfRule>
  </conditionalFormatting>
  <conditionalFormatting sqref="AR8">
    <cfRule type="cellIs" dxfId="1" priority="2434" operator="equal">
      <formula>""</formula>
    </cfRule>
  </conditionalFormatting>
  <conditionalFormatting sqref="AR8">
    <cfRule type="cellIs" dxfId="2" priority="2435" operator="equal">
      <formula>""""""</formula>
    </cfRule>
  </conditionalFormatting>
  <conditionalFormatting sqref="AR9">
    <cfRule type="cellIs" dxfId="0" priority="2436" operator="equal">
      <formula>""</formula>
    </cfRule>
  </conditionalFormatting>
  <conditionalFormatting sqref="AR9">
    <cfRule type="cellIs" dxfId="1" priority="2437" operator="equal">
      <formula>""</formula>
    </cfRule>
  </conditionalFormatting>
  <conditionalFormatting sqref="AR9">
    <cfRule type="cellIs" dxfId="2" priority="2438" operator="equal">
      <formula>""""""</formula>
    </cfRule>
  </conditionalFormatting>
  <conditionalFormatting sqref="AR10">
    <cfRule type="cellIs" dxfId="0" priority="2439" operator="equal">
      <formula>""</formula>
    </cfRule>
  </conditionalFormatting>
  <conditionalFormatting sqref="AR10">
    <cfRule type="cellIs" dxfId="1" priority="2440" operator="equal">
      <formula>""</formula>
    </cfRule>
  </conditionalFormatting>
  <conditionalFormatting sqref="AR10">
    <cfRule type="cellIs" dxfId="2" priority="2441" operator="equal">
      <formula>""""""</formula>
    </cfRule>
  </conditionalFormatting>
  <conditionalFormatting sqref="AR11">
    <cfRule type="cellIs" dxfId="0" priority="2442" operator="equal">
      <formula>""</formula>
    </cfRule>
  </conditionalFormatting>
  <conditionalFormatting sqref="AR11">
    <cfRule type="cellIs" dxfId="1" priority="2443" operator="equal">
      <formula>""</formula>
    </cfRule>
  </conditionalFormatting>
  <conditionalFormatting sqref="AR11">
    <cfRule type="cellIs" dxfId="2" priority="2444" operator="equal">
      <formula>""""""</formula>
    </cfRule>
  </conditionalFormatting>
  <conditionalFormatting sqref="AR12">
    <cfRule type="cellIs" dxfId="0" priority="2445" operator="equal">
      <formula>""</formula>
    </cfRule>
  </conditionalFormatting>
  <conditionalFormatting sqref="AR12">
    <cfRule type="cellIs" dxfId="1" priority="2446" operator="equal">
      <formula>""</formula>
    </cfRule>
  </conditionalFormatting>
  <conditionalFormatting sqref="AR12">
    <cfRule type="cellIs" dxfId="2" priority="2447" operator="equal">
      <formula>""""""</formula>
    </cfRule>
  </conditionalFormatting>
  <conditionalFormatting sqref="AR13">
    <cfRule type="cellIs" dxfId="0" priority="2448" operator="equal">
      <formula>""</formula>
    </cfRule>
  </conditionalFormatting>
  <conditionalFormatting sqref="AR13">
    <cfRule type="cellIs" dxfId="1" priority="2449" operator="equal">
      <formula>""</formula>
    </cfRule>
  </conditionalFormatting>
  <conditionalFormatting sqref="AR13">
    <cfRule type="cellIs" dxfId="2" priority="2450" operator="equal">
      <formula>""""""</formula>
    </cfRule>
  </conditionalFormatting>
  <conditionalFormatting sqref="AR14">
    <cfRule type="cellIs" dxfId="0" priority="2451" operator="equal">
      <formula>""</formula>
    </cfRule>
  </conditionalFormatting>
  <conditionalFormatting sqref="AR14">
    <cfRule type="cellIs" dxfId="1" priority="2452" operator="equal">
      <formula>""</formula>
    </cfRule>
  </conditionalFormatting>
  <conditionalFormatting sqref="AR14">
    <cfRule type="cellIs" dxfId="2" priority="2453" operator="equal">
      <formula>""""""</formula>
    </cfRule>
  </conditionalFormatting>
  <conditionalFormatting sqref="AR15">
    <cfRule type="cellIs" dxfId="0" priority="2454" operator="equal">
      <formula>""</formula>
    </cfRule>
  </conditionalFormatting>
  <conditionalFormatting sqref="AR15">
    <cfRule type="cellIs" dxfId="1" priority="2455" operator="equal">
      <formula>""</formula>
    </cfRule>
  </conditionalFormatting>
  <conditionalFormatting sqref="AR15">
    <cfRule type="cellIs" dxfId="2" priority="2456" operator="equal">
      <formula>""""""</formula>
    </cfRule>
  </conditionalFormatting>
  <conditionalFormatting sqref="AR16">
    <cfRule type="cellIs" dxfId="0" priority="2457" operator="equal">
      <formula>""</formula>
    </cfRule>
  </conditionalFormatting>
  <conditionalFormatting sqref="AR16">
    <cfRule type="cellIs" dxfId="1" priority="2458" operator="equal">
      <formula>""</formula>
    </cfRule>
  </conditionalFormatting>
  <conditionalFormatting sqref="AR16">
    <cfRule type="cellIs" dxfId="2" priority="2459" operator="equal">
      <formula>""""""</formula>
    </cfRule>
  </conditionalFormatting>
  <conditionalFormatting sqref="AR17">
    <cfRule type="cellIs" dxfId="0" priority="2460" operator="equal">
      <formula>""</formula>
    </cfRule>
  </conditionalFormatting>
  <conditionalFormatting sqref="AR17">
    <cfRule type="cellIs" dxfId="1" priority="2461" operator="equal">
      <formula>""</formula>
    </cfRule>
  </conditionalFormatting>
  <conditionalFormatting sqref="AR17">
    <cfRule type="cellIs" dxfId="2" priority="2462" operator="equal">
      <formula>""""""</formula>
    </cfRule>
  </conditionalFormatting>
  <conditionalFormatting sqref="AR18">
    <cfRule type="cellIs" dxfId="0" priority="2463" operator="equal">
      <formula>""</formula>
    </cfRule>
  </conditionalFormatting>
  <conditionalFormatting sqref="AR18">
    <cfRule type="cellIs" dxfId="1" priority="2464" operator="equal">
      <formula>""</formula>
    </cfRule>
  </conditionalFormatting>
  <conditionalFormatting sqref="AR18">
    <cfRule type="cellIs" dxfId="2" priority="2465" operator="equal">
      <formula>""""""</formula>
    </cfRule>
  </conditionalFormatting>
  <conditionalFormatting sqref="AR19">
    <cfRule type="cellIs" dxfId="0" priority="2466" operator="equal">
      <formula>""</formula>
    </cfRule>
  </conditionalFormatting>
  <conditionalFormatting sqref="AR19">
    <cfRule type="cellIs" dxfId="1" priority="2467" operator="equal">
      <formula>""</formula>
    </cfRule>
  </conditionalFormatting>
  <conditionalFormatting sqref="AR19">
    <cfRule type="cellIs" dxfId="2" priority="2468" operator="equal">
      <formula>""""""</formula>
    </cfRule>
  </conditionalFormatting>
  <conditionalFormatting sqref="AR20">
    <cfRule type="cellIs" dxfId="0" priority="2469" operator="equal">
      <formula>""</formula>
    </cfRule>
  </conditionalFormatting>
  <conditionalFormatting sqref="AR20">
    <cfRule type="cellIs" dxfId="1" priority="2470" operator="equal">
      <formula>""</formula>
    </cfRule>
  </conditionalFormatting>
  <conditionalFormatting sqref="AR20">
    <cfRule type="cellIs" dxfId="2" priority="2471" operator="equal">
      <formula>""""""</formula>
    </cfRule>
  </conditionalFormatting>
  <conditionalFormatting sqref="AR21">
    <cfRule type="cellIs" dxfId="0" priority="2472" operator="equal">
      <formula>""</formula>
    </cfRule>
  </conditionalFormatting>
  <conditionalFormatting sqref="AR21">
    <cfRule type="cellIs" dxfId="1" priority="2473" operator="equal">
      <formula>""</formula>
    </cfRule>
  </conditionalFormatting>
  <conditionalFormatting sqref="AR21">
    <cfRule type="cellIs" dxfId="2" priority="2474" operator="equal">
      <formula>""""""</formula>
    </cfRule>
  </conditionalFormatting>
  <conditionalFormatting sqref="AR22">
    <cfRule type="cellIs" dxfId="0" priority="2475" operator="equal">
      <formula>""</formula>
    </cfRule>
  </conditionalFormatting>
  <conditionalFormatting sqref="AR22">
    <cfRule type="cellIs" dxfId="1" priority="2476" operator="equal">
      <formula>""</formula>
    </cfRule>
  </conditionalFormatting>
  <conditionalFormatting sqref="AR22">
    <cfRule type="cellIs" dxfId="2" priority="2477" operator="equal">
      <formula>""""""</formula>
    </cfRule>
  </conditionalFormatting>
  <conditionalFormatting sqref="AR23">
    <cfRule type="cellIs" dxfId="0" priority="2478" operator="equal">
      <formula>""</formula>
    </cfRule>
  </conditionalFormatting>
  <conditionalFormatting sqref="AR23">
    <cfRule type="cellIs" dxfId="1" priority="2479" operator="equal">
      <formula>""</formula>
    </cfRule>
  </conditionalFormatting>
  <conditionalFormatting sqref="AR23">
    <cfRule type="cellIs" dxfId="2" priority="2480" operator="equal">
      <formula>""""""</formula>
    </cfRule>
  </conditionalFormatting>
  <conditionalFormatting sqref="AS5">
    <cfRule type="cellIs" dxfId="0" priority="2481" operator="equal">
      <formula>""</formula>
    </cfRule>
  </conditionalFormatting>
  <conditionalFormatting sqref="AS5">
    <cfRule type="cellIs" dxfId="1" priority="2482" operator="equal">
      <formula>""</formula>
    </cfRule>
  </conditionalFormatting>
  <conditionalFormatting sqref="AS5">
    <cfRule type="cellIs" dxfId="2" priority="2483" operator="equal">
      <formula>""""""</formula>
    </cfRule>
  </conditionalFormatting>
  <conditionalFormatting sqref="AS6">
    <cfRule type="cellIs" dxfId="0" priority="2484" operator="equal">
      <formula>""</formula>
    </cfRule>
  </conditionalFormatting>
  <conditionalFormatting sqref="AS6">
    <cfRule type="cellIs" dxfId="1" priority="2485" operator="equal">
      <formula>""</formula>
    </cfRule>
  </conditionalFormatting>
  <conditionalFormatting sqref="AS6">
    <cfRule type="cellIs" dxfId="2" priority="2486" operator="equal">
      <formula>""""""</formula>
    </cfRule>
  </conditionalFormatting>
  <conditionalFormatting sqref="AS7">
    <cfRule type="cellIs" dxfId="0" priority="2487" operator="equal">
      <formula>""</formula>
    </cfRule>
  </conditionalFormatting>
  <conditionalFormatting sqref="AS7">
    <cfRule type="cellIs" dxfId="1" priority="2488" operator="equal">
      <formula>""</formula>
    </cfRule>
  </conditionalFormatting>
  <conditionalFormatting sqref="AS7">
    <cfRule type="cellIs" dxfId="2" priority="2489" operator="equal">
      <formula>""""""</formula>
    </cfRule>
  </conditionalFormatting>
  <conditionalFormatting sqref="AS8">
    <cfRule type="cellIs" dxfId="0" priority="2490" operator="equal">
      <formula>""</formula>
    </cfRule>
  </conditionalFormatting>
  <conditionalFormatting sqref="AS8">
    <cfRule type="cellIs" dxfId="1" priority="2491" operator="equal">
      <formula>""</formula>
    </cfRule>
  </conditionalFormatting>
  <conditionalFormatting sqref="AS8">
    <cfRule type="cellIs" dxfId="2" priority="2492" operator="equal">
      <formula>""""""</formula>
    </cfRule>
  </conditionalFormatting>
  <conditionalFormatting sqref="AS9">
    <cfRule type="cellIs" dxfId="0" priority="2493" operator="equal">
      <formula>""</formula>
    </cfRule>
  </conditionalFormatting>
  <conditionalFormatting sqref="AS9">
    <cfRule type="cellIs" dxfId="1" priority="2494" operator="equal">
      <formula>""</formula>
    </cfRule>
  </conditionalFormatting>
  <conditionalFormatting sqref="AS9">
    <cfRule type="cellIs" dxfId="2" priority="2495" operator="equal">
      <formula>""""""</formula>
    </cfRule>
  </conditionalFormatting>
  <conditionalFormatting sqref="AS10">
    <cfRule type="cellIs" dxfId="0" priority="2496" operator="equal">
      <formula>""</formula>
    </cfRule>
  </conditionalFormatting>
  <conditionalFormatting sqref="AS10">
    <cfRule type="cellIs" dxfId="1" priority="2497" operator="equal">
      <formula>""</formula>
    </cfRule>
  </conditionalFormatting>
  <conditionalFormatting sqref="AS10">
    <cfRule type="cellIs" dxfId="2" priority="2498" operator="equal">
      <formula>""""""</formula>
    </cfRule>
  </conditionalFormatting>
  <conditionalFormatting sqref="AS11">
    <cfRule type="cellIs" dxfId="0" priority="2499" operator="equal">
      <formula>""</formula>
    </cfRule>
  </conditionalFormatting>
  <conditionalFormatting sqref="AS11">
    <cfRule type="cellIs" dxfId="1" priority="2500" operator="equal">
      <formula>""</formula>
    </cfRule>
  </conditionalFormatting>
  <conditionalFormatting sqref="AS11">
    <cfRule type="cellIs" dxfId="2" priority="2501" operator="equal">
      <formula>""""""</formula>
    </cfRule>
  </conditionalFormatting>
  <conditionalFormatting sqref="AS12">
    <cfRule type="cellIs" dxfId="0" priority="2502" operator="equal">
      <formula>""</formula>
    </cfRule>
  </conditionalFormatting>
  <conditionalFormatting sqref="AS12">
    <cfRule type="cellIs" dxfId="1" priority="2503" operator="equal">
      <formula>""</formula>
    </cfRule>
  </conditionalFormatting>
  <conditionalFormatting sqref="AS12">
    <cfRule type="cellIs" dxfId="2" priority="2504" operator="equal">
      <formula>""""""</formula>
    </cfRule>
  </conditionalFormatting>
  <conditionalFormatting sqref="AS13">
    <cfRule type="cellIs" dxfId="0" priority="2505" operator="equal">
      <formula>""</formula>
    </cfRule>
  </conditionalFormatting>
  <conditionalFormatting sqref="AS13">
    <cfRule type="cellIs" dxfId="1" priority="2506" operator="equal">
      <formula>""</formula>
    </cfRule>
  </conditionalFormatting>
  <conditionalFormatting sqref="AS13">
    <cfRule type="cellIs" dxfId="2" priority="2507" operator="equal">
      <formula>""""""</formula>
    </cfRule>
  </conditionalFormatting>
  <conditionalFormatting sqref="AS14">
    <cfRule type="cellIs" dxfId="0" priority="2508" operator="equal">
      <formula>""</formula>
    </cfRule>
  </conditionalFormatting>
  <conditionalFormatting sqref="AS14">
    <cfRule type="cellIs" dxfId="1" priority="2509" operator="equal">
      <formula>""</formula>
    </cfRule>
  </conditionalFormatting>
  <conditionalFormatting sqref="AS14">
    <cfRule type="cellIs" dxfId="2" priority="2510" operator="equal">
      <formula>""""""</formula>
    </cfRule>
  </conditionalFormatting>
  <conditionalFormatting sqref="AS15">
    <cfRule type="cellIs" dxfId="0" priority="2511" operator="equal">
      <formula>""</formula>
    </cfRule>
  </conditionalFormatting>
  <conditionalFormatting sqref="AS15">
    <cfRule type="cellIs" dxfId="1" priority="2512" operator="equal">
      <formula>""</formula>
    </cfRule>
  </conditionalFormatting>
  <conditionalFormatting sqref="AS15">
    <cfRule type="cellIs" dxfId="2" priority="2513" operator="equal">
      <formula>""""""</formula>
    </cfRule>
  </conditionalFormatting>
  <conditionalFormatting sqref="AS16">
    <cfRule type="cellIs" dxfId="0" priority="2514" operator="equal">
      <formula>""</formula>
    </cfRule>
  </conditionalFormatting>
  <conditionalFormatting sqref="AS16">
    <cfRule type="cellIs" dxfId="1" priority="2515" operator="equal">
      <formula>""</formula>
    </cfRule>
  </conditionalFormatting>
  <conditionalFormatting sqref="AS16">
    <cfRule type="cellIs" dxfId="2" priority="2516" operator="equal">
      <formula>""""""</formula>
    </cfRule>
  </conditionalFormatting>
  <conditionalFormatting sqref="AS17">
    <cfRule type="cellIs" dxfId="0" priority="2517" operator="equal">
      <formula>""</formula>
    </cfRule>
  </conditionalFormatting>
  <conditionalFormatting sqref="AS17">
    <cfRule type="cellIs" dxfId="1" priority="2518" operator="equal">
      <formula>""</formula>
    </cfRule>
  </conditionalFormatting>
  <conditionalFormatting sqref="AS17">
    <cfRule type="cellIs" dxfId="2" priority="2519" operator="equal">
      <formula>""""""</formula>
    </cfRule>
  </conditionalFormatting>
  <conditionalFormatting sqref="AS18">
    <cfRule type="cellIs" dxfId="0" priority="2520" operator="equal">
      <formula>""</formula>
    </cfRule>
  </conditionalFormatting>
  <conditionalFormatting sqref="AS18">
    <cfRule type="cellIs" dxfId="1" priority="2521" operator="equal">
      <formula>""</formula>
    </cfRule>
  </conditionalFormatting>
  <conditionalFormatting sqref="AS18">
    <cfRule type="cellIs" dxfId="2" priority="2522" operator="equal">
      <formula>""""""</formula>
    </cfRule>
  </conditionalFormatting>
  <conditionalFormatting sqref="AS19">
    <cfRule type="cellIs" dxfId="0" priority="2523" operator="equal">
      <formula>""</formula>
    </cfRule>
  </conditionalFormatting>
  <conditionalFormatting sqref="AS19">
    <cfRule type="cellIs" dxfId="1" priority="2524" operator="equal">
      <formula>""</formula>
    </cfRule>
  </conditionalFormatting>
  <conditionalFormatting sqref="AS19">
    <cfRule type="cellIs" dxfId="2" priority="2525" operator="equal">
      <formula>""""""</formula>
    </cfRule>
  </conditionalFormatting>
  <conditionalFormatting sqref="AS20">
    <cfRule type="cellIs" dxfId="0" priority="2526" operator="equal">
      <formula>""</formula>
    </cfRule>
  </conditionalFormatting>
  <conditionalFormatting sqref="AS20">
    <cfRule type="cellIs" dxfId="1" priority="2527" operator="equal">
      <formula>""</formula>
    </cfRule>
  </conditionalFormatting>
  <conditionalFormatting sqref="AS20">
    <cfRule type="cellIs" dxfId="2" priority="2528" operator="equal">
      <formula>""""""</formula>
    </cfRule>
  </conditionalFormatting>
  <conditionalFormatting sqref="AS21">
    <cfRule type="cellIs" dxfId="0" priority="2529" operator="equal">
      <formula>""</formula>
    </cfRule>
  </conditionalFormatting>
  <conditionalFormatting sqref="AS21">
    <cfRule type="cellIs" dxfId="1" priority="2530" operator="equal">
      <formula>""</formula>
    </cfRule>
  </conditionalFormatting>
  <conditionalFormatting sqref="AS21">
    <cfRule type="cellIs" dxfId="2" priority="2531" operator="equal">
      <formula>""""""</formula>
    </cfRule>
  </conditionalFormatting>
  <conditionalFormatting sqref="AS22">
    <cfRule type="cellIs" dxfId="0" priority="2532" operator="equal">
      <formula>""</formula>
    </cfRule>
  </conditionalFormatting>
  <conditionalFormatting sqref="AS22">
    <cfRule type="cellIs" dxfId="1" priority="2533" operator="equal">
      <formula>""</formula>
    </cfRule>
  </conditionalFormatting>
  <conditionalFormatting sqref="AS22">
    <cfRule type="cellIs" dxfId="2" priority="2534" operator="equal">
      <formula>""""""</formula>
    </cfRule>
  </conditionalFormatting>
  <conditionalFormatting sqref="AS23">
    <cfRule type="cellIs" dxfId="0" priority="2535" operator="equal">
      <formula>""</formula>
    </cfRule>
  </conditionalFormatting>
  <conditionalFormatting sqref="AS23">
    <cfRule type="cellIs" dxfId="1" priority="2536" operator="equal">
      <formula>""</formula>
    </cfRule>
  </conditionalFormatting>
  <conditionalFormatting sqref="AS23">
    <cfRule type="cellIs" dxfId="2" priority="2537" operator="equal">
      <formula>""""""</formula>
    </cfRule>
  </conditionalFormatting>
  <conditionalFormatting sqref="AT5">
    <cfRule type="cellIs" dxfId="0" priority="2538" operator="equal">
      <formula>""</formula>
    </cfRule>
  </conditionalFormatting>
  <conditionalFormatting sqref="AT5">
    <cfRule type="cellIs" dxfId="1" priority="2539" operator="equal">
      <formula>""</formula>
    </cfRule>
  </conditionalFormatting>
  <conditionalFormatting sqref="AT5">
    <cfRule type="cellIs" dxfId="2" priority="2540" operator="equal">
      <formula>""""""</formula>
    </cfRule>
  </conditionalFormatting>
  <conditionalFormatting sqref="AT6">
    <cfRule type="cellIs" dxfId="0" priority="2541" operator="equal">
      <formula>""</formula>
    </cfRule>
  </conditionalFormatting>
  <conditionalFormatting sqref="AT6">
    <cfRule type="cellIs" dxfId="1" priority="2542" operator="equal">
      <formula>""</formula>
    </cfRule>
  </conditionalFormatting>
  <conditionalFormatting sqref="AT6">
    <cfRule type="cellIs" dxfId="2" priority="2543" operator="equal">
      <formula>""""""</formula>
    </cfRule>
  </conditionalFormatting>
  <conditionalFormatting sqref="AT7">
    <cfRule type="cellIs" dxfId="0" priority="2544" operator="equal">
      <formula>""</formula>
    </cfRule>
  </conditionalFormatting>
  <conditionalFormatting sqref="AT7">
    <cfRule type="cellIs" dxfId="1" priority="2545" operator="equal">
      <formula>""</formula>
    </cfRule>
  </conditionalFormatting>
  <conditionalFormatting sqref="AT7">
    <cfRule type="cellIs" dxfId="2" priority="2546" operator="equal">
      <formula>""""""</formula>
    </cfRule>
  </conditionalFormatting>
  <conditionalFormatting sqref="AT8">
    <cfRule type="cellIs" dxfId="0" priority="2547" operator="equal">
      <formula>""</formula>
    </cfRule>
  </conditionalFormatting>
  <conditionalFormatting sqref="AT8">
    <cfRule type="cellIs" dxfId="1" priority="2548" operator="equal">
      <formula>""</formula>
    </cfRule>
  </conditionalFormatting>
  <conditionalFormatting sqref="AT8">
    <cfRule type="cellIs" dxfId="2" priority="2549" operator="equal">
      <formula>""""""</formula>
    </cfRule>
  </conditionalFormatting>
  <conditionalFormatting sqref="AT9">
    <cfRule type="cellIs" dxfId="0" priority="2550" operator="equal">
      <formula>""</formula>
    </cfRule>
  </conditionalFormatting>
  <conditionalFormatting sqref="AT9">
    <cfRule type="cellIs" dxfId="1" priority="2551" operator="equal">
      <formula>""</formula>
    </cfRule>
  </conditionalFormatting>
  <conditionalFormatting sqref="AT9">
    <cfRule type="cellIs" dxfId="2" priority="2552" operator="equal">
      <formula>""""""</formula>
    </cfRule>
  </conditionalFormatting>
  <conditionalFormatting sqref="AT10">
    <cfRule type="cellIs" dxfId="0" priority="2553" operator="equal">
      <formula>""</formula>
    </cfRule>
  </conditionalFormatting>
  <conditionalFormatting sqref="AT10">
    <cfRule type="cellIs" dxfId="1" priority="2554" operator="equal">
      <formula>""</formula>
    </cfRule>
  </conditionalFormatting>
  <conditionalFormatting sqref="AT10">
    <cfRule type="cellIs" dxfId="2" priority="2555" operator="equal">
      <formula>""""""</formula>
    </cfRule>
  </conditionalFormatting>
  <conditionalFormatting sqref="AT11">
    <cfRule type="cellIs" dxfId="0" priority="2556" operator="equal">
      <formula>""</formula>
    </cfRule>
  </conditionalFormatting>
  <conditionalFormatting sqref="AT11">
    <cfRule type="cellIs" dxfId="1" priority="2557" operator="equal">
      <formula>""</formula>
    </cfRule>
  </conditionalFormatting>
  <conditionalFormatting sqref="AT11">
    <cfRule type="cellIs" dxfId="2" priority="2558" operator="equal">
      <formula>""""""</formula>
    </cfRule>
  </conditionalFormatting>
  <conditionalFormatting sqref="AT12">
    <cfRule type="cellIs" dxfId="0" priority="2559" operator="equal">
      <formula>""</formula>
    </cfRule>
  </conditionalFormatting>
  <conditionalFormatting sqref="AT12">
    <cfRule type="cellIs" dxfId="1" priority="2560" operator="equal">
      <formula>""</formula>
    </cfRule>
  </conditionalFormatting>
  <conditionalFormatting sqref="AT12">
    <cfRule type="cellIs" dxfId="2" priority="2561" operator="equal">
      <formula>""""""</formula>
    </cfRule>
  </conditionalFormatting>
  <conditionalFormatting sqref="AT13">
    <cfRule type="cellIs" dxfId="0" priority="2562" operator="equal">
      <formula>""</formula>
    </cfRule>
  </conditionalFormatting>
  <conditionalFormatting sqref="AT13">
    <cfRule type="cellIs" dxfId="1" priority="2563" operator="equal">
      <formula>""</formula>
    </cfRule>
  </conditionalFormatting>
  <conditionalFormatting sqref="AT13">
    <cfRule type="cellIs" dxfId="2" priority="2564" operator="equal">
      <formula>""""""</formula>
    </cfRule>
  </conditionalFormatting>
  <conditionalFormatting sqref="AT14">
    <cfRule type="cellIs" dxfId="0" priority="2565" operator="equal">
      <formula>""</formula>
    </cfRule>
  </conditionalFormatting>
  <conditionalFormatting sqref="AT14">
    <cfRule type="cellIs" dxfId="1" priority="2566" operator="equal">
      <formula>""</formula>
    </cfRule>
  </conditionalFormatting>
  <conditionalFormatting sqref="AT14">
    <cfRule type="cellIs" dxfId="2" priority="2567" operator="equal">
      <formula>""""""</formula>
    </cfRule>
  </conditionalFormatting>
  <conditionalFormatting sqref="AT15">
    <cfRule type="cellIs" dxfId="0" priority="2568" operator="equal">
      <formula>""</formula>
    </cfRule>
  </conditionalFormatting>
  <conditionalFormatting sqref="AT15">
    <cfRule type="cellIs" dxfId="1" priority="2569" operator="equal">
      <formula>""</formula>
    </cfRule>
  </conditionalFormatting>
  <conditionalFormatting sqref="AT15">
    <cfRule type="cellIs" dxfId="2" priority="2570" operator="equal">
      <formula>""""""</formula>
    </cfRule>
  </conditionalFormatting>
  <conditionalFormatting sqref="AT16">
    <cfRule type="cellIs" dxfId="0" priority="2571" operator="equal">
      <formula>""</formula>
    </cfRule>
  </conditionalFormatting>
  <conditionalFormatting sqref="AT16">
    <cfRule type="cellIs" dxfId="1" priority="2572" operator="equal">
      <formula>""</formula>
    </cfRule>
  </conditionalFormatting>
  <conditionalFormatting sqref="AT16">
    <cfRule type="cellIs" dxfId="2" priority="2573" operator="equal">
      <formula>""""""</formula>
    </cfRule>
  </conditionalFormatting>
  <conditionalFormatting sqref="AT17">
    <cfRule type="cellIs" dxfId="0" priority="2574" operator="equal">
      <formula>""</formula>
    </cfRule>
  </conditionalFormatting>
  <conditionalFormatting sqref="AT17">
    <cfRule type="cellIs" dxfId="1" priority="2575" operator="equal">
      <formula>""</formula>
    </cfRule>
  </conditionalFormatting>
  <conditionalFormatting sqref="AT17">
    <cfRule type="cellIs" dxfId="2" priority="2576" operator="equal">
      <formula>""""""</formula>
    </cfRule>
  </conditionalFormatting>
  <conditionalFormatting sqref="AT18">
    <cfRule type="cellIs" dxfId="0" priority="2577" operator="equal">
      <formula>""</formula>
    </cfRule>
  </conditionalFormatting>
  <conditionalFormatting sqref="AT18">
    <cfRule type="cellIs" dxfId="1" priority="2578" operator="equal">
      <formula>""</formula>
    </cfRule>
  </conditionalFormatting>
  <conditionalFormatting sqref="AT18">
    <cfRule type="cellIs" dxfId="2" priority="2579" operator="equal">
      <formula>""""""</formula>
    </cfRule>
  </conditionalFormatting>
  <conditionalFormatting sqref="AT19">
    <cfRule type="cellIs" dxfId="0" priority="2580" operator="equal">
      <formula>""</formula>
    </cfRule>
  </conditionalFormatting>
  <conditionalFormatting sqref="AT19">
    <cfRule type="cellIs" dxfId="1" priority="2581" operator="equal">
      <formula>""</formula>
    </cfRule>
  </conditionalFormatting>
  <conditionalFormatting sqref="AT19">
    <cfRule type="cellIs" dxfId="2" priority="2582" operator="equal">
      <formula>""""""</formula>
    </cfRule>
  </conditionalFormatting>
  <conditionalFormatting sqref="AT20">
    <cfRule type="cellIs" dxfId="0" priority="2583" operator="equal">
      <formula>""</formula>
    </cfRule>
  </conditionalFormatting>
  <conditionalFormatting sqref="AT20">
    <cfRule type="cellIs" dxfId="1" priority="2584" operator="equal">
      <formula>""</formula>
    </cfRule>
  </conditionalFormatting>
  <conditionalFormatting sqref="AT20">
    <cfRule type="cellIs" dxfId="2" priority="2585" operator="equal">
      <formula>""""""</formula>
    </cfRule>
  </conditionalFormatting>
  <conditionalFormatting sqref="AT21">
    <cfRule type="cellIs" dxfId="0" priority="2586" operator="equal">
      <formula>""</formula>
    </cfRule>
  </conditionalFormatting>
  <conditionalFormatting sqref="AT21">
    <cfRule type="cellIs" dxfId="1" priority="2587" operator="equal">
      <formula>""</formula>
    </cfRule>
  </conditionalFormatting>
  <conditionalFormatting sqref="AT21">
    <cfRule type="cellIs" dxfId="2" priority="2588" operator="equal">
      <formula>""""""</formula>
    </cfRule>
  </conditionalFormatting>
  <conditionalFormatting sqref="AT22">
    <cfRule type="cellIs" dxfId="0" priority="2589" operator="equal">
      <formula>""</formula>
    </cfRule>
  </conditionalFormatting>
  <conditionalFormatting sqref="AT22">
    <cfRule type="cellIs" dxfId="1" priority="2590" operator="equal">
      <formula>""</formula>
    </cfRule>
  </conditionalFormatting>
  <conditionalFormatting sqref="AT22">
    <cfRule type="cellIs" dxfId="2" priority="2591" operator="equal">
      <formula>""""""</formula>
    </cfRule>
  </conditionalFormatting>
  <conditionalFormatting sqref="AT23">
    <cfRule type="cellIs" dxfId="0" priority="2592" operator="equal">
      <formula>""</formula>
    </cfRule>
  </conditionalFormatting>
  <conditionalFormatting sqref="AT23">
    <cfRule type="cellIs" dxfId="1" priority="2593" operator="equal">
      <formula>""</formula>
    </cfRule>
  </conditionalFormatting>
  <conditionalFormatting sqref="AT23">
    <cfRule type="cellIs" dxfId="2" priority="2594" operator="equal">
      <formula>""""""</formula>
    </cfRule>
  </conditionalFormatting>
  <conditionalFormatting sqref="AU5">
    <cfRule type="cellIs" dxfId="0" priority="2595" operator="equal">
      <formula>""</formula>
    </cfRule>
  </conditionalFormatting>
  <conditionalFormatting sqref="AU5">
    <cfRule type="cellIs" dxfId="1" priority="2596" operator="equal">
      <formula>""</formula>
    </cfRule>
  </conditionalFormatting>
  <conditionalFormatting sqref="AU5">
    <cfRule type="cellIs" dxfId="2" priority="2597" operator="equal">
      <formula>""""""</formula>
    </cfRule>
  </conditionalFormatting>
  <conditionalFormatting sqref="AU6">
    <cfRule type="cellIs" dxfId="0" priority="2598" operator="equal">
      <formula>""</formula>
    </cfRule>
  </conditionalFormatting>
  <conditionalFormatting sqref="AU6">
    <cfRule type="cellIs" dxfId="1" priority="2599" operator="equal">
      <formula>""</formula>
    </cfRule>
  </conditionalFormatting>
  <conditionalFormatting sqref="AU6">
    <cfRule type="cellIs" dxfId="2" priority="2600" operator="equal">
      <formula>""""""</formula>
    </cfRule>
  </conditionalFormatting>
  <conditionalFormatting sqref="AU7">
    <cfRule type="cellIs" dxfId="0" priority="2601" operator="equal">
      <formula>""</formula>
    </cfRule>
  </conditionalFormatting>
  <conditionalFormatting sqref="AU7">
    <cfRule type="cellIs" dxfId="1" priority="2602" operator="equal">
      <formula>""</formula>
    </cfRule>
  </conditionalFormatting>
  <conditionalFormatting sqref="AU7">
    <cfRule type="cellIs" dxfId="2" priority="2603" operator="equal">
      <formula>""""""</formula>
    </cfRule>
  </conditionalFormatting>
  <conditionalFormatting sqref="AU8">
    <cfRule type="cellIs" dxfId="0" priority="2604" operator="equal">
      <formula>""</formula>
    </cfRule>
  </conditionalFormatting>
  <conditionalFormatting sqref="AU8">
    <cfRule type="cellIs" dxfId="1" priority="2605" operator="equal">
      <formula>""</formula>
    </cfRule>
  </conditionalFormatting>
  <conditionalFormatting sqref="AU8">
    <cfRule type="cellIs" dxfId="2" priority="2606" operator="equal">
      <formula>""""""</formula>
    </cfRule>
  </conditionalFormatting>
  <conditionalFormatting sqref="AU9">
    <cfRule type="cellIs" dxfId="0" priority="2607" operator="equal">
      <formula>""</formula>
    </cfRule>
  </conditionalFormatting>
  <conditionalFormatting sqref="AU9">
    <cfRule type="cellIs" dxfId="1" priority="2608" operator="equal">
      <formula>""</formula>
    </cfRule>
  </conditionalFormatting>
  <conditionalFormatting sqref="AU9">
    <cfRule type="cellIs" dxfId="2" priority="2609" operator="equal">
      <formula>""""""</formula>
    </cfRule>
  </conditionalFormatting>
  <conditionalFormatting sqref="AU10">
    <cfRule type="cellIs" dxfId="0" priority="2610" operator="equal">
      <formula>""</formula>
    </cfRule>
  </conditionalFormatting>
  <conditionalFormatting sqref="AU10">
    <cfRule type="cellIs" dxfId="1" priority="2611" operator="equal">
      <formula>""</formula>
    </cfRule>
  </conditionalFormatting>
  <conditionalFormatting sqref="AU10">
    <cfRule type="cellIs" dxfId="2" priority="2612" operator="equal">
      <formula>""""""</formula>
    </cfRule>
  </conditionalFormatting>
  <conditionalFormatting sqref="AU11">
    <cfRule type="cellIs" dxfId="0" priority="2613" operator="equal">
      <formula>""</formula>
    </cfRule>
  </conditionalFormatting>
  <conditionalFormatting sqref="AU11">
    <cfRule type="cellIs" dxfId="1" priority="2614" operator="equal">
      <formula>""</formula>
    </cfRule>
  </conditionalFormatting>
  <conditionalFormatting sqref="AU11">
    <cfRule type="cellIs" dxfId="2" priority="2615" operator="equal">
      <formula>""""""</formula>
    </cfRule>
  </conditionalFormatting>
  <conditionalFormatting sqref="AU12">
    <cfRule type="cellIs" dxfId="0" priority="2616" operator="equal">
      <formula>""</formula>
    </cfRule>
  </conditionalFormatting>
  <conditionalFormatting sqref="AU12">
    <cfRule type="cellIs" dxfId="1" priority="2617" operator="equal">
      <formula>""</formula>
    </cfRule>
  </conditionalFormatting>
  <conditionalFormatting sqref="AU12">
    <cfRule type="cellIs" dxfId="2" priority="2618" operator="equal">
      <formula>""""""</formula>
    </cfRule>
  </conditionalFormatting>
  <conditionalFormatting sqref="AU13">
    <cfRule type="cellIs" dxfId="0" priority="2619" operator="equal">
      <formula>""</formula>
    </cfRule>
  </conditionalFormatting>
  <conditionalFormatting sqref="AU13">
    <cfRule type="cellIs" dxfId="1" priority="2620" operator="equal">
      <formula>""</formula>
    </cfRule>
  </conditionalFormatting>
  <conditionalFormatting sqref="AU13">
    <cfRule type="cellIs" dxfId="2" priority="2621" operator="equal">
      <formula>""""""</formula>
    </cfRule>
  </conditionalFormatting>
  <conditionalFormatting sqref="AU14">
    <cfRule type="cellIs" dxfId="0" priority="2622" operator="equal">
      <formula>""</formula>
    </cfRule>
  </conditionalFormatting>
  <conditionalFormatting sqref="AU14">
    <cfRule type="cellIs" dxfId="1" priority="2623" operator="equal">
      <formula>""</formula>
    </cfRule>
  </conditionalFormatting>
  <conditionalFormatting sqref="AU14">
    <cfRule type="cellIs" dxfId="2" priority="2624" operator="equal">
      <formula>""""""</formula>
    </cfRule>
  </conditionalFormatting>
  <conditionalFormatting sqref="AU15">
    <cfRule type="cellIs" dxfId="0" priority="2625" operator="equal">
      <formula>""</formula>
    </cfRule>
  </conditionalFormatting>
  <conditionalFormatting sqref="AU15">
    <cfRule type="cellIs" dxfId="1" priority="2626" operator="equal">
      <formula>""</formula>
    </cfRule>
  </conditionalFormatting>
  <conditionalFormatting sqref="AU15">
    <cfRule type="cellIs" dxfId="2" priority="2627" operator="equal">
      <formula>""""""</formula>
    </cfRule>
  </conditionalFormatting>
  <conditionalFormatting sqref="AU16">
    <cfRule type="cellIs" dxfId="0" priority="2628" operator="equal">
      <formula>""</formula>
    </cfRule>
  </conditionalFormatting>
  <conditionalFormatting sqref="AU16">
    <cfRule type="cellIs" dxfId="1" priority="2629" operator="equal">
      <formula>""</formula>
    </cfRule>
  </conditionalFormatting>
  <conditionalFormatting sqref="AU16">
    <cfRule type="cellIs" dxfId="2" priority="2630" operator="equal">
      <formula>""""""</formula>
    </cfRule>
  </conditionalFormatting>
  <conditionalFormatting sqref="AU17">
    <cfRule type="cellIs" dxfId="0" priority="2631" operator="equal">
      <formula>""</formula>
    </cfRule>
  </conditionalFormatting>
  <conditionalFormatting sqref="AU17">
    <cfRule type="cellIs" dxfId="1" priority="2632" operator="equal">
      <formula>""</formula>
    </cfRule>
  </conditionalFormatting>
  <conditionalFormatting sqref="AU17">
    <cfRule type="cellIs" dxfId="2" priority="2633" operator="equal">
      <formula>""""""</formula>
    </cfRule>
  </conditionalFormatting>
  <conditionalFormatting sqref="AU18">
    <cfRule type="cellIs" dxfId="0" priority="2634" operator="equal">
      <formula>""</formula>
    </cfRule>
  </conditionalFormatting>
  <conditionalFormatting sqref="AU18">
    <cfRule type="cellIs" dxfId="1" priority="2635" operator="equal">
      <formula>""</formula>
    </cfRule>
  </conditionalFormatting>
  <conditionalFormatting sqref="AU18">
    <cfRule type="cellIs" dxfId="2" priority="2636" operator="equal">
      <formula>""""""</formula>
    </cfRule>
  </conditionalFormatting>
  <conditionalFormatting sqref="AU19">
    <cfRule type="cellIs" dxfId="0" priority="2637" operator="equal">
      <formula>""</formula>
    </cfRule>
  </conditionalFormatting>
  <conditionalFormatting sqref="AU19">
    <cfRule type="cellIs" dxfId="1" priority="2638" operator="equal">
      <formula>""</formula>
    </cfRule>
  </conditionalFormatting>
  <conditionalFormatting sqref="AU19">
    <cfRule type="cellIs" dxfId="2" priority="2639" operator="equal">
      <formula>""""""</formula>
    </cfRule>
  </conditionalFormatting>
  <conditionalFormatting sqref="AU20">
    <cfRule type="cellIs" dxfId="0" priority="2640" operator="equal">
      <formula>""</formula>
    </cfRule>
  </conditionalFormatting>
  <conditionalFormatting sqref="AU20">
    <cfRule type="cellIs" dxfId="1" priority="2641" operator="equal">
      <formula>""</formula>
    </cfRule>
  </conditionalFormatting>
  <conditionalFormatting sqref="AU20">
    <cfRule type="cellIs" dxfId="2" priority="2642" operator="equal">
      <formula>""""""</formula>
    </cfRule>
  </conditionalFormatting>
  <conditionalFormatting sqref="AU21">
    <cfRule type="cellIs" dxfId="0" priority="2643" operator="equal">
      <formula>""</formula>
    </cfRule>
  </conditionalFormatting>
  <conditionalFormatting sqref="AU21">
    <cfRule type="cellIs" dxfId="1" priority="2644" operator="equal">
      <formula>""</formula>
    </cfRule>
  </conditionalFormatting>
  <conditionalFormatting sqref="AU21">
    <cfRule type="cellIs" dxfId="2" priority="2645" operator="equal">
      <formula>""""""</formula>
    </cfRule>
  </conditionalFormatting>
  <conditionalFormatting sqref="AU22">
    <cfRule type="cellIs" dxfId="0" priority="2646" operator="equal">
      <formula>""</formula>
    </cfRule>
  </conditionalFormatting>
  <conditionalFormatting sqref="AU22">
    <cfRule type="cellIs" dxfId="1" priority="2647" operator="equal">
      <formula>""</formula>
    </cfRule>
  </conditionalFormatting>
  <conditionalFormatting sqref="AU22">
    <cfRule type="cellIs" dxfId="2" priority="2648" operator="equal">
      <formula>""""""</formula>
    </cfRule>
  </conditionalFormatting>
  <conditionalFormatting sqref="AU23">
    <cfRule type="cellIs" dxfId="0" priority="2649" operator="equal">
      <formula>""</formula>
    </cfRule>
  </conditionalFormatting>
  <conditionalFormatting sqref="AU23">
    <cfRule type="cellIs" dxfId="1" priority="2650" operator="equal">
      <formula>""</formula>
    </cfRule>
  </conditionalFormatting>
  <conditionalFormatting sqref="AU23">
    <cfRule type="cellIs" dxfId="2" priority="2651" operator="equal">
      <formula>""""""</formula>
    </cfRule>
  </conditionalFormatting>
  <conditionalFormatting sqref="AV5">
    <cfRule type="cellIs" dxfId="0" priority="2652" operator="equal">
      <formula>""</formula>
    </cfRule>
  </conditionalFormatting>
  <conditionalFormatting sqref="AV5">
    <cfRule type="cellIs" dxfId="1" priority="2653" operator="equal">
      <formula>""</formula>
    </cfRule>
  </conditionalFormatting>
  <conditionalFormatting sqref="AV5">
    <cfRule type="cellIs" dxfId="2" priority="2654" operator="equal">
      <formula>""""""</formula>
    </cfRule>
  </conditionalFormatting>
  <conditionalFormatting sqref="AV6">
    <cfRule type="cellIs" dxfId="0" priority="2655" operator="equal">
      <formula>""</formula>
    </cfRule>
  </conditionalFormatting>
  <conditionalFormatting sqref="AV6">
    <cfRule type="cellIs" dxfId="1" priority="2656" operator="equal">
      <formula>""</formula>
    </cfRule>
  </conditionalFormatting>
  <conditionalFormatting sqref="AV6">
    <cfRule type="cellIs" dxfId="2" priority="2657" operator="equal">
      <formula>""""""</formula>
    </cfRule>
  </conditionalFormatting>
  <conditionalFormatting sqref="AV7">
    <cfRule type="cellIs" dxfId="0" priority="2658" operator="equal">
      <formula>""</formula>
    </cfRule>
  </conditionalFormatting>
  <conditionalFormatting sqref="AV7">
    <cfRule type="cellIs" dxfId="1" priority="2659" operator="equal">
      <formula>""</formula>
    </cfRule>
  </conditionalFormatting>
  <conditionalFormatting sqref="AV7">
    <cfRule type="cellIs" dxfId="2" priority="2660" operator="equal">
      <formula>""""""</formula>
    </cfRule>
  </conditionalFormatting>
  <conditionalFormatting sqref="AV8">
    <cfRule type="cellIs" dxfId="0" priority="2661" operator="equal">
      <formula>""</formula>
    </cfRule>
  </conditionalFormatting>
  <conditionalFormatting sqref="AV8">
    <cfRule type="cellIs" dxfId="1" priority="2662" operator="equal">
      <formula>""</formula>
    </cfRule>
  </conditionalFormatting>
  <conditionalFormatting sqref="AV8">
    <cfRule type="cellIs" dxfId="2" priority="2663" operator="equal">
      <formula>""""""</formula>
    </cfRule>
  </conditionalFormatting>
  <conditionalFormatting sqref="AV9">
    <cfRule type="cellIs" dxfId="0" priority="2664" operator="equal">
      <formula>""</formula>
    </cfRule>
  </conditionalFormatting>
  <conditionalFormatting sqref="AV9">
    <cfRule type="cellIs" dxfId="1" priority="2665" operator="equal">
      <formula>""</formula>
    </cfRule>
  </conditionalFormatting>
  <conditionalFormatting sqref="AV9">
    <cfRule type="cellIs" dxfId="2" priority="2666" operator="equal">
      <formula>""""""</formula>
    </cfRule>
  </conditionalFormatting>
  <conditionalFormatting sqref="AV10">
    <cfRule type="cellIs" dxfId="0" priority="2667" operator="equal">
      <formula>""</formula>
    </cfRule>
  </conditionalFormatting>
  <conditionalFormatting sqref="AV10">
    <cfRule type="cellIs" dxfId="1" priority="2668" operator="equal">
      <formula>""</formula>
    </cfRule>
  </conditionalFormatting>
  <conditionalFormatting sqref="AV10">
    <cfRule type="cellIs" dxfId="2" priority="2669" operator="equal">
      <formula>""""""</formula>
    </cfRule>
  </conditionalFormatting>
  <conditionalFormatting sqref="AV11">
    <cfRule type="cellIs" dxfId="0" priority="2670" operator="equal">
      <formula>""</formula>
    </cfRule>
  </conditionalFormatting>
  <conditionalFormatting sqref="AV11">
    <cfRule type="cellIs" dxfId="1" priority="2671" operator="equal">
      <formula>""</formula>
    </cfRule>
  </conditionalFormatting>
  <conditionalFormatting sqref="AV11">
    <cfRule type="cellIs" dxfId="2" priority="2672" operator="equal">
      <formula>""""""</formula>
    </cfRule>
  </conditionalFormatting>
  <conditionalFormatting sqref="AV12">
    <cfRule type="cellIs" dxfId="0" priority="2673" operator="equal">
      <formula>""</formula>
    </cfRule>
  </conditionalFormatting>
  <conditionalFormatting sqref="AV12">
    <cfRule type="cellIs" dxfId="1" priority="2674" operator="equal">
      <formula>""</formula>
    </cfRule>
  </conditionalFormatting>
  <conditionalFormatting sqref="AV12">
    <cfRule type="cellIs" dxfId="2" priority="2675" operator="equal">
      <formula>""""""</formula>
    </cfRule>
  </conditionalFormatting>
  <conditionalFormatting sqref="AV13">
    <cfRule type="cellIs" dxfId="0" priority="2676" operator="equal">
      <formula>""</formula>
    </cfRule>
  </conditionalFormatting>
  <conditionalFormatting sqref="AV13">
    <cfRule type="cellIs" dxfId="1" priority="2677" operator="equal">
      <formula>""</formula>
    </cfRule>
  </conditionalFormatting>
  <conditionalFormatting sqref="AV13">
    <cfRule type="cellIs" dxfId="2" priority="2678" operator="equal">
      <formula>""""""</formula>
    </cfRule>
  </conditionalFormatting>
  <conditionalFormatting sqref="AV14">
    <cfRule type="cellIs" dxfId="0" priority="2679" operator="equal">
      <formula>""</formula>
    </cfRule>
  </conditionalFormatting>
  <conditionalFormatting sqref="AV14">
    <cfRule type="cellIs" dxfId="1" priority="2680" operator="equal">
      <formula>""</formula>
    </cfRule>
  </conditionalFormatting>
  <conditionalFormatting sqref="AV14">
    <cfRule type="cellIs" dxfId="2" priority="2681" operator="equal">
      <formula>""""""</formula>
    </cfRule>
  </conditionalFormatting>
  <conditionalFormatting sqref="AV15">
    <cfRule type="cellIs" dxfId="0" priority="2682" operator="equal">
      <formula>""</formula>
    </cfRule>
  </conditionalFormatting>
  <conditionalFormatting sqref="AV15">
    <cfRule type="cellIs" dxfId="1" priority="2683" operator="equal">
      <formula>""</formula>
    </cfRule>
  </conditionalFormatting>
  <conditionalFormatting sqref="AV15">
    <cfRule type="cellIs" dxfId="2" priority="2684" operator="equal">
      <formula>""""""</formula>
    </cfRule>
  </conditionalFormatting>
  <conditionalFormatting sqref="AV16">
    <cfRule type="cellIs" dxfId="0" priority="2685" operator="equal">
      <formula>""</formula>
    </cfRule>
  </conditionalFormatting>
  <conditionalFormatting sqref="AV16">
    <cfRule type="cellIs" dxfId="1" priority="2686" operator="equal">
      <formula>""</formula>
    </cfRule>
  </conditionalFormatting>
  <conditionalFormatting sqref="AV16">
    <cfRule type="cellIs" dxfId="2" priority="2687" operator="equal">
      <formula>""""""</formula>
    </cfRule>
  </conditionalFormatting>
  <conditionalFormatting sqref="AV17">
    <cfRule type="cellIs" dxfId="0" priority="2688" operator="equal">
      <formula>""</formula>
    </cfRule>
  </conditionalFormatting>
  <conditionalFormatting sqref="AV17">
    <cfRule type="cellIs" dxfId="1" priority="2689" operator="equal">
      <formula>""</formula>
    </cfRule>
  </conditionalFormatting>
  <conditionalFormatting sqref="AV17">
    <cfRule type="cellIs" dxfId="2" priority="2690" operator="equal">
      <formula>""""""</formula>
    </cfRule>
  </conditionalFormatting>
  <conditionalFormatting sqref="AV18">
    <cfRule type="cellIs" dxfId="0" priority="2691" operator="equal">
      <formula>""</formula>
    </cfRule>
  </conditionalFormatting>
  <conditionalFormatting sqref="AV18">
    <cfRule type="cellIs" dxfId="1" priority="2692" operator="equal">
      <formula>""</formula>
    </cfRule>
  </conditionalFormatting>
  <conditionalFormatting sqref="AV18">
    <cfRule type="cellIs" dxfId="2" priority="2693" operator="equal">
      <formula>""""""</formula>
    </cfRule>
  </conditionalFormatting>
  <conditionalFormatting sqref="AV19">
    <cfRule type="cellIs" dxfId="0" priority="2694" operator="equal">
      <formula>""</formula>
    </cfRule>
  </conditionalFormatting>
  <conditionalFormatting sqref="AV19">
    <cfRule type="cellIs" dxfId="1" priority="2695" operator="equal">
      <formula>""</formula>
    </cfRule>
  </conditionalFormatting>
  <conditionalFormatting sqref="AV19">
    <cfRule type="cellIs" dxfId="2" priority="2696" operator="equal">
      <formula>""""""</formula>
    </cfRule>
  </conditionalFormatting>
  <conditionalFormatting sqref="AV20">
    <cfRule type="cellIs" dxfId="0" priority="2697" operator="equal">
      <formula>""</formula>
    </cfRule>
  </conditionalFormatting>
  <conditionalFormatting sqref="AV20">
    <cfRule type="cellIs" dxfId="1" priority="2698" operator="equal">
      <formula>""</formula>
    </cfRule>
  </conditionalFormatting>
  <conditionalFormatting sqref="AV20">
    <cfRule type="cellIs" dxfId="2" priority="2699" operator="equal">
      <formula>""""""</formula>
    </cfRule>
  </conditionalFormatting>
  <conditionalFormatting sqref="AV21">
    <cfRule type="cellIs" dxfId="0" priority="2700" operator="equal">
      <formula>""</formula>
    </cfRule>
  </conditionalFormatting>
  <conditionalFormatting sqref="AV21">
    <cfRule type="cellIs" dxfId="1" priority="2701" operator="equal">
      <formula>""</formula>
    </cfRule>
  </conditionalFormatting>
  <conditionalFormatting sqref="AV21">
    <cfRule type="cellIs" dxfId="2" priority="2702" operator="equal">
      <formula>""""""</formula>
    </cfRule>
  </conditionalFormatting>
  <conditionalFormatting sqref="AV22">
    <cfRule type="cellIs" dxfId="0" priority="2703" operator="equal">
      <formula>""</formula>
    </cfRule>
  </conditionalFormatting>
  <conditionalFormatting sqref="AV22">
    <cfRule type="cellIs" dxfId="1" priority="2704" operator="equal">
      <formula>""</formula>
    </cfRule>
  </conditionalFormatting>
  <conditionalFormatting sqref="AV22">
    <cfRule type="cellIs" dxfId="2" priority="2705" operator="equal">
      <formula>""""""</formula>
    </cfRule>
  </conditionalFormatting>
  <conditionalFormatting sqref="AV23">
    <cfRule type="cellIs" dxfId="0" priority="2706" operator="equal">
      <formula>""</formula>
    </cfRule>
  </conditionalFormatting>
  <conditionalFormatting sqref="AV23">
    <cfRule type="cellIs" dxfId="1" priority="2707" operator="equal">
      <formula>""</formula>
    </cfRule>
  </conditionalFormatting>
  <conditionalFormatting sqref="AV23">
    <cfRule type="cellIs" dxfId="2" priority="2708" operator="equal">
      <formula>""""""</formula>
    </cfRule>
  </conditionalFormatting>
  <conditionalFormatting sqref="AW5">
    <cfRule type="cellIs" dxfId="0" priority="2709" operator="equal">
      <formula>""</formula>
    </cfRule>
  </conditionalFormatting>
  <conditionalFormatting sqref="AW5">
    <cfRule type="cellIs" dxfId="1" priority="2710" operator="equal">
      <formula>""</formula>
    </cfRule>
  </conditionalFormatting>
  <conditionalFormatting sqref="AW5">
    <cfRule type="cellIs" dxfId="2" priority="2711" operator="equal">
      <formula>""""""</formula>
    </cfRule>
  </conditionalFormatting>
  <conditionalFormatting sqref="AW6">
    <cfRule type="cellIs" dxfId="0" priority="2712" operator="equal">
      <formula>""</formula>
    </cfRule>
  </conditionalFormatting>
  <conditionalFormatting sqref="AW6">
    <cfRule type="cellIs" dxfId="1" priority="2713" operator="equal">
      <formula>""</formula>
    </cfRule>
  </conditionalFormatting>
  <conditionalFormatting sqref="AW6">
    <cfRule type="cellIs" dxfId="2" priority="2714" operator="equal">
      <formula>""""""</formula>
    </cfRule>
  </conditionalFormatting>
  <conditionalFormatting sqref="AW7">
    <cfRule type="cellIs" dxfId="0" priority="2715" operator="equal">
      <formula>""</formula>
    </cfRule>
  </conditionalFormatting>
  <conditionalFormatting sqref="AW7">
    <cfRule type="cellIs" dxfId="1" priority="2716" operator="equal">
      <formula>""</formula>
    </cfRule>
  </conditionalFormatting>
  <conditionalFormatting sqref="AW7">
    <cfRule type="cellIs" dxfId="2" priority="2717" operator="equal">
      <formula>""""""</formula>
    </cfRule>
  </conditionalFormatting>
  <conditionalFormatting sqref="AW8">
    <cfRule type="cellIs" dxfId="0" priority="2718" operator="equal">
      <formula>""</formula>
    </cfRule>
  </conditionalFormatting>
  <conditionalFormatting sqref="AW8">
    <cfRule type="cellIs" dxfId="1" priority="2719" operator="equal">
      <formula>""</formula>
    </cfRule>
  </conditionalFormatting>
  <conditionalFormatting sqref="AW8">
    <cfRule type="cellIs" dxfId="2" priority="2720" operator="equal">
      <formula>""""""</formula>
    </cfRule>
  </conditionalFormatting>
  <conditionalFormatting sqref="AW9">
    <cfRule type="cellIs" dxfId="0" priority="2721" operator="equal">
      <formula>""</formula>
    </cfRule>
  </conditionalFormatting>
  <conditionalFormatting sqref="AW9">
    <cfRule type="cellIs" dxfId="1" priority="2722" operator="equal">
      <formula>""</formula>
    </cfRule>
  </conditionalFormatting>
  <conditionalFormatting sqref="AW9">
    <cfRule type="cellIs" dxfId="2" priority="2723" operator="equal">
      <formula>""""""</formula>
    </cfRule>
  </conditionalFormatting>
  <conditionalFormatting sqref="AW10">
    <cfRule type="cellIs" dxfId="0" priority="2724" operator="equal">
      <formula>""</formula>
    </cfRule>
  </conditionalFormatting>
  <conditionalFormatting sqref="AW10">
    <cfRule type="cellIs" dxfId="1" priority="2725" operator="equal">
      <formula>""</formula>
    </cfRule>
  </conditionalFormatting>
  <conditionalFormatting sqref="AW10">
    <cfRule type="cellIs" dxfId="2" priority="2726" operator="equal">
      <formula>""""""</formula>
    </cfRule>
  </conditionalFormatting>
  <conditionalFormatting sqref="AW11">
    <cfRule type="cellIs" dxfId="0" priority="2727" operator="equal">
      <formula>""</formula>
    </cfRule>
  </conditionalFormatting>
  <conditionalFormatting sqref="AW11">
    <cfRule type="cellIs" dxfId="1" priority="2728" operator="equal">
      <formula>""</formula>
    </cfRule>
  </conditionalFormatting>
  <conditionalFormatting sqref="AW11">
    <cfRule type="cellIs" dxfId="2" priority="2729" operator="equal">
      <formula>""""""</formula>
    </cfRule>
  </conditionalFormatting>
  <conditionalFormatting sqref="AW12">
    <cfRule type="cellIs" dxfId="0" priority="2730" operator="equal">
      <formula>""</formula>
    </cfRule>
  </conditionalFormatting>
  <conditionalFormatting sqref="AW12">
    <cfRule type="cellIs" dxfId="1" priority="2731" operator="equal">
      <formula>""</formula>
    </cfRule>
  </conditionalFormatting>
  <conditionalFormatting sqref="AW12">
    <cfRule type="cellIs" dxfId="2" priority="2732" operator="equal">
      <formula>""""""</formula>
    </cfRule>
  </conditionalFormatting>
  <conditionalFormatting sqref="AW13">
    <cfRule type="cellIs" dxfId="0" priority="2733" operator="equal">
      <formula>""</formula>
    </cfRule>
  </conditionalFormatting>
  <conditionalFormatting sqref="AW13">
    <cfRule type="cellIs" dxfId="1" priority="2734" operator="equal">
      <formula>""</formula>
    </cfRule>
  </conditionalFormatting>
  <conditionalFormatting sqref="AW13">
    <cfRule type="cellIs" dxfId="2" priority="2735" operator="equal">
      <formula>""""""</formula>
    </cfRule>
  </conditionalFormatting>
  <conditionalFormatting sqref="AW14">
    <cfRule type="cellIs" dxfId="0" priority="2736" operator="equal">
      <formula>""</formula>
    </cfRule>
  </conditionalFormatting>
  <conditionalFormatting sqref="AW14">
    <cfRule type="cellIs" dxfId="1" priority="2737" operator="equal">
      <formula>""</formula>
    </cfRule>
  </conditionalFormatting>
  <conditionalFormatting sqref="AW14">
    <cfRule type="cellIs" dxfId="2" priority="2738" operator="equal">
      <formula>""""""</formula>
    </cfRule>
  </conditionalFormatting>
  <conditionalFormatting sqref="AW15">
    <cfRule type="cellIs" dxfId="0" priority="2739" operator="equal">
      <formula>""</formula>
    </cfRule>
  </conditionalFormatting>
  <conditionalFormatting sqref="AW15">
    <cfRule type="cellIs" dxfId="1" priority="2740" operator="equal">
      <formula>""</formula>
    </cfRule>
  </conditionalFormatting>
  <conditionalFormatting sqref="AW15">
    <cfRule type="cellIs" dxfId="2" priority="2741" operator="equal">
      <formula>""""""</formula>
    </cfRule>
  </conditionalFormatting>
  <conditionalFormatting sqref="AW16">
    <cfRule type="cellIs" dxfId="0" priority="2742" operator="equal">
      <formula>""</formula>
    </cfRule>
  </conditionalFormatting>
  <conditionalFormatting sqref="AW16">
    <cfRule type="cellIs" dxfId="1" priority="2743" operator="equal">
      <formula>""</formula>
    </cfRule>
  </conditionalFormatting>
  <conditionalFormatting sqref="AW16">
    <cfRule type="cellIs" dxfId="2" priority="2744" operator="equal">
      <formula>""""""</formula>
    </cfRule>
  </conditionalFormatting>
  <conditionalFormatting sqref="AW17">
    <cfRule type="cellIs" dxfId="0" priority="2745" operator="equal">
      <formula>""</formula>
    </cfRule>
  </conditionalFormatting>
  <conditionalFormatting sqref="AW17">
    <cfRule type="cellIs" dxfId="1" priority="2746" operator="equal">
      <formula>""</formula>
    </cfRule>
  </conditionalFormatting>
  <conditionalFormatting sqref="AW17">
    <cfRule type="cellIs" dxfId="2" priority="2747" operator="equal">
      <formula>""""""</formula>
    </cfRule>
  </conditionalFormatting>
  <conditionalFormatting sqref="AW18">
    <cfRule type="cellIs" dxfId="0" priority="2748" operator="equal">
      <formula>""</formula>
    </cfRule>
  </conditionalFormatting>
  <conditionalFormatting sqref="AW18">
    <cfRule type="cellIs" dxfId="1" priority="2749" operator="equal">
      <formula>""</formula>
    </cfRule>
  </conditionalFormatting>
  <conditionalFormatting sqref="AW18">
    <cfRule type="cellIs" dxfId="2" priority="2750" operator="equal">
      <formula>""""""</formula>
    </cfRule>
  </conditionalFormatting>
  <conditionalFormatting sqref="AW19">
    <cfRule type="cellIs" dxfId="0" priority="2751" operator="equal">
      <formula>""</formula>
    </cfRule>
  </conditionalFormatting>
  <conditionalFormatting sqref="AW19">
    <cfRule type="cellIs" dxfId="1" priority="2752" operator="equal">
      <formula>""</formula>
    </cfRule>
  </conditionalFormatting>
  <conditionalFormatting sqref="AW19">
    <cfRule type="cellIs" dxfId="2" priority="2753" operator="equal">
      <formula>""""""</formula>
    </cfRule>
  </conditionalFormatting>
  <conditionalFormatting sqref="AW20">
    <cfRule type="cellIs" dxfId="0" priority="2754" operator="equal">
      <formula>""</formula>
    </cfRule>
  </conditionalFormatting>
  <conditionalFormatting sqref="AW20">
    <cfRule type="cellIs" dxfId="1" priority="2755" operator="equal">
      <formula>""</formula>
    </cfRule>
  </conditionalFormatting>
  <conditionalFormatting sqref="AW20">
    <cfRule type="cellIs" dxfId="2" priority="2756" operator="equal">
      <formula>""""""</formula>
    </cfRule>
  </conditionalFormatting>
  <conditionalFormatting sqref="AW21">
    <cfRule type="cellIs" dxfId="0" priority="2757" operator="equal">
      <formula>""</formula>
    </cfRule>
  </conditionalFormatting>
  <conditionalFormatting sqref="AW21">
    <cfRule type="cellIs" dxfId="1" priority="2758" operator="equal">
      <formula>""</formula>
    </cfRule>
  </conditionalFormatting>
  <conditionalFormatting sqref="AW21">
    <cfRule type="cellIs" dxfId="2" priority="2759" operator="equal">
      <formula>""""""</formula>
    </cfRule>
  </conditionalFormatting>
  <conditionalFormatting sqref="AW22">
    <cfRule type="cellIs" dxfId="0" priority="2760" operator="equal">
      <formula>""</formula>
    </cfRule>
  </conditionalFormatting>
  <conditionalFormatting sqref="AW22">
    <cfRule type="cellIs" dxfId="1" priority="2761" operator="equal">
      <formula>""</formula>
    </cfRule>
  </conditionalFormatting>
  <conditionalFormatting sqref="AW22">
    <cfRule type="cellIs" dxfId="2" priority="2762" operator="equal">
      <formula>""""""</formula>
    </cfRule>
  </conditionalFormatting>
  <conditionalFormatting sqref="AW23">
    <cfRule type="cellIs" dxfId="0" priority="2763" operator="equal">
      <formula>""</formula>
    </cfRule>
  </conditionalFormatting>
  <conditionalFormatting sqref="AW23">
    <cfRule type="cellIs" dxfId="1" priority="2764" operator="equal">
      <formula>""</formula>
    </cfRule>
  </conditionalFormatting>
  <conditionalFormatting sqref="AW23">
    <cfRule type="cellIs" dxfId="2" priority="2765" operator="equal">
      <formula>""""""</formula>
    </cfRule>
  </conditionalFormatting>
  <conditionalFormatting sqref="AX5">
    <cfRule type="cellIs" dxfId="0" priority="2766" operator="equal">
      <formula>""</formula>
    </cfRule>
  </conditionalFormatting>
  <conditionalFormatting sqref="AX5">
    <cfRule type="cellIs" dxfId="1" priority="2767" operator="equal">
      <formula>""</formula>
    </cfRule>
  </conditionalFormatting>
  <conditionalFormatting sqref="AX5">
    <cfRule type="cellIs" dxfId="2" priority="2768" operator="equal">
      <formula>""""""</formula>
    </cfRule>
  </conditionalFormatting>
  <conditionalFormatting sqref="AX6">
    <cfRule type="cellIs" dxfId="0" priority="2769" operator="equal">
      <formula>""</formula>
    </cfRule>
  </conditionalFormatting>
  <conditionalFormatting sqref="AX6">
    <cfRule type="cellIs" dxfId="1" priority="2770" operator="equal">
      <formula>""</formula>
    </cfRule>
  </conditionalFormatting>
  <conditionalFormatting sqref="AX6">
    <cfRule type="cellIs" dxfId="2" priority="2771" operator="equal">
      <formula>""""""</formula>
    </cfRule>
  </conditionalFormatting>
  <conditionalFormatting sqref="AX7">
    <cfRule type="cellIs" dxfId="0" priority="2772" operator="equal">
      <formula>""</formula>
    </cfRule>
  </conditionalFormatting>
  <conditionalFormatting sqref="AX7">
    <cfRule type="cellIs" dxfId="1" priority="2773" operator="equal">
      <formula>""</formula>
    </cfRule>
  </conditionalFormatting>
  <conditionalFormatting sqref="AX7">
    <cfRule type="cellIs" dxfId="2" priority="2774" operator="equal">
      <formula>""""""</formula>
    </cfRule>
  </conditionalFormatting>
  <conditionalFormatting sqref="AX8">
    <cfRule type="cellIs" dxfId="0" priority="2775" operator="equal">
      <formula>""</formula>
    </cfRule>
  </conditionalFormatting>
  <conditionalFormatting sqref="AX8">
    <cfRule type="cellIs" dxfId="1" priority="2776" operator="equal">
      <formula>""</formula>
    </cfRule>
  </conditionalFormatting>
  <conditionalFormatting sqref="AX8">
    <cfRule type="cellIs" dxfId="2" priority="2777" operator="equal">
      <formula>""""""</formula>
    </cfRule>
  </conditionalFormatting>
  <conditionalFormatting sqref="AX9">
    <cfRule type="cellIs" dxfId="0" priority="2778" operator="equal">
      <formula>""</formula>
    </cfRule>
  </conditionalFormatting>
  <conditionalFormatting sqref="AX9">
    <cfRule type="cellIs" dxfId="1" priority="2779" operator="equal">
      <formula>""</formula>
    </cfRule>
  </conditionalFormatting>
  <conditionalFormatting sqref="AX9">
    <cfRule type="cellIs" dxfId="2" priority="2780" operator="equal">
      <formula>""""""</formula>
    </cfRule>
  </conditionalFormatting>
  <conditionalFormatting sqref="AX10">
    <cfRule type="cellIs" dxfId="0" priority="2781" operator="equal">
      <formula>""</formula>
    </cfRule>
  </conditionalFormatting>
  <conditionalFormatting sqref="AX10">
    <cfRule type="cellIs" dxfId="1" priority="2782" operator="equal">
      <formula>""</formula>
    </cfRule>
  </conditionalFormatting>
  <conditionalFormatting sqref="AX10">
    <cfRule type="cellIs" dxfId="2" priority="2783" operator="equal">
      <formula>""""""</formula>
    </cfRule>
  </conditionalFormatting>
  <conditionalFormatting sqref="AX11">
    <cfRule type="cellIs" dxfId="0" priority="2784" operator="equal">
      <formula>""</formula>
    </cfRule>
  </conditionalFormatting>
  <conditionalFormatting sqref="AX11">
    <cfRule type="cellIs" dxfId="1" priority="2785" operator="equal">
      <formula>""</formula>
    </cfRule>
  </conditionalFormatting>
  <conditionalFormatting sqref="AX11">
    <cfRule type="cellIs" dxfId="2" priority="2786" operator="equal">
      <formula>""""""</formula>
    </cfRule>
  </conditionalFormatting>
  <conditionalFormatting sqref="AX12">
    <cfRule type="cellIs" dxfId="0" priority="2787" operator="equal">
      <formula>""</formula>
    </cfRule>
  </conditionalFormatting>
  <conditionalFormatting sqref="AX12">
    <cfRule type="cellIs" dxfId="1" priority="2788" operator="equal">
      <formula>""</formula>
    </cfRule>
  </conditionalFormatting>
  <conditionalFormatting sqref="AX12">
    <cfRule type="cellIs" dxfId="2" priority="2789" operator="equal">
      <formula>""""""</formula>
    </cfRule>
  </conditionalFormatting>
  <conditionalFormatting sqref="AX13">
    <cfRule type="cellIs" dxfId="0" priority="2790" operator="equal">
      <formula>""</formula>
    </cfRule>
  </conditionalFormatting>
  <conditionalFormatting sqref="AX13">
    <cfRule type="cellIs" dxfId="1" priority="2791" operator="equal">
      <formula>""</formula>
    </cfRule>
  </conditionalFormatting>
  <conditionalFormatting sqref="AX13">
    <cfRule type="cellIs" dxfId="2" priority="2792" operator="equal">
      <formula>""""""</formula>
    </cfRule>
  </conditionalFormatting>
  <conditionalFormatting sqref="AX14">
    <cfRule type="cellIs" dxfId="0" priority="2793" operator="equal">
      <formula>""</formula>
    </cfRule>
  </conditionalFormatting>
  <conditionalFormatting sqref="AX14">
    <cfRule type="cellIs" dxfId="1" priority="2794" operator="equal">
      <formula>""</formula>
    </cfRule>
  </conditionalFormatting>
  <conditionalFormatting sqref="AX14">
    <cfRule type="cellIs" dxfId="2" priority="2795" operator="equal">
      <formula>""""""</formula>
    </cfRule>
  </conditionalFormatting>
  <conditionalFormatting sqref="AX15">
    <cfRule type="cellIs" dxfId="0" priority="2796" operator="equal">
      <formula>""</formula>
    </cfRule>
  </conditionalFormatting>
  <conditionalFormatting sqref="AX15">
    <cfRule type="cellIs" dxfId="1" priority="2797" operator="equal">
      <formula>""</formula>
    </cfRule>
  </conditionalFormatting>
  <conditionalFormatting sqref="AX15">
    <cfRule type="cellIs" dxfId="2" priority="2798" operator="equal">
      <formula>""""""</formula>
    </cfRule>
  </conditionalFormatting>
  <conditionalFormatting sqref="AX16">
    <cfRule type="cellIs" dxfId="0" priority="2799" operator="equal">
      <formula>""</formula>
    </cfRule>
  </conditionalFormatting>
  <conditionalFormatting sqref="AX16">
    <cfRule type="cellIs" dxfId="1" priority="2800" operator="equal">
      <formula>""</formula>
    </cfRule>
  </conditionalFormatting>
  <conditionalFormatting sqref="AX16">
    <cfRule type="cellIs" dxfId="2" priority="2801" operator="equal">
      <formula>""""""</formula>
    </cfRule>
  </conditionalFormatting>
  <conditionalFormatting sqref="AX17">
    <cfRule type="cellIs" dxfId="0" priority="2802" operator="equal">
      <formula>""</formula>
    </cfRule>
  </conditionalFormatting>
  <conditionalFormatting sqref="AX17">
    <cfRule type="cellIs" dxfId="1" priority="2803" operator="equal">
      <formula>""</formula>
    </cfRule>
  </conditionalFormatting>
  <conditionalFormatting sqref="AX17">
    <cfRule type="cellIs" dxfId="2" priority="2804" operator="equal">
      <formula>""""""</formula>
    </cfRule>
  </conditionalFormatting>
  <conditionalFormatting sqref="AX18">
    <cfRule type="cellIs" dxfId="0" priority="2805" operator="equal">
      <formula>""</formula>
    </cfRule>
  </conditionalFormatting>
  <conditionalFormatting sqref="AX18">
    <cfRule type="cellIs" dxfId="1" priority="2806" operator="equal">
      <formula>""</formula>
    </cfRule>
  </conditionalFormatting>
  <conditionalFormatting sqref="AX18">
    <cfRule type="cellIs" dxfId="2" priority="2807" operator="equal">
      <formula>""""""</formula>
    </cfRule>
  </conditionalFormatting>
  <conditionalFormatting sqref="AX19">
    <cfRule type="cellIs" dxfId="0" priority="2808" operator="equal">
      <formula>""</formula>
    </cfRule>
  </conditionalFormatting>
  <conditionalFormatting sqref="AX19">
    <cfRule type="cellIs" dxfId="1" priority="2809" operator="equal">
      <formula>""</formula>
    </cfRule>
  </conditionalFormatting>
  <conditionalFormatting sqref="AX19">
    <cfRule type="cellIs" dxfId="2" priority="2810" operator="equal">
      <formula>""""""</formula>
    </cfRule>
  </conditionalFormatting>
  <conditionalFormatting sqref="AX20">
    <cfRule type="cellIs" dxfId="0" priority="2811" operator="equal">
      <formula>""</formula>
    </cfRule>
  </conditionalFormatting>
  <conditionalFormatting sqref="AX20">
    <cfRule type="cellIs" dxfId="1" priority="2812" operator="equal">
      <formula>""</formula>
    </cfRule>
  </conditionalFormatting>
  <conditionalFormatting sqref="AX20">
    <cfRule type="cellIs" dxfId="2" priority="2813" operator="equal">
      <formula>""""""</formula>
    </cfRule>
  </conditionalFormatting>
  <conditionalFormatting sqref="AX21">
    <cfRule type="cellIs" dxfId="0" priority="2814" operator="equal">
      <formula>""</formula>
    </cfRule>
  </conditionalFormatting>
  <conditionalFormatting sqref="AX21">
    <cfRule type="cellIs" dxfId="1" priority="2815" operator="equal">
      <formula>""</formula>
    </cfRule>
  </conditionalFormatting>
  <conditionalFormatting sqref="AX21">
    <cfRule type="cellIs" dxfId="2" priority="2816" operator="equal">
      <formula>""""""</formula>
    </cfRule>
  </conditionalFormatting>
  <conditionalFormatting sqref="AX22">
    <cfRule type="cellIs" dxfId="0" priority="2817" operator="equal">
      <formula>""</formula>
    </cfRule>
  </conditionalFormatting>
  <conditionalFormatting sqref="AX22">
    <cfRule type="cellIs" dxfId="1" priority="2818" operator="equal">
      <formula>""</formula>
    </cfRule>
  </conditionalFormatting>
  <conditionalFormatting sqref="AX22">
    <cfRule type="cellIs" dxfId="2" priority="2819" operator="equal">
      <formula>""""""</formula>
    </cfRule>
  </conditionalFormatting>
  <conditionalFormatting sqref="AX23">
    <cfRule type="cellIs" dxfId="0" priority="2820" operator="equal">
      <formula>""</formula>
    </cfRule>
  </conditionalFormatting>
  <conditionalFormatting sqref="AX23">
    <cfRule type="cellIs" dxfId="1" priority="2821" operator="equal">
      <formula>""</formula>
    </cfRule>
  </conditionalFormatting>
  <conditionalFormatting sqref="AX23">
    <cfRule type="cellIs" dxfId="2" priority="2822" operator="equal">
      <formula>""""""</formula>
    </cfRule>
  </conditionalFormatting>
  <conditionalFormatting sqref="AY5">
    <cfRule type="cellIs" dxfId="0" priority="2823" operator="equal">
      <formula>""</formula>
    </cfRule>
  </conditionalFormatting>
  <conditionalFormatting sqref="AY5">
    <cfRule type="cellIs" dxfId="1" priority="2824" operator="equal">
      <formula>""</formula>
    </cfRule>
  </conditionalFormatting>
  <conditionalFormatting sqref="AY5">
    <cfRule type="cellIs" dxfId="2" priority="2825" operator="equal">
      <formula>""""""</formula>
    </cfRule>
  </conditionalFormatting>
  <conditionalFormatting sqref="AY6">
    <cfRule type="cellIs" dxfId="0" priority="2826" operator="equal">
      <formula>""</formula>
    </cfRule>
  </conditionalFormatting>
  <conditionalFormatting sqref="AY6">
    <cfRule type="cellIs" dxfId="1" priority="2827" operator="equal">
      <formula>""</formula>
    </cfRule>
  </conditionalFormatting>
  <conditionalFormatting sqref="AY6">
    <cfRule type="cellIs" dxfId="2" priority="2828" operator="equal">
      <formula>""""""</formula>
    </cfRule>
  </conditionalFormatting>
  <conditionalFormatting sqref="AY7">
    <cfRule type="cellIs" dxfId="0" priority="2829" operator="equal">
      <formula>""</formula>
    </cfRule>
  </conditionalFormatting>
  <conditionalFormatting sqref="AY7">
    <cfRule type="cellIs" dxfId="1" priority="2830" operator="equal">
      <formula>""</formula>
    </cfRule>
  </conditionalFormatting>
  <conditionalFormatting sqref="AY7">
    <cfRule type="cellIs" dxfId="2" priority="2831" operator="equal">
      <formula>""""""</formula>
    </cfRule>
  </conditionalFormatting>
  <conditionalFormatting sqref="AY8">
    <cfRule type="cellIs" dxfId="0" priority="2832" operator="equal">
      <formula>""</formula>
    </cfRule>
  </conditionalFormatting>
  <conditionalFormatting sqref="AY8">
    <cfRule type="cellIs" dxfId="1" priority="2833" operator="equal">
      <formula>""</formula>
    </cfRule>
  </conditionalFormatting>
  <conditionalFormatting sqref="AY8">
    <cfRule type="cellIs" dxfId="2" priority="2834" operator="equal">
      <formula>""""""</formula>
    </cfRule>
  </conditionalFormatting>
  <conditionalFormatting sqref="AY9">
    <cfRule type="cellIs" dxfId="0" priority="2835" operator="equal">
      <formula>""</formula>
    </cfRule>
  </conditionalFormatting>
  <conditionalFormatting sqref="AY9">
    <cfRule type="cellIs" dxfId="1" priority="2836" operator="equal">
      <formula>""</formula>
    </cfRule>
  </conditionalFormatting>
  <conditionalFormatting sqref="AY9">
    <cfRule type="cellIs" dxfId="2" priority="2837" operator="equal">
      <formula>""""""</formula>
    </cfRule>
  </conditionalFormatting>
  <conditionalFormatting sqref="AY10">
    <cfRule type="cellIs" dxfId="0" priority="2838" operator="equal">
      <formula>""</formula>
    </cfRule>
  </conditionalFormatting>
  <conditionalFormatting sqref="AY10">
    <cfRule type="cellIs" dxfId="1" priority="2839" operator="equal">
      <formula>""</formula>
    </cfRule>
  </conditionalFormatting>
  <conditionalFormatting sqref="AY10">
    <cfRule type="cellIs" dxfId="2" priority="2840" operator="equal">
      <formula>""""""</formula>
    </cfRule>
  </conditionalFormatting>
  <conditionalFormatting sqref="AY11">
    <cfRule type="cellIs" dxfId="0" priority="2841" operator="equal">
      <formula>""</formula>
    </cfRule>
  </conditionalFormatting>
  <conditionalFormatting sqref="AY11">
    <cfRule type="cellIs" dxfId="1" priority="2842" operator="equal">
      <formula>""</formula>
    </cfRule>
  </conditionalFormatting>
  <conditionalFormatting sqref="AY11">
    <cfRule type="cellIs" dxfId="2" priority="2843" operator="equal">
      <formula>""""""</formula>
    </cfRule>
  </conditionalFormatting>
  <conditionalFormatting sqref="AY12">
    <cfRule type="cellIs" dxfId="0" priority="2844" operator="equal">
      <formula>""</formula>
    </cfRule>
  </conditionalFormatting>
  <conditionalFormatting sqref="AY12">
    <cfRule type="cellIs" dxfId="1" priority="2845" operator="equal">
      <formula>""</formula>
    </cfRule>
  </conditionalFormatting>
  <conditionalFormatting sqref="AY12">
    <cfRule type="cellIs" dxfId="2" priority="2846" operator="equal">
      <formula>""""""</formula>
    </cfRule>
  </conditionalFormatting>
  <conditionalFormatting sqref="AY13">
    <cfRule type="cellIs" dxfId="0" priority="2847" operator="equal">
      <formula>""</formula>
    </cfRule>
  </conditionalFormatting>
  <conditionalFormatting sqref="AY13">
    <cfRule type="cellIs" dxfId="1" priority="2848" operator="equal">
      <formula>""</formula>
    </cfRule>
  </conditionalFormatting>
  <conditionalFormatting sqref="AY13">
    <cfRule type="cellIs" dxfId="2" priority="2849" operator="equal">
      <formula>""""""</formula>
    </cfRule>
  </conditionalFormatting>
  <conditionalFormatting sqref="AY14">
    <cfRule type="cellIs" dxfId="0" priority="2850" operator="equal">
      <formula>""</formula>
    </cfRule>
  </conditionalFormatting>
  <conditionalFormatting sqref="AY14">
    <cfRule type="cellIs" dxfId="1" priority="2851" operator="equal">
      <formula>""</formula>
    </cfRule>
  </conditionalFormatting>
  <conditionalFormatting sqref="AY14">
    <cfRule type="cellIs" dxfId="2" priority="2852" operator="equal">
      <formula>""""""</formula>
    </cfRule>
  </conditionalFormatting>
  <conditionalFormatting sqref="AY15">
    <cfRule type="cellIs" dxfId="0" priority="2853" operator="equal">
      <formula>""</formula>
    </cfRule>
  </conditionalFormatting>
  <conditionalFormatting sqref="AY15">
    <cfRule type="cellIs" dxfId="1" priority="2854" operator="equal">
      <formula>""</formula>
    </cfRule>
  </conditionalFormatting>
  <conditionalFormatting sqref="AY15">
    <cfRule type="cellIs" dxfId="2" priority="2855" operator="equal">
      <formula>""""""</formula>
    </cfRule>
  </conditionalFormatting>
  <conditionalFormatting sqref="AY16">
    <cfRule type="cellIs" dxfId="0" priority="2856" operator="equal">
      <formula>""</formula>
    </cfRule>
  </conditionalFormatting>
  <conditionalFormatting sqref="AY16">
    <cfRule type="cellIs" dxfId="1" priority="2857" operator="equal">
      <formula>""</formula>
    </cfRule>
  </conditionalFormatting>
  <conditionalFormatting sqref="AY16">
    <cfRule type="cellIs" dxfId="2" priority="2858" operator="equal">
      <formula>""""""</formula>
    </cfRule>
  </conditionalFormatting>
  <conditionalFormatting sqref="AY17">
    <cfRule type="cellIs" dxfId="0" priority="2859" operator="equal">
      <formula>""</formula>
    </cfRule>
  </conditionalFormatting>
  <conditionalFormatting sqref="AY17">
    <cfRule type="cellIs" dxfId="1" priority="2860" operator="equal">
      <formula>""</formula>
    </cfRule>
  </conditionalFormatting>
  <conditionalFormatting sqref="AY17">
    <cfRule type="cellIs" dxfId="2" priority="2861" operator="equal">
      <formula>""""""</formula>
    </cfRule>
  </conditionalFormatting>
  <conditionalFormatting sqref="AY18">
    <cfRule type="cellIs" dxfId="0" priority="2862" operator="equal">
      <formula>""</formula>
    </cfRule>
  </conditionalFormatting>
  <conditionalFormatting sqref="AY18">
    <cfRule type="cellIs" dxfId="1" priority="2863" operator="equal">
      <formula>""</formula>
    </cfRule>
  </conditionalFormatting>
  <conditionalFormatting sqref="AY18">
    <cfRule type="cellIs" dxfId="2" priority="2864" operator="equal">
      <formula>""""""</formula>
    </cfRule>
  </conditionalFormatting>
  <conditionalFormatting sqref="AY19">
    <cfRule type="cellIs" dxfId="0" priority="2865" operator="equal">
      <formula>""</formula>
    </cfRule>
  </conditionalFormatting>
  <conditionalFormatting sqref="AY19">
    <cfRule type="cellIs" dxfId="1" priority="2866" operator="equal">
      <formula>""</formula>
    </cfRule>
  </conditionalFormatting>
  <conditionalFormatting sqref="AY19">
    <cfRule type="cellIs" dxfId="2" priority="2867" operator="equal">
      <formula>""""""</formula>
    </cfRule>
  </conditionalFormatting>
  <conditionalFormatting sqref="AY20">
    <cfRule type="cellIs" dxfId="0" priority="2868" operator="equal">
      <formula>""</formula>
    </cfRule>
  </conditionalFormatting>
  <conditionalFormatting sqref="AY20">
    <cfRule type="cellIs" dxfId="1" priority="2869" operator="equal">
      <formula>""</formula>
    </cfRule>
  </conditionalFormatting>
  <conditionalFormatting sqref="AY20">
    <cfRule type="cellIs" dxfId="2" priority="2870" operator="equal">
      <formula>""""""</formula>
    </cfRule>
  </conditionalFormatting>
  <conditionalFormatting sqref="AY21">
    <cfRule type="cellIs" dxfId="0" priority="2871" operator="equal">
      <formula>""</formula>
    </cfRule>
  </conditionalFormatting>
  <conditionalFormatting sqref="AY21">
    <cfRule type="cellIs" dxfId="1" priority="2872" operator="equal">
      <formula>""</formula>
    </cfRule>
  </conditionalFormatting>
  <conditionalFormatting sqref="AY21">
    <cfRule type="cellIs" dxfId="2" priority="2873" operator="equal">
      <formula>""""""</formula>
    </cfRule>
  </conditionalFormatting>
  <conditionalFormatting sqref="AY22">
    <cfRule type="cellIs" dxfId="0" priority="2874" operator="equal">
      <formula>""</formula>
    </cfRule>
  </conditionalFormatting>
  <conditionalFormatting sqref="AY22">
    <cfRule type="cellIs" dxfId="1" priority="2875" operator="equal">
      <formula>""</formula>
    </cfRule>
  </conditionalFormatting>
  <conditionalFormatting sqref="AY22">
    <cfRule type="cellIs" dxfId="2" priority="2876" operator="equal">
      <formula>""""""</formula>
    </cfRule>
  </conditionalFormatting>
  <conditionalFormatting sqref="AY23">
    <cfRule type="cellIs" dxfId="0" priority="2877" operator="equal">
      <formula>""</formula>
    </cfRule>
  </conditionalFormatting>
  <conditionalFormatting sqref="AY23">
    <cfRule type="cellIs" dxfId="1" priority="2878" operator="equal">
      <formula>""</formula>
    </cfRule>
  </conditionalFormatting>
  <conditionalFormatting sqref="AY23">
    <cfRule type="cellIs" dxfId="2" priority="2879" operator="equal">
      <formula>""""""</formula>
    </cfRule>
  </conditionalFormatting>
  <conditionalFormatting sqref="AZ5">
    <cfRule type="cellIs" dxfId="0" priority="2880" operator="equal">
      <formula>""</formula>
    </cfRule>
  </conditionalFormatting>
  <conditionalFormatting sqref="AZ5">
    <cfRule type="cellIs" dxfId="1" priority="2881" operator="equal">
      <formula>""</formula>
    </cfRule>
  </conditionalFormatting>
  <conditionalFormatting sqref="AZ5">
    <cfRule type="cellIs" dxfId="2" priority="2882" operator="equal">
      <formula>""""""</formula>
    </cfRule>
  </conditionalFormatting>
  <conditionalFormatting sqref="AZ6">
    <cfRule type="cellIs" dxfId="0" priority="2883" operator="equal">
      <formula>""</formula>
    </cfRule>
  </conditionalFormatting>
  <conditionalFormatting sqref="AZ6">
    <cfRule type="cellIs" dxfId="1" priority="2884" operator="equal">
      <formula>""</formula>
    </cfRule>
  </conditionalFormatting>
  <conditionalFormatting sqref="AZ6">
    <cfRule type="cellIs" dxfId="2" priority="2885" operator="equal">
      <formula>""""""</formula>
    </cfRule>
  </conditionalFormatting>
  <conditionalFormatting sqref="AZ7">
    <cfRule type="cellIs" dxfId="0" priority="2886" operator="equal">
      <formula>""</formula>
    </cfRule>
  </conditionalFormatting>
  <conditionalFormatting sqref="AZ7">
    <cfRule type="cellIs" dxfId="1" priority="2887" operator="equal">
      <formula>""</formula>
    </cfRule>
  </conditionalFormatting>
  <conditionalFormatting sqref="AZ7">
    <cfRule type="cellIs" dxfId="2" priority="2888" operator="equal">
      <formula>""""""</formula>
    </cfRule>
  </conditionalFormatting>
  <conditionalFormatting sqref="AZ8">
    <cfRule type="cellIs" dxfId="0" priority="2889" operator="equal">
      <formula>""</formula>
    </cfRule>
  </conditionalFormatting>
  <conditionalFormatting sqref="AZ8">
    <cfRule type="cellIs" dxfId="1" priority="2890" operator="equal">
      <formula>""</formula>
    </cfRule>
  </conditionalFormatting>
  <conditionalFormatting sqref="AZ8">
    <cfRule type="cellIs" dxfId="2" priority="2891" operator="equal">
      <formula>""""""</formula>
    </cfRule>
  </conditionalFormatting>
  <conditionalFormatting sqref="AZ9">
    <cfRule type="cellIs" dxfId="0" priority="2892" operator="equal">
      <formula>""</formula>
    </cfRule>
  </conditionalFormatting>
  <conditionalFormatting sqref="AZ9">
    <cfRule type="cellIs" dxfId="1" priority="2893" operator="equal">
      <formula>""</formula>
    </cfRule>
  </conditionalFormatting>
  <conditionalFormatting sqref="AZ9">
    <cfRule type="cellIs" dxfId="2" priority="2894" operator="equal">
      <formula>""""""</formula>
    </cfRule>
  </conditionalFormatting>
  <conditionalFormatting sqref="AZ10">
    <cfRule type="cellIs" dxfId="0" priority="2895" operator="equal">
      <formula>""</formula>
    </cfRule>
  </conditionalFormatting>
  <conditionalFormatting sqref="AZ10">
    <cfRule type="cellIs" dxfId="1" priority="2896" operator="equal">
      <formula>""</formula>
    </cfRule>
  </conditionalFormatting>
  <conditionalFormatting sqref="AZ10">
    <cfRule type="cellIs" dxfId="2" priority="2897" operator="equal">
      <formula>""""""</formula>
    </cfRule>
  </conditionalFormatting>
  <conditionalFormatting sqref="AZ11">
    <cfRule type="cellIs" dxfId="0" priority="2898" operator="equal">
      <formula>""</formula>
    </cfRule>
  </conditionalFormatting>
  <conditionalFormatting sqref="AZ11">
    <cfRule type="cellIs" dxfId="1" priority="2899" operator="equal">
      <formula>""</formula>
    </cfRule>
  </conditionalFormatting>
  <conditionalFormatting sqref="AZ11">
    <cfRule type="cellIs" dxfId="2" priority="2900" operator="equal">
      <formula>""""""</formula>
    </cfRule>
  </conditionalFormatting>
  <conditionalFormatting sqref="AZ12">
    <cfRule type="cellIs" dxfId="0" priority="2901" operator="equal">
      <formula>""</formula>
    </cfRule>
  </conditionalFormatting>
  <conditionalFormatting sqref="AZ12">
    <cfRule type="cellIs" dxfId="1" priority="2902" operator="equal">
      <formula>""</formula>
    </cfRule>
  </conditionalFormatting>
  <conditionalFormatting sqref="AZ12">
    <cfRule type="cellIs" dxfId="2" priority="2903" operator="equal">
      <formula>""""""</formula>
    </cfRule>
  </conditionalFormatting>
  <conditionalFormatting sqref="AZ13">
    <cfRule type="cellIs" dxfId="0" priority="2904" operator="equal">
      <formula>""</formula>
    </cfRule>
  </conditionalFormatting>
  <conditionalFormatting sqref="AZ13">
    <cfRule type="cellIs" dxfId="1" priority="2905" operator="equal">
      <formula>""</formula>
    </cfRule>
  </conditionalFormatting>
  <conditionalFormatting sqref="AZ13">
    <cfRule type="cellIs" dxfId="2" priority="2906" operator="equal">
      <formula>""""""</formula>
    </cfRule>
  </conditionalFormatting>
  <conditionalFormatting sqref="AZ14">
    <cfRule type="cellIs" dxfId="0" priority="2907" operator="equal">
      <formula>""</formula>
    </cfRule>
  </conditionalFormatting>
  <conditionalFormatting sqref="AZ14">
    <cfRule type="cellIs" dxfId="1" priority="2908" operator="equal">
      <formula>""</formula>
    </cfRule>
  </conditionalFormatting>
  <conditionalFormatting sqref="AZ14">
    <cfRule type="cellIs" dxfId="2" priority="2909" operator="equal">
      <formula>""""""</formula>
    </cfRule>
  </conditionalFormatting>
  <conditionalFormatting sqref="AZ15">
    <cfRule type="cellIs" dxfId="0" priority="2910" operator="equal">
      <formula>""</formula>
    </cfRule>
  </conditionalFormatting>
  <conditionalFormatting sqref="AZ15">
    <cfRule type="cellIs" dxfId="1" priority="2911" operator="equal">
      <formula>""</formula>
    </cfRule>
  </conditionalFormatting>
  <conditionalFormatting sqref="AZ15">
    <cfRule type="cellIs" dxfId="2" priority="2912" operator="equal">
      <formula>""""""</formula>
    </cfRule>
  </conditionalFormatting>
  <conditionalFormatting sqref="AZ16">
    <cfRule type="cellIs" dxfId="0" priority="2913" operator="equal">
      <formula>""</formula>
    </cfRule>
  </conditionalFormatting>
  <conditionalFormatting sqref="AZ16">
    <cfRule type="cellIs" dxfId="1" priority="2914" operator="equal">
      <formula>""</formula>
    </cfRule>
  </conditionalFormatting>
  <conditionalFormatting sqref="AZ16">
    <cfRule type="cellIs" dxfId="2" priority="2915" operator="equal">
      <formula>""""""</formula>
    </cfRule>
  </conditionalFormatting>
  <conditionalFormatting sqref="AZ17">
    <cfRule type="cellIs" dxfId="0" priority="2916" operator="equal">
      <formula>""</formula>
    </cfRule>
  </conditionalFormatting>
  <conditionalFormatting sqref="AZ17">
    <cfRule type="cellIs" dxfId="1" priority="2917" operator="equal">
      <formula>""</formula>
    </cfRule>
  </conditionalFormatting>
  <conditionalFormatting sqref="AZ17">
    <cfRule type="cellIs" dxfId="2" priority="2918" operator="equal">
      <formula>""""""</formula>
    </cfRule>
  </conditionalFormatting>
  <conditionalFormatting sqref="AZ18">
    <cfRule type="cellIs" dxfId="0" priority="2919" operator="equal">
      <formula>""</formula>
    </cfRule>
  </conditionalFormatting>
  <conditionalFormatting sqref="AZ18">
    <cfRule type="cellIs" dxfId="1" priority="2920" operator="equal">
      <formula>""</formula>
    </cfRule>
  </conditionalFormatting>
  <conditionalFormatting sqref="AZ18">
    <cfRule type="cellIs" dxfId="2" priority="2921" operator="equal">
      <formula>""""""</formula>
    </cfRule>
  </conditionalFormatting>
  <conditionalFormatting sqref="AZ19">
    <cfRule type="cellIs" dxfId="0" priority="2922" operator="equal">
      <formula>""</formula>
    </cfRule>
  </conditionalFormatting>
  <conditionalFormatting sqref="AZ19">
    <cfRule type="cellIs" dxfId="1" priority="2923" operator="equal">
      <formula>""</formula>
    </cfRule>
  </conditionalFormatting>
  <conditionalFormatting sqref="AZ19">
    <cfRule type="cellIs" dxfId="2" priority="2924" operator="equal">
      <formula>""""""</formula>
    </cfRule>
  </conditionalFormatting>
  <conditionalFormatting sqref="AZ20">
    <cfRule type="cellIs" dxfId="0" priority="2925" operator="equal">
      <formula>""</formula>
    </cfRule>
  </conditionalFormatting>
  <conditionalFormatting sqref="AZ20">
    <cfRule type="cellIs" dxfId="1" priority="2926" operator="equal">
      <formula>""</formula>
    </cfRule>
  </conditionalFormatting>
  <conditionalFormatting sqref="AZ20">
    <cfRule type="cellIs" dxfId="2" priority="2927" operator="equal">
      <formula>""""""</formula>
    </cfRule>
  </conditionalFormatting>
  <conditionalFormatting sqref="AZ21">
    <cfRule type="cellIs" dxfId="0" priority="2928" operator="equal">
      <formula>""</formula>
    </cfRule>
  </conditionalFormatting>
  <conditionalFormatting sqref="AZ21">
    <cfRule type="cellIs" dxfId="1" priority="2929" operator="equal">
      <formula>""</formula>
    </cfRule>
  </conditionalFormatting>
  <conditionalFormatting sqref="AZ21">
    <cfRule type="cellIs" dxfId="2" priority="2930" operator="equal">
      <formula>""""""</formula>
    </cfRule>
  </conditionalFormatting>
  <conditionalFormatting sqref="AZ22">
    <cfRule type="cellIs" dxfId="0" priority="2931" operator="equal">
      <formula>""</formula>
    </cfRule>
  </conditionalFormatting>
  <conditionalFormatting sqref="AZ22">
    <cfRule type="cellIs" dxfId="1" priority="2932" operator="equal">
      <formula>""</formula>
    </cfRule>
  </conditionalFormatting>
  <conditionalFormatting sqref="AZ22">
    <cfRule type="cellIs" dxfId="2" priority="2933" operator="equal">
      <formula>""""""</formula>
    </cfRule>
  </conditionalFormatting>
  <conditionalFormatting sqref="AZ23">
    <cfRule type="cellIs" dxfId="0" priority="2934" operator="equal">
      <formula>""</formula>
    </cfRule>
  </conditionalFormatting>
  <conditionalFormatting sqref="AZ23">
    <cfRule type="cellIs" dxfId="1" priority="2935" operator="equal">
      <formula>""</formula>
    </cfRule>
  </conditionalFormatting>
  <conditionalFormatting sqref="AZ23">
    <cfRule type="cellIs" dxfId="2" priority="2936" operator="equal">
      <formula>""""""</formula>
    </cfRule>
  </conditionalFormatting>
  <conditionalFormatting sqref="BA5">
    <cfRule type="cellIs" dxfId="0" priority="2937" operator="equal">
      <formula>""</formula>
    </cfRule>
  </conditionalFormatting>
  <conditionalFormatting sqref="BA5">
    <cfRule type="cellIs" dxfId="1" priority="2938" operator="equal">
      <formula>""</formula>
    </cfRule>
  </conditionalFormatting>
  <conditionalFormatting sqref="BA5">
    <cfRule type="cellIs" dxfId="2" priority="2939" operator="equal">
      <formula>""""""</formula>
    </cfRule>
  </conditionalFormatting>
  <conditionalFormatting sqref="BA6">
    <cfRule type="cellIs" dxfId="0" priority="2940" operator="equal">
      <formula>""</formula>
    </cfRule>
  </conditionalFormatting>
  <conditionalFormatting sqref="BA6">
    <cfRule type="cellIs" dxfId="1" priority="2941" operator="equal">
      <formula>""</formula>
    </cfRule>
  </conditionalFormatting>
  <conditionalFormatting sqref="BA6">
    <cfRule type="cellIs" dxfId="2" priority="2942" operator="equal">
      <formula>""""""</formula>
    </cfRule>
  </conditionalFormatting>
  <conditionalFormatting sqref="BA7">
    <cfRule type="cellIs" dxfId="0" priority="2943" operator="equal">
      <formula>""</formula>
    </cfRule>
  </conditionalFormatting>
  <conditionalFormatting sqref="BA7">
    <cfRule type="cellIs" dxfId="1" priority="2944" operator="equal">
      <formula>""</formula>
    </cfRule>
  </conditionalFormatting>
  <conditionalFormatting sqref="BA7">
    <cfRule type="cellIs" dxfId="2" priority="2945" operator="equal">
      <formula>""""""</formula>
    </cfRule>
  </conditionalFormatting>
  <conditionalFormatting sqref="BA8">
    <cfRule type="cellIs" dxfId="0" priority="2946" operator="equal">
      <formula>""</formula>
    </cfRule>
  </conditionalFormatting>
  <conditionalFormatting sqref="BA8">
    <cfRule type="cellIs" dxfId="1" priority="2947" operator="equal">
      <formula>""</formula>
    </cfRule>
  </conditionalFormatting>
  <conditionalFormatting sqref="BA8">
    <cfRule type="cellIs" dxfId="2" priority="2948" operator="equal">
      <formula>""""""</formula>
    </cfRule>
  </conditionalFormatting>
  <conditionalFormatting sqref="BA9">
    <cfRule type="cellIs" dxfId="0" priority="2949" operator="equal">
      <formula>""</formula>
    </cfRule>
  </conditionalFormatting>
  <conditionalFormatting sqref="BA9">
    <cfRule type="cellIs" dxfId="1" priority="2950" operator="equal">
      <formula>""</formula>
    </cfRule>
  </conditionalFormatting>
  <conditionalFormatting sqref="BA9">
    <cfRule type="cellIs" dxfId="2" priority="2951" operator="equal">
      <formula>""""""</formula>
    </cfRule>
  </conditionalFormatting>
  <conditionalFormatting sqref="BA10">
    <cfRule type="cellIs" dxfId="0" priority="2952" operator="equal">
      <formula>""</formula>
    </cfRule>
  </conditionalFormatting>
  <conditionalFormatting sqref="BA10">
    <cfRule type="cellIs" dxfId="1" priority="2953" operator="equal">
      <formula>""</formula>
    </cfRule>
  </conditionalFormatting>
  <conditionalFormatting sqref="BA10">
    <cfRule type="cellIs" dxfId="2" priority="2954" operator="equal">
      <formula>""""""</formula>
    </cfRule>
  </conditionalFormatting>
  <conditionalFormatting sqref="BA11">
    <cfRule type="cellIs" dxfId="0" priority="2955" operator="equal">
      <formula>""</formula>
    </cfRule>
  </conditionalFormatting>
  <conditionalFormatting sqref="BA11">
    <cfRule type="cellIs" dxfId="1" priority="2956" operator="equal">
      <formula>""</formula>
    </cfRule>
  </conditionalFormatting>
  <conditionalFormatting sqref="BA11">
    <cfRule type="cellIs" dxfId="2" priority="2957" operator="equal">
      <formula>""""""</formula>
    </cfRule>
  </conditionalFormatting>
  <conditionalFormatting sqref="BA12">
    <cfRule type="cellIs" dxfId="0" priority="2958" operator="equal">
      <formula>""</formula>
    </cfRule>
  </conditionalFormatting>
  <conditionalFormatting sqref="BA12">
    <cfRule type="cellIs" dxfId="1" priority="2959" operator="equal">
      <formula>""</formula>
    </cfRule>
  </conditionalFormatting>
  <conditionalFormatting sqref="BA12">
    <cfRule type="cellIs" dxfId="2" priority="2960" operator="equal">
      <formula>""""""</formula>
    </cfRule>
  </conditionalFormatting>
  <conditionalFormatting sqref="BA13">
    <cfRule type="cellIs" dxfId="0" priority="2961" operator="equal">
      <formula>""</formula>
    </cfRule>
  </conditionalFormatting>
  <conditionalFormatting sqref="BA13">
    <cfRule type="cellIs" dxfId="1" priority="2962" operator="equal">
      <formula>""</formula>
    </cfRule>
  </conditionalFormatting>
  <conditionalFormatting sqref="BA13">
    <cfRule type="cellIs" dxfId="2" priority="2963" operator="equal">
      <formula>""""""</formula>
    </cfRule>
  </conditionalFormatting>
  <conditionalFormatting sqref="BA14">
    <cfRule type="cellIs" dxfId="0" priority="2964" operator="equal">
      <formula>""</formula>
    </cfRule>
  </conditionalFormatting>
  <conditionalFormatting sqref="BA14">
    <cfRule type="cellIs" dxfId="1" priority="2965" operator="equal">
      <formula>""</formula>
    </cfRule>
  </conditionalFormatting>
  <conditionalFormatting sqref="BA14">
    <cfRule type="cellIs" dxfId="2" priority="2966" operator="equal">
      <formula>""""""</formula>
    </cfRule>
  </conditionalFormatting>
  <conditionalFormatting sqref="BA15">
    <cfRule type="cellIs" dxfId="0" priority="2967" operator="equal">
      <formula>""</formula>
    </cfRule>
  </conditionalFormatting>
  <conditionalFormatting sqref="BA15">
    <cfRule type="cellIs" dxfId="1" priority="2968" operator="equal">
      <formula>""</formula>
    </cfRule>
  </conditionalFormatting>
  <conditionalFormatting sqref="BA15">
    <cfRule type="cellIs" dxfId="2" priority="2969" operator="equal">
      <formula>""""""</formula>
    </cfRule>
  </conditionalFormatting>
  <conditionalFormatting sqref="BA16">
    <cfRule type="cellIs" dxfId="0" priority="2970" operator="equal">
      <formula>""</formula>
    </cfRule>
  </conditionalFormatting>
  <conditionalFormatting sqref="BA16">
    <cfRule type="cellIs" dxfId="1" priority="2971" operator="equal">
      <formula>""</formula>
    </cfRule>
  </conditionalFormatting>
  <conditionalFormatting sqref="BA16">
    <cfRule type="cellIs" dxfId="2" priority="2972" operator="equal">
      <formula>""""""</formula>
    </cfRule>
  </conditionalFormatting>
  <conditionalFormatting sqref="BA17">
    <cfRule type="cellIs" dxfId="0" priority="2973" operator="equal">
      <formula>""</formula>
    </cfRule>
  </conditionalFormatting>
  <conditionalFormatting sqref="BA17">
    <cfRule type="cellIs" dxfId="1" priority="2974" operator="equal">
      <formula>""</formula>
    </cfRule>
  </conditionalFormatting>
  <conditionalFormatting sqref="BA17">
    <cfRule type="cellIs" dxfId="2" priority="2975" operator="equal">
      <formula>""""""</formula>
    </cfRule>
  </conditionalFormatting>
  <conditionalFormatting sqref="BA18">
    <cfRule type="cellIs" dxfId="0" priority="2976" operator="equal">
      <formula>""</formula>
    </cfRule>
  </conditionalFormatting>
  <conditionalFormatting sqref="BA18">
    <cfRule type="cellIs" dxfId="1" priority="2977" operator="equal">
      <formula>""</formula>
    </cfRule>
  </conditionalFormatting>
  <conditionalFormatting sqref="BA18">
    <cfRule type="cellIs" dxfId="2" priority="2978" operator="equal">
      <formula>""""""</formula>
    </cfRule>
  </conditionalFormatting>
  <conditionalFormatting sqref="BA19">
    <cfRule type="cellIs" dxfId="0" priority="2979" operator="equal">
      <formula>""</formula>
    </cfRule>
  </conditionalFormatting>
  <conditionalFormatting sqref="BA19">
    <cfRule type="cellIs" dxfId="1" priority="2980" operator="equal">
      <formula>""</formula>
    </cfRule>
  </conditionalFormatting>
  <conditionalFormatting sqref="BA19">
    <cfRule type="cellIs" dxfId="2" priority="2981" operator="equal">
      <formula>""""""</formula>
    </cfRule>
  </conditionalFormatting>
  <conditionalFormatting sqref="BA20">
    <cfRule type="cellIs" dxfId="0" priority="2982" operator="equal">
      <formula>""</formula>
    </cfRule>
  </conditionalFormatting>
  <conditionalFormatting sqref="BA20">
    <cfRule type="cellIs" dxfId="1" priority="2983" operator="equal">
      <formula>""</formula>
    </cfRule>
  </conditionalFormatting>
  <conditionalFormatting sqref="BA20">
    <cfRule type="cellIs" dxfId="2" priority="2984" operator="equal">
      <formula>""""""</formula>
    </cfRule>
  </conditionalFormatting>
  <conditionalFormatting sqref="BA21">
    <cfRule type="cellIs" dxfId="0" priority="2985" operator="equal">
      <formula>""</formula>
    </cfRule>
  </conditionalFormatting>
  <conditionalFormatting sqref="BA21">
    <cfRule type="cellIs" dxfId="1" priority="2986" operator="equal">
      <formula>""</formula>
    </cfRule>
  </conditionalFormatting>
  <conditionalFormatting sqref="BA21">
    <cfRule type="cellIs" dxfId="2" priority="2987" operator="equal">
      <formula>""""""</formula>
    </cfRule>
  </conditionalFormatting>
  <conditionalFormatting sqref="BA22">
    <cfRule type="cellIs" dxfId="0" priority="2988" operator="equal">
      <formula>""</formula>
    </cfRule>
  </conditionalFormatting>
  <conditionalFormatting sqref="BA22">
    <cfRule type="cellIs" dxfId="1" priority="2989" operator="equal">
      <formula>""</formula>
    </cfRule>
  </conditionalFormatting>
  <conditionalFormatting sqref="BA22">
    <cfRule type="cellIs" dxfId="2" priority="2990" operator="equal">
      <formula>""""""</formula>
    </cfRule>
  </conditionalFormatting>
  <conditionalFormatting sqref="BA23">
    <cfRule type="cellIs" dxfId="0" priority="2991" operator="equal">
      <formula>""</formula>
    </cfRule>
  </conditionalFormatting>
  <conditionalFormatting sqref="BA23">
    <cfRule type="cellIs" dxfId="1" priority="2992" operator="equal">
      <formula>""</formula>
    </cfRule>
  </conditionalFormatting>
  <conditionalFormatting sqref="BA23">
    <cfRule type="cellIs" dxfId="2" priority="2993" operator="equal">
      <formula>""""""</formula>
    </cfRule>
  </conditionalFormatting>
  <conditionalFormatting sqref="BB5">
    <cfRule type="cellIs" dxfId="0" priority="2994" operator="equal">
      <formula>""</formula>
    </cfRule>
  </conditionalFormatting>
  <conditionalFormatting sqref="BB5">
    <cfRule type="cellIs" dxfId="1" priority="2995" operator="equal">
      <formula>""</formula>
    </cfRule>
  </conditionalFormatting>
  <conditionalFormatting sqref="BB5">
    <cfRule type="cellIs" dxfId="2" priority="2996" operator="equal">
      <formula>""""""</formula>
    </cfRule>
  </conditionalFormatting>
  <conditionalFormatting sqref="BB6">
    <cfRule type="cellIs" dxfId="0" priority="2997" operator="equal">
      <formula>""</formula>
    </cfRule>
  </conditionalFormatting>
  <conditionalFormatting sqref="BB6">
    <cfRule type="cellIs" dxfId="1" priority="2998" operator="equal">
      <formula>""</formula>
    </cfRule>
  </conditionalFormatting>
  <conditionalFormatting sqref="BB6">
    <cfRule type="cellIs" dxfId="2" priority="2999" operator="equal">
      <formula>""""""</formula>
    </cfRule>
  </conditionalFormatting>
  <conditionalFormatting sqref="BB7">
    <cfRule type="cellIs" dxfId="0" priority="3000" operator="equal">
      <formula>""</formula>
    </cfRule>
  </conditionalFormatting>
  <conditionalFormatting sqref="BB7">
    <cfRule type="cellIs" dxfId="1" priority="3001" operator="equal">
      <formula>""</formula>
    </cfRule>
  </conditionalFormatting>
  <conditionalFormatting sqref="BB7">
    <cfRule type="cellIs" dxfId="2" priority="3002" operator="equal">
      <formula>""""""</formula>
    </cfRule>
  </conditionalFormatting>
  <conditionalFormatting sqref="BB8">
    <cfRule type="cellIs" dxfId="0" priority="3003" operator="equal">
      <formula>""</formula>
    </cfRule>
  </conditionalFormatting>
  <conditionalFormatting sqref="BB8">
    <cfRule type="cellIs" dxfId="1" priority="3004" operator="equal">
      <formula>""</formula>
    </cfRule>
  </conditionalFormatting>
  <conditionalFormatting sqref="BB8">
    <cfRule type="cellIs" dxfId="2" priority="3005" operator="equal">
      <formula>""""""</formula>
    </cfRule>
  </conditionalFormatting>
  <conditionalFormatting sqref="BB9">
    <cfRule type="cellIs" dxfId="0" priority="3006" operator="equal">
      <formula>""</formula>
    </cfRule>
  </conditionalFormatting>
  <conditionalFormatting sqref="BB9">
    <cfRule type="cellIs" dxfId="1" priority="3007" operator="equal">
      <formula>""</formula>
    </cfRule>
  </conditionalFormatting>
  <conditionalFormatting sqref="BB9">
    <cfRule type="cellIs" dxfId="2" priority="3008" operator="equal">
      <formula>""""""</formula>
    </cfRule>
  </conditionalFormatting>
  <conditionalFormatting sqref="BB10">
    <cfRule type="cellIs" dxfId="0" priority="3009" operator="equal">
      <formula>""</formula>
    </cfRule>
  </conditionalFormatting>
  <conditionalFormatting sqref="BB10">
    <cfRule type="cellIs" dxfId="1" priority="3010" operator="equal">
      <formula>""</formula>
    </cfRule>
  </conditionalFormatting>
  <conditionalFormatting sqref="BB10">
    <cfRule type="cellIs" dxfId="2" priority="3011" operator="equal">
      <formula>""""""</formula>
    </cfRule>
  </conditionalFormatting>
  <conditionalFormatting sqref="BB11">
    <cfRule type="cellIs" dxfId="0" priority="3012" operator="equal">
      <formula>""</formula>
    </cfRule>
  </conditionalFormatting>
  <conditionalFormatting sqref="BB11">
    <cfRule type="cellIs" dxfId="1" priority="3013" operator="equal">
      <formula>""</formula>
    </cfRule>
  </conditionalFormatting>
  <conditionalFormatting sqref="BB11">
    <cfRule type="cellIs" dxfId="2" priority="3014" operator="equal">
      <formula>""""""</formula>
    </cfRule>
  </conditionalFormatting>
  <conditionalFormatting sqref="BB12">
    <cfRule type="cellIs" dxfId="0" priority="3015" operator="equal">
      <formula>""</formula>
    </cfRule>
  </conditionalFormatting>
  <conditionalFormatting sqref="BB12">
    <cfRule type="cellIs" dxfId="1" priority="3016" operator="equal">
      <formula>""</formula>
    </cfRule>
  </conditionalFormatting>
  <conditionalFormatting sqref="BB12">
    <cfRule type="cellIs" dxfId="2" priority="3017" operator="equal">
      <formula>""""""</formula>
    </cfRule>
  </conditionalFormatting>
  <conditionalFormatting sqref="BB13">
    <cfRule type="cellIs" dxfId="0" priority="3018" operator="equal">
      <formula>""</formula>
    </cfRule>
  </conditionalFormatting>
  <conditionalFormatting sqref="BB13">
    <cfRule type="cellIs" dxfId="1" priority="3019" operator="equal">
      <formula>""</formula>
    </cfRule>
  </conditionalFormatting>
  <conditionalFormatting sqref="BB13">
    <cfRule type="cellIs" dxfId="2" priority="3020" operator="equal">
      <formula>""""""</formula>
    </cfRule>
  </conditionalFormatting>
  <conditionalFormatting sqref="BB14">
    <cfRule type="cellIs" dxfId="0" priority="3021" operator="equal">
      <formula>""</formula>
    </cfRule>
  </conditionalFormatting>
  <conditionalFormatting sqref="BB14">
    <cfRule type="cellIs" dxfId="1" priority="3022" operator="equal">
      <formula>""</formula>
    </cfRule>
  </conditionalFormatting>
  <conditionalFormatting sqref="BB14">
    <cfRule type="cellIs" dxfId="2" priority="3023" operator="equal">
      <formula>""""""</formula>
    </cfRule>
  </conditionalFormatting>
  <conditionalFormatting sqref="BB15">
    <cfRule type="cellIs" dxfId="0" priority="3024" operator="equal">
      <formula>""</formula>
    </cfRule>
  </conditionalFormatting>
  <conditionalFormatting sqref="BB15">
    <cfRule type="cellIs" dxfId="1" priority="3025" operator="equal">
      <formula>""</formula>
    </cfRule>
  </conditionalFormatting>
  <conditionalFormatting sqref="BB15">
    <cfRule type="cellIs" dxfId="2" priority="3026" operator="equal">
      <formula>""""""</formula>
    </cfRule>
  </conditionalFormatting>
  <conditionalFormatting sqref="BB16">
    <cfRule type="cellIs" dxfId="0" priority="3027" operator="equal">
      <formula>""</formula>
    </cfRule>
  </conditionalFormatting>
  <conditionalFormatting sqref="BB16">
    <cfRule type="cellIs" dxfId="1" priority="3028" operator="equal">
      <formula>""</formula>
    </cfRule>
  </conditionalFormatting>
  <conditionalFormatting sqref="BB16">
    <cfRule type="cellIs" dxfId="2" priority="3029" operator="equal">
      <formula>""""""</formula>
    </cfRule>
  </conditionalFormatting>
  <conditionalFormatting sqref="BB17">
    <cfRule type="cellIs" dxfId="0" priority="3030" operator="equal">
      <formula>""</formula>
    </cfRule>
  </conditionalFormatting>
  <conditionalFormatting sqref="BB17">
    <cfRule type="cellIs" dxfId="1" priority="3031" operator="equal">
      <formula>""</formula>
    </cfRule>
  </conditionalFormatting>
  <conditionalFormatting sqref="BB17">
    <cfRule type="cellIs" dxfId="2" priority="3032" operator="equal">
      <formula>""""""</formula>
    </cfRule>
  </conditionalFormatting>
  <conditionalFormatting sqref="BB18">
    <cfRule type="cellIs" dxfId="0" priority="3033" operator="equal">
      <formula>""</formula>
    </cfRule>
  </conditionalFormatting>
  <conditionalFormatting sqref="BB18">
    <cfRule type="cellIs" dxfId="1" priority="3034" operator="equal">
      <formula>""</formula>
    </cfRule>
  </conditionalFormatting>
  <conditionalFormatting sqref="BB18">
    <cfRule type="cellIs" dxfId="2" priority="3035" operator="equal">
      <formula>""""""</formula>
    </cfRule>
  </conditionalFormatting>
  <conditionalFormatting sqref="BB19">
    <cfRule type="cellIs" dxfId="0" priority="3036" operator="equal">
      <formula>""</formula>
    </cfRule>
  </conditionalFormatting>
  <conditionalFormatting sqref="BB19">
    <cfRule type="cellIs" dxfId="1" priority="3037" operator="equal">
      <formula>""</formula>
    </cfRule>
  </conditionalFormatting>
  <conditionalFormatting sqref="BB19">
    <cfRule type="cellIs" dxfId="2" priority="3038" operator="equal">
      <formula>""""""</formula>
    </cfRule>
  </conditionalFormatting>
  <conditionalFormatting sqref="BB20">
    <cfRule type="cellIs" dxfId="0" priority="3039" operator="equal">
      <formula>""</formula>
    </cfRule>
  </conditionalFormatting>
  <conditionalFormatting sqref="BB20">
    <cfRule type="cellIs" dxfId="1" priority="3040" operator="equal">
      <formula>""</formula>
    </cfRule>
  </conditionalFormatting>
  <conditionalFormatting sqref="BB20">
    <cfRule type="cellIs" dxfId="2" priority="3041" operator="equal">
      <formula>""""""</formula>
    </cfRule>
  </conditionalFormatting>
  <conditionalFormatting sqref="BB21">
    <cfRule type="cellIs" dxfId="0" priority="3042" operator="equal">
      <formula>""</formula>
    </cfRule>
  </conditionalFormatting>
  <conditionalFormatting sqref="BB21">
    <cfRule type="cellIs" dxfId="1" priority="3043" operator="equal">
      <formula>""</formula>
    </cfRule>
  </conditionalFormatting>
  <conditionalFormatting sqref="BB21">
    <cfRule type="cellIs" dxfId="2" priority="3044" operator="equal">
      <formula>""""""</formula>
    </cfRule>
  </conditionalFormatting>
  <conditionalFormatting sqref="BB22">
    <cfRule type="cellIs" dxfId="0" priority="3045" operator="equal">
      <formula>""</formula>
    </cfRule>
  </conditionalFormatting>
  <conditionalFormatting sqref="BB22">
    <cfRule type="cellIs" dxfId="1" priority="3046" operator="equal">
      <formula>""</formula>
    </cfRule>
  </conditionalFormatting>
  <conditionalFormatting sqref="BB22">
    <cfRule type="cellIs" dxfId="2" priority="3047" operator="equal">
      <formula>""""""</formula>
    </cfRule>
  </conditionalFormatting>
  <conditionalFormatting sqref="BB23">
    <cfRule type="cellIs" dxfId="0" priority="3048" operator="equal">
      <formula>""</formula>
    </cfRule>
  </conditionalFormatting>
  <conditionalFormatting sqref="BB23">
    <cfRule type="cellIs" dxfId="1" priority="3049" operator="equal">
      <formula>""</formula>
    </cfRule>
  </conditionalFormatting>
  <conditionalFormatting sqref="BB23">
    <cfRule type="cellIs" dxfId="2" priority="3050" operator="equal">
      <formula>""""""</formula>
    </cfRule>
  </conditionalFormatting>
  <conditionalFormatting sqref="BC5">
    <cfRule type="cellIs" dxfId="0" priority="3051" operator="equal">
      <formula>""</formula>
    </cfRule>
  </conditionalFormatting>
  <conditionalFormatting sqref="BC5">
    <cfRule type="cellIs" dxfId="1" priority="3052" operator="equal">
      <formula>""</formula>
    </cfRule>
  </conditionalFormatting>
  <conditionalFormatting sqref="BC5">
    <cfRule type="cellIs" dxfId="2" priority="3053" operator="equal">
      <formula>""""""</formula>
    </cfRule>
  </conditionalFormatting>
  <conditionalFormatting sqref="BC6">
    <cfRule type="cellIs" dxfId="0" priority="3054" operator="equal">
      <formula>""</formula>
    </cfRule>
  </conditionalFormatting>
  <conditionalFormatting sqref="BC6">
    <cfRule type="cellIs" dxfId="1" priority="3055" operator="equal">
      <formula>""</formula>
    </cfRule>
  </conditionalFormatting>
  <conditionalFormatting sqref="BC6">
    <cfRule type="cellIs" dxfId="2" priority="3056" operator="equal">
      <formula>""""""</formula>
    </cfRule>
  </conditionalFormatting>
  <conditionalFormatting sqref="BC7">
    <cfRule type="cellIs" dxfId="0" priority="3057" operator="equal">
      <formula>""</formula>
    </cfRule>
  </conditionalFormatting>
  <conditionalFormatting sqref="BC7">
    <cfRule type="cellIs" dxfId="1" priority="3058" operator="equal">
      <formula>""</formula>
    </cfRule>
  </conditionalFormatting>
  <conditionalFormatting sqref="BC7">
    <cfRule type="cellIs" dxfId="2" priority="3059" operator="equal">
      <formula>""""""</formula>
    </cfRule>
  </conditionalFormatting>
  <conditionalFormatting sqref="BC8">
    <cfRule type="cellIs" dxfId="0" priority="3060" operator="equal">
      <formula>""</formula>
    </cfRule>
  </conditionalFormatting>
  <conditionalFormatting sqref="BC8">
    <cfRule type="cellIs" dxfId="1" priority="3061" operator="equal">
      <formula>""</formula>
    </cfRule>
  </conditionalFormatting>
  <conditionalFormatting sqref="BC8">
    <cfRule type="cellIs" dxfId="2" priority="3062" operator="equal">
      <formula>""""""</formula>
    </cfRule>
  </conditionalFormatting>
  <conditionalFormatting sqref="BC9">
    <cfRule type="cellIs" dxfId="0" priority="3063" operator="equal">
      <formula>""</formula>
    </cfRule>
  </conditionalFormatting>
  <conditionalFormatting sqref="BC9">
    <cfRule type="cellIs" dxfId="1" priority="3064" operator="equal">
      <formula>""</formula>
    </cfRule>
  </conditionalFormatting>
  <conditionalFormatting sqref="BC9">
    <cfRule type="cellIs" dxfId="2" priority="3065" operator="equal">
      <formula>""""""</formula>
    </cfRule>
  </conditionalFormatting>
  <conditionalFormatting sqref="BC10">
    <cfRule type="cellIs" dxfId="0" priority="3066" operator="equal">
      <formula>""</formula>
    </cfRule>
  </conditionalFormatting>
  <conditionalFormatting sqref="BC10">
    <cfRule type="cellIs" dxfId="1" priority="3067" operator="equal">
      <formula>""</formula>
    </cfRule>
  </conditionalFormatting>
  <conditionalFormatting sqref="BC10">
    <cfRule type="cellIs" dxfId="2" priority="3068" operator="equal">
      <formula>""""""</formula>
    </cfRule>
  </conditionalFormatting>
  <conditionalFormatting sqref="BC11">
    <cfRule type="cellIs" dxfId="0" priority="3069" operator="equal">
      <formula>""</formula>
    </cfRule>
  </conditionalFormatting>
  <conditionalFormatting sqref="BC11">
    <cfRule type="cellIs" dxfId="1" priority="3070" operator="equal">
      <formula>""</formula>
    </cfRule>
  </conditionalFormatting>
  <conditionalFormatting sqref="BC11">
    <cfRule type="cellIs" dxfId="2" priority="3071" operator="equal">
      <formula>""""""</formula>
    </cfRule>
  </conditionalFormatting>
  <conditionalFormatting sqref="BC12">
    <cfRule type="cellIs" dxfId="0" priority="3072" operator="equal">
      <formula>""</formula>
    </cfRule>
  </conditionalFormatting>
  <conditionalFormatting sqref="BC12">
    <cfRule type="cellIs" dxfId="1" priority="3073" operator="equal">
      <formula>""</formula>
    </cfRule>
  </conditionalFormatting>
  <conditionalFormatting sqref="BC12">
    <cfRule type="cellIs" dxfId="2" priority="3074" operator="equal">
      <formula>""""""</formula>
    </cfRule>
  </conditionalFormatting>
  <conditionalFormatting sqref="BC13">
    <cfRule type="cellIs" dxfId="0" priority="3075" operator="equal">
      <formula>""</formula>
    </cfRule>
  </conditionalFormatting>
  <conditionalFormatting sqref="BC13">
    <cfRule type="cellIs" dxfId="1" priority="3076" operator="equal">
      <formula>""</formula>
    </cfRule>
  </conditionalFormatting>
  <conditionalFormatting sqref="BC13">
    <cfRule type="cellIs" dxfId="2" priority="3077" operator="equal">
      <formula>""""""</formula>
    </cfRule>
  </conditionalFormatting>
  <conditionalFormatting sqref="BC14">
    <cfRule type="cellIs" dxfId="0" priority="3078" operator="equal">
      <formula>""</formula>
    </cfRule>
  </conditionalFormatting>
  <conditionalFormatting sqref="BC14">
    <cfRule type="cellIs" dxfId="1" priority="3079" operator="equal">
      <formula>""</formula>
    </cfRule>
  </conditionalFormatting>
  <conditionalFormatting sqref="BC14">
    <cfRule type="cellIs" dxfId="2" priority="3080" operator="equal">
      <formula>""""""</formula>
    </cfRule>
  </conditionalFormatting>
  <conditionalFormatting sqref="BC15">
    <cfRule type="cellIs" dxfId="0" priority="3081" operator="equal">
      <formula>""</formula>
    </cfRule>
  </conditionalFormatting>
  <conditionalFormatting sqref="BC15">
    <cfRule type="cellIs" dxfId="1" priority="3082" operator="equal">
      <formula>""</formula>
    </cfRule>
  </conditionalFormatting>
  <conditionalFormatting sqref="BC15">
    <cfRule type="cellIs" dxfId="2" priority="3083" operator="equal">
      <formula>""""""</formula>
    </cfRule>
  </conditionalFormatting>
  <conditionalFormatting sqref="BC16">
    <cfRule type="cellIs" dxfId="0" priority="3084" operator="equal">
      <formula>""</formula>
    </cfRule>
  </conditionalFormatting>
  <conditionalFormatting sqref="BC16">
    <cfRule type="cellIs" dxfId="1" priority="3085" operator="equal">
      <formula>""</formula>
    </cfRule>
  </conditionalFormatting>
  <conditionalFormatting sqref="BC16">
    <cfRule type="cellIs" dxfId="2" priority="3086" operator="equal">
      <formula>""""""</formula>
    </cfRule>
  </conditionalFormatting>
  <conditionalFormatting sqref="BC17">
    <cfRule type="cellIs" dxfId="0" priority="3087" operator="equal">
      <formula>""</formula>
    </cfRule>
  </conditionalFormatting>
  <conditionalFormatting sqref="BC17">
    <cfRule type="cellIs" dxfId="1" priority="3088" operator="equal">
      <formula>""</formula>
    </cfRule>
  </conditionalFormatting>
  <conditionalFormatting sqref="BC17">
    <cfRule type="cellIs" dxfId="2" priority="3089" operator="equal">
      <formula>""""""</formula>
    </cfRule>
  </conditionalFormatting>
  <conditionalFormatting sqref="BC18">
    <cfRule type="cellIs" dxfId="0" priority="3090" operator="equal">
      <formula>""</formula>
    </cfRule>
  </conditionalFormatting>
  <conditionalFormatting sqref="BC18">
    <cfRule type="cellIs" dxfId="1" priority="3091" operator="equal">
      <formula>""</formula>
    </cfRule>
  </conditionalFormatting>
  <conditionalFormatting sqref="BC18">
    <cfRule type="cellIs" dxfId="2" priority="3092" operator="equal">
      <formula>""""""</formula>
    </cfRule>
  </conditionalFormatting>
  <conditionalFormatting sqref="BC19">
    <cfRule type="cellIs" dxfId="0" priority="3093" operator="equal">
      <formula>""</formula>
    </cfRule>
  </conditionalFormatting>
  <conditionalFormatting sqref="BC19">
    <cfRule type="cellIs" dxfId="1" priority="3094" operator="equal">
      <formula>""</formula>
    </cfRule>
  </conditionalFormatting>
  <conditionalFormatting sqref="BC19">
    <cfRule type="cellIs" dxfId="2" priority="3095" operator="equal">
      <formula>""""""</formula>
    </cfRule>
  </conditionalFormatting>
  <conditionalFormatting sqref="BC20">
    <cfRule type="cellIs" dxfId="0" priority="3096" operator="equal">
      <formula>""</formula>
    </cfRule>
  </conditionalFormatting>
  <conditionalFormatting sqref="BC20">
    <cfRule type="cellIs" dxfId="1" priority="3097" operator="equal">
      <formula>""</formula>
    </cfRule>
  </conditionalFormatting>
  <conditionalFormatting sqref="BC20">
    <cfRule type="cellIs" dxfId="2" priority="3098" operator="equal">
      <formula>""""""</formula>
    </cfRule>
  </conditionalFormatting>
  <conditionalFormatting sqref="BC21">
    <cfRule type="cellIs" dxfId="0" priority="3099" operator="equal">
      <formula>""</formula>
    </cfRule>
  </conditionalFormatting>
  <conditionalFormatting sqref="BC21">
    <cfRule type="cellIs" dxfId="1" priority="3100" operator="equal">
      <formula>""</formula>
    </cfRule>
  </conditionalFormatting>
  <conditionalFormatting sqref="BC21">
    <cfRule type="cellIs" dxfId="2" priority="3101" operator="equal">
      <formula>""""""</formula>
    </cfRule>
  </conditionalFormatting>
  <conditionalFormatting sqref="BC22">
    <cfRule type="cellIs" dxfId="0" priority="3102" operator="equal">
      <formula>""</formula>
    </cfRule>
  </conditionalFormatting>
  <conditionalFormatting sqref="BC22">
    <cfRule type="cellIs" dxfId="1" priority="3103" operator="equal">
      <formula>""</formula>
    </cfRule>
  </conditionalFormatting>
  <conditionalFormatting sqref="BC22">
    <cfRule type="cellIs" dxfId="2" priority="3104" operator="equal">
      <formula>""""""</formula>
    </cfRule>
  </conditionalFormatting>
  <conditionalFormatting sqref="BC23">
    <cfRule type="cellIs" dxfId="0" priority="3105" operator="equal">
      <formula>""</formula>
    </cfRule>
  </conditionalFormatting>
  <conditionalFormatting sqref="BC23">
    <cfRule type="cellIs" dxfId="1" priority="3106" operator="equal">
      <formula>""</formula>
    </cfRule>
  </conditionalFormatting>
  <conditionalFormatting sqref="BC23">
    <cfRule type="cellIs" dxfId="2" priority="3107" operator="equal">
      <formula>""""""</formula>
    </cfRule>
  </conditionalFormatting>
  <conditionalFormatting sqref="BD5">
    <cfRule type="cellIs" dxfId="0" priority="3108" operator="equal">
      <formula>""</formula>
    </cfRule>
  </conditionalFormatting>
  <conditionalFormatting sqref="BD5">
    <cfRule type="cellIs" dxfId="1" priority="3109" operator="equal">
      <formula>""</formula>
    </cfRule>
  </conditionalFormatting>
  <conditionalFormatting sqref="BD5">
    <cfRule type="cellIs" dxfId="2" priority="3110" operator="equal">
      <formula>""""""</formula>
    </cfRule>
  </conditionalFormatting>
  <conditionalFormatting sqref="BD6">
    <cfRule type="cellIs" dxfId="0" priority="3111" operator="equal">
      <formula>""</formula>
    </cfRule>
  </conditionalFormatting>
  <conditionalFormatting sqref="BD6">
    <cfRule type="cellIs" dxfId="1" priority="3112" operator="equal">
      <formula>""</formula>
    </cfRule>
  </conditionalFormatting>
  <conditionalFormatting sqref="BD6">
    <cfRule type="cellIs" dxfId="2" priority="3113" operator="equal">
      <formula>""""""</formula>
    </cfRule>
  </conditionalFormatting>
  <conditionalFormatting sqref="BD7">
    <cfRule type="cellIs" dxfId="0" priority="3114" operator="equal">
      <formula>""</formula>
    </cfRule>
  </conditionalFormatting>
  <conditionalFormatting sqref="BD7">
    <cfRule type="cellIs" dxfId="1" priority="3115" operator="equal">
      <formula>""</formula>
    </cfRule>
  </conditionalFormatting>
  <conditionalFormatting sqref="BD7">
    <cfRule type="cellIs" dxfId="2" priority="3116" operator="equal">
      <formula>""""""</formula>
    </cfRule>
  </conditionalFormatting>
  <conditionalFormatting sqref="BD8">
    <cfRule type="cellIs" dxfId="0" priority="3117" operator="equal">
      <formula>""</formula>
    </cfRule>
  </conditionalFormatting>
  <conditionalFormatting sqref="BD8">
    <cfRule type="cellIs" dxfId="1" priority="3118" operator="equal">
      <formula>""</formula>
    </cfRule>
  </conditionalFormatting>
  <conditionalFormatting sqref="BD8">
    <cfRule type="cellIs" dxfId="2" priority="3119" operator="equal">
      <formula>""""""</formula>
    </cfRule>
  </conditionalFormatting>
  <conditionalFormatting sqref="BD9">
    <cfRule type="cellIs" dxfId="0" priority="3120" operator="equal">
      <formula>""</formula>
    </cfRule>
  </conditionalFormatting>
  <conditionalFormatting sqref="BD9">
    <cfRule type="cellIs" dxfId="1" priority="3121" operator="equal">
      <formula>""</formula>
    </cfRule>
  </conditionalFormatting>
  <conditionalFormatting sqref="BD9">
    <cfRule type="cellIs" dxfId="2" priority="3122" operator="equal">
      <formula>""""""</formula>
    </cfRule>
  </conditionalFormatting>
  <conditionalFormatting sqref="BD10">
    <cfRule type="cellIs" dxfId="0" priority="3123" operator="equal">
      <formula>""</formula>
    </cfRule>
  </conditionalFormatting>
  <conditionalFormatting sqref="BD10">
    <cfRule type="cellIs" dxfId="1" priority="3124" operator="equal">
      <formula>""</formula>
    </cfRule>
  </conditionalFormatting>
  <conditionalFormatting sqref="BD10">
    <cfRule type="cellIs" dxfId="2" priority="3125" operator="equal">
      <formula>""""""</formula>
    </cfRule>
  </conditionalFormatting>
  <conditionalFormatting sqref="BD11">
    <cfRule type="cellIs" dxfId="0" priority="3126" operator="equal">
      <formula>""</formula>
    </cfRule>
  </conditionalFormatting>
  <conditionalFormatting sqref="BD11">
    <cfRule type="cellIs" dxfId="1" priority="3127" operator="equal">
      <formula>""</formula>
    </cfRule>
  </conditionalFormatting>
  <conditionalFormatting sqref="BD11">
    <cfRule type="cellIs" dxfId="2" priority="3128" operator="equal">
      <formula>""""""</formula>
    </cfRule>
  </conditionalFormatting>
  <conditionalFormatting sqref="BD12">
    <cfRule type="cellIs" dxfId="0" priority="3129" operator="equal">
      <formula>""</formula>
    </cfRule>
  </conditionalFormatting>
  <conditionalFormatting sqref="BD12">
    <cfRule type="cellIs" dxfId="1" priority="3130" operator="equal">
      <formula>""</formula>
    </cfRule>
  </conditionalFormatting>
  <conditionalFormatting sqref="BD12">
    <cfRule type="cellIs" dxfId="2" priority="3131" operator="equal">
      <formula>""""""</formula>
    </cfRule>
  </conditionalFormatting>
  <conditionalFormatting sqref="BD13">
    <cfRule type="cellIs" dxfId="0" priority="3132" operator="equal">
      <formula>""</formula>
    </cfRule>
  </conditionalFormatting>
  <conditionalFormatting sqref="BD13">
    <cfRule type="cellIs" dxfId="1" priority="3133" operator="equal">
      <formula>""</formula>
    </cfRule>
  </conditionalFormatting>
  <conditionalFormatting sqref="BD13">
    <cfRule type="cellIs" dxfId="2" priority="3134" operator="equal">
      <formula>""""""</formula>
    </cfRule>
  </conditionalFormatting>
  <conditionalFormatting sqref="BD14">
    <cfRule type="cellIs" dxfId="0" priority="3135" operator="equal">
      <formula>""</formula>
    </cfRule>
  </conditionalFormatting>
  <conditionalFormatting sqref="BD14">
    <cfRule type="cellIs" dxfId="1" priority="3136" operator="equal">
      <formula>""</formula>
    </cfRule>
  </conditionalFormatting>
  <conditionalFormatting sqref="BD14">
    <cfRule type="cellIs" dxfId="2" priority="3137" operator="equal">
      <formula>""""""</formula>
    </cfRule>
  </conditionalFormatting>
  <conditionalFormatting sqref="BD15">
    <cfRule type="cellIs" dxfId="0" priority="3138" operator="equal">
      <formula>""</formula>
    </cfRule>
  </conditionalFormatting>
  <conditionalFormatting sqref="BD15">
    <cfRule type="cellIs" dxfId="1" priority="3139" operator="equal">
      <formula>""</formula>
    </cfRule>
  </conditionalFormatting>
  <conditionalFormatting sqref="BD15">
    <cfRule type="cellIs" dxfId="2" priority="3140" operator="equal">
      <formula>""""""</formula>
    </cfRule>
  </conditionalFormatting>
  <conditionalFormatting sqref="BD16">
    <cfRule type="cellIs" dxfId="0" priority="3141" operator="equal">
      <formula>""</formula>
    </cfRule>
  </conditionalFormatting>
  <conditionalFormatting sqref="BD16">
    <cfRule type="cellIs" dxfId="1" priority="3142" operator="equal">
      <formula>""</formula>
    </cfRule>
  </conditionalFormatting>
  <conditionalFormatting sqref="BD16">
    <cfRule type="cellIs" dxfId="2" priority="3143" operator="equal">
      <formula>""""""</formula>
    </cfRule>
  </conditionalFormatting>
  <conditionalFormatting sqref="BD17">
    <cfRule type="cellIs" dxfId="0" priority="3144" operator="equal">
      <formula>""</formula>
    </cfRule>
  </conditionalFormatting>
  <conditionalFormatting sqref="BD17">
    <cfRule type="cellIs" dxfId="1" priority="3145" operator="equal">
      <formula>""</formula>
    </cfRule>
  </conditionalFormatting>
  <conditionalFormatting sqref="BD17">
    <cfRule type="cellIs" dxfId="2" priority="3146" operator="equal">
      <formula>""""""</formula>
    </cfRule>
  </conditionalFormatting>
  <conditionalFormatting sqref="BD18">
    <cfRule type="cellIs" dxfId="0" priority="3147" operator="equal">
      <formula>""</formula>
    </cfRule>
  </conditionalFormatting>
  <conditionalFormatting sqref="BD18">
    <cfRule type="cellIs" dxfId="1" priority="3148" operator="equal">
      <formula>""</formula>
    </cfRule>
  </conditionalFormatting>
  <conditionalFormatting sqref="BD18">
    <cfRule type="cellIs" dxfId="2" priority="3149" operator="equal">
      <formula>""""""</formula>
    </cfRule>
  </conditionalFormatting>
  <conditionalFormatting sqref="BD19">
    <cfRule type="cellIs" dxfId="0" priority="3150" operator="equal">
      <formula>""</formula>
    </cfRule>
  </conditionalFormatting>
  <conditionalFormatting sqref="BD19">
    <cfRule type="cellIs" dxfId="1" priority="3151" operator="equal">
      <formula>""</formula>
    </cfRule>
  </conditionalFormatting>
  <conditionalFormatting sqref="BD19">
    <cfRule type="cellIs" dxfId="2" priority="3152" operator="equal">
      <formula>""""""</formula>
    </cfRule>
  </conditionalFormatting>
  <conditionalFormatting sqref="BD20">
    <cfRule type="cellIs" dxfId="0" priority="3153" operator="equal">
      <formula>""</formula>
    </cfRule>
  </conditionalFormatting>
  <conditionalFormatting sqref="BD20">
    <cfRule type="cellIs" dxfId="1" priority="3154" operator="equal">
      <formula>""</formula>
    </cfRule>
  </conditionalFormatting>
  <conditionalFormatting sqref="BD20">
    <cfRule type="cellIs" dxfId="2" priority="3155" operator="equal">
      <formula>""""""</formula>
    </cfRule>
  </conditionalFormatting>
  <conditionalFormatting sqref="BD21">
    <cfRule type="cellIs" dxfId="0" priority="3156" operator="equal">
      <formula>""</formula>
    </cfRule>
  </conditionalFormatting>
  <conditionalFormatting sqref="BD21">
    <cfRule type="cellIs" dxfId="1" priority="3157" operator="equal">
      <formula>""</formula>
    </cfRule>
  </conditionalFormatting>
  <conditionalFormatting sqref="BD21">
    <cfRule type="cellIs" dxfId="2" priority="3158" operator="equal">
      <formula>""""""</formula>
    </cfRule>
  </conditionalFormatting>
  <conditionalFormatting sqref="BD22">
    <cfRule type="cellIs" dxfId="0" priority="3159" operator="equal">
      <formula>""</formula>
    </cfRule>
  </conditionalFormatting>
  <conditionalFormatting sqref="BD22">
    <cfRule type="cellIs" dxfId="1" priority="3160" operator="equal">
      <formula>""</formula>
    </cfRule>
  </conditionalFormatting>
  <conditionalFormatting sqref="BD22">
    <cfRule type="cellIs" dxfId="2" priority="3161" operator="equal">
      <formula>""""""</formula>
    </cfRule>
  </conditionalFormatting>
  <conditionalFormatting sqref="BD23">
    <cfRule type="cellIs" dxfId="0" priority="3162" operator="equal">
      <formula>""</formula>
    </cfRule>
  </conditionalFormatting>
  <conditionalFormatting sqref="BD23">
    <cfRule type="cellIs" dxfId="1" priority="3163" operator="equal">
      <formula>""</formula>
    </cfRule>
  </conditionalFormatting>
  <conditionalFormatting sqref="BD23">
    <cfRule type="cellIs" dxfId="2" priority="3164" operator="equal">
      <formula>""""""</formula>
    </cfRule>
  </conditionalFormatting>
  <conditionalFormatting sqref="BE5">
    <cfRule type="cellIs" dxfId="0" priority="3165" operator="equal">
      <formula>""</formula>
    </cfRule>
  </conditionalFormatting>
  <conditionalFormatting sqref="BE5">
    <cfRule type="cellIs" dxfId="1" priority="3166" operator="equal">
      <formula>""</formula>
    </cfRule>
  </conditionalFormatting>
  <conditionalFormatting sqref="BE5">
    <cfRule type="cellIs" dxfId="2" priority="3167" operator="equal">
      <formula>""""""</formula>
    </cfRule>
  </conditionalFormatting>
  <conditionalFormatting sqref="BE6">
    <cfRule type="cellIs" dxfId="0" priority="3168" operator="equal">
      <formula>""</formula>
    </cfRule>
  </conditionalFormatting>
  <conditionalFormatting sqref="BE6">
    <cfRule type="cellIs" dxfId="1" priority="3169" operator="equal">
      <formula>""</formula>
    </cfRule>
  </conditionalFormatting>
  <conditionalFormatting sqref="BE6">
    <cfRule type="cellIs" dxfId="2" priority="3170" operator="equal">
      <formula>""""""</formula>
    </cfRule>
  </conditionalFormatting>
  <conditionalFormatting sqref="BE7">
    <cfRule type="cellIs" dxfId="0" priority="3171" operator="equal">
      <formula>""</formula>
    </cfRule>
  </conditionalFormatting>
  <conditionalFormatting sqref="BE7">
    <cfRule type="cellIs" dxfId="1" priority="3172" operator="equal">
      <formula>""</formula>
    </cfRule>
  </conditionalFormatting>
  <conditionalFormatting sqref="BE7">
    <cfRule type="cellIs" dxfId="2" priority="3173" operator="equal">
      <formula>""""""</formula>
    </cfRule>
  </conditionalFormatting>
  <conditionalFormatting sqref="BE8">
    <cfRule type="cellIs" dxfId="0" priority="3174" operator="equal">
      <formula>""</formula>
    </cfRule>
  </conditionalFormatting>
  <conditionalFormatting sqref="BE8">
    <cfRule type="cellIs" dxfId="1" priority="3175" operator="equal">
      <formula>""</formula>
    </cfRule>
  </conditionalFormatting>
  <conditionalFormatting sqref="BE8">
    <cfRule type="cellIs" dxfId="2" priority="3176" operator="equal">
      <formula>""""""</formula>
    </cfRule>
  </conditionalFormatting>
  <conditionalFormatting sqref="BE9">
    <cfRule type="cellIs" dxfId="0" priority="3177" operator="equal">
      <formula>""</formula>
    </cfRule>
  </conditionalFormatting>
  <conditionalFormatting sqref="BE9">
    <cfRule type="cellIs" dxfId="1" priority="3178" operator="equal">
      <formula>""</formula>
    </cfRule>
  </conditionalFormatting>
  <conditionalFormatting sqref="BE9">
    <cfRule type="cellIs" dxfId="2" priority="3179" operator="equal">
      <formula>""""""</formula>
    </cfRule>
  </conditionalFormatting>
  <conditionalFormatting sqref="BE10">
    <cfRule type="cellIs" dxfId="0" priority="3180" operator="equal">
      <formula>""</formula>
    </cfRule>
  </conditionalFormatting>
  <conditionalFormatting sqref="BE10">
    <cfRule type="cellIs" dxfId="1" priority="3181" operator="equal">
      <formula>""</formula>
    </cfRule>
  </conditionalFormatting>
  <conditionalFormatting sqref="BE10">
    <cfRule type="cellIs" dxfId="2" priority="3182" operator="equal">
      <formula>""""""</formula>
    </cfRule>
  </conditionalFormatting>
  <conditionalFormatting sqref="BE11">
    <cfRule type="cellIs" dxfId="0" priority="3183" operator="equal">
      <formula>""</formula>
    </cfRule>
  </conditionalFormatting>
  <conditionalFormatting sqref="BE11">
    <cfRule type="cellIs" dxfId="1" priority="3184" operator="equal">
      <formula>""</formula>
    </cfRule>
  </conditionalFormatting>
  <conditionalFormatting sqref="BE11">
    <cfRule type="cellIs" dxfId="2" priority="3185" operator="equal">
      <formula>""""""</formula>
    </cfRule>
  </conditionalFormatting>
  <conditionalFormatting sqref="BE12">
    <cfRule type="cellIs" dxfId="0" priority="3186" operator="equal">
      <formula>""</formula>
    </cfRule>
  </conditionalFormatting>
  <conditionalFormatting sqref="BE12">
    <cfRule type="cellIs" dxfId="1" priority="3187" operator="equal">
      <formula>""</formula>
    </cfRule>
  </conditionalFormatting>
  <conditionalFormatting sqref="BE12">
    <cfRule type="cellIs" dxfId="2" priority="3188" operator="equal">
      <formula>""""""</formula>
    </cfRule>
  </conditionalFormatting>
  <conditionalFormatting sqref="BE13">
    <cfRule type="cellIs" dxfId="0" priority="3189" operator="equal">
      <formula>""</formula>
    </cfRule>
  </conditionalFormatting>
  <conditionalFormatting sqref="BE13">
    <cfRule type="cellIs" dxfId="1" priority="3190" operator="equal">
      <formula>""</formula>
    </cfRule>
  </conditionalFormatting>
  <conditionalFormatting sqref="BE13">
    <cfRule type="cellIs" dxfId="2" priority="3191" operator="equal">
      <formula>""""""</formula>
    </cfRule>
  </conditionalFormatting>
  <conditionalFormatting sqref="BE14">
    <cfRule type="cellIs" dxfId="0" priority="3192" operator="equal">
      <formula>""</formula>
    </cfRule>
  </conditionalFormatting>
  <conditionalFormatting sqref="BE14">
    <cfRule type="cellIs" dxfId="1" priority="3193" operator="equal">
      <formula>""</formula>
    </cfRule>
  </conditionalFormatting>
  <conditionalFormatting sqref="BE14">
    <cfRule type="cellIs" dxfId="2" priority="3194" operator="equal">
      <formula>""""""</formula>
    </cfRule>
  </conditionalFormatting>
  <conditionalFormatting sqref="BE15">
    <cfRule type="cellIs" dxfId="0" priority="3195" operator="equal">
      <formula>""</formula>
    </cfRule>
  </conditionalFormatting>
  <conditionalFormatting sqref="BE15">
    <cfRule type="cellIs" dxfId="1" priority="3196" operator="equal">
      <formula>""</formula>
    </cfRule>
  </conditionalFormatting>
  <conditionalFormatting sqref="BE15">
    <cfRule type="cellIs" dxfId="2" priority="3197" operator="equal">
      <formula>""""""</formula>
    </cfRule>
  </conditionalFormatting>
  <conditionalFormatting sqref="BE16">
    <cfRule type="cellIs" dxfId="0" priority="3198" operator="equal">
      <formula>""</formula>
    </cfRule>
  </conditionalFormatting>
  <conditionalFormatting sqref="BE16">
    <cfRule type="cellIs" dxfId="1" priority="3199" operator="equal">
      <formula>""</formula>
    </cfRule>
  </conditionalFormatting>
  <conditionalFormatting sqref="BE16">
    <cfRule type="cellIs" dxfId="2" priority="3200" operator="equal">
      <formula>""""""</formula>
    </cfRule>
  </conditionalFormatting>
  <conditionalFormatting sqref="BE17">
    <cfRule type="cellIs" dxfId="0" priority="3201" operator="equal">
      <formula>""</formula>
    </cfRule>
  </conditionalFormatting>
  <conditionalFormatting sqref="BE17">
    <cfRule type="cellIs" dxfId="1" priority="3202" operator="equal">
      <formula>""</formula>
    </cfRule>
  </conditionalFormatting>
  <conditionalFormatting sqref="BE17">
    <cfRule type="cellIs" dxfId="2" priority="3203" operator="equal">
      <formula>""""""</formula>
    </cfRule>
  </conditionalFormatting>
  <conditionalFormatting sqref="BE18">
    <cfRule type="cellIs" dxfId="0" priority="3204" operator="equal">
      <formula>""</formula>
    </cfRule>
  </conditionalFormatting>
  <conditionalFormatting sqref="BE18">
    <cfRule type="cellIs" dxfId="1" priority="3205" operator="equal">
      <formula>""</formula>
    </cfRule>
  </conditionalFormatting>
  <conditionalFormatting sqref="BE18">
    <cfRule type="cellIs" dxfId="2" priority="3206" operator="equal">
      <formula>""""""</formula>
    </cfRule>
  </conditionalFormatting>
  <conditionalFormatting sqref="BE19">
    <cfRule type="cellIs" dxfId="0" priority="3207" operator="equal">
      <formula>""</formula>
    </cfRule>
  </conditionalFormatting>
  <conditionalFormatting sqref="BE19">
    <cfRule type="cellIs" dxfId="1" priority="3208" operator="equal">
      <formula>""</formula>
    </cfRule>
  </conditionalFormatting>
  <conditionalFormatting sqref="BE19">
    <cfRule type="cellIs" dxfId="2" priority="3209" operator="equal">
      <formula>""""""</formula>
    </cfRule>
  </conditionalFormatting>
  <conditionalFormatting sqref="BE20">
    <cfRule type="cellIs" dxfId="0" priority="3210" operator="equal">
      <formula>""</formula>
    </cfRule>
  </conditionalFormatting>
  <conditionalFormatting sqref="BE20">
    <cfRule type="cellIs" dxfId="1" priority="3211" operator="equal">
      <formula>""</formula>
    </cfRule>
  </conditionalFormatting>
  <conditionalFormatting sqref="BE20">
    <cfRule type="cellIs" dxfId="2" priority="3212" operator="equal">
      <formula>""""""</formula>
    </cfRule>
  </conditionalFormatting>
  <conditionalFormatting sqref="BE21">
    <cfRule type="cellIs" dxfId="0" priority="3213" operator="equal">
      <formula>""</formula>
    </cfRule>
  </conditionalFormatting>
  <conditionalFormatting sqref="BE21">
    <cfRule type="cellIs" dxfId="1" priority="3214" operator="equal">
      <formula>""</formula>
    </cfRule>
  </conditionalFormatting>
  <conditionalFormatting sqref="BE21">
    <cfRule type="cellIs" dxfId="2" priority="3215" operator="equal">
      <formula>""""""</formula>
    </cfRule>
  </conditionalFormatting>
  <conditionalFormatting sqref="BE22">
    <cfRule type="cellIs" dxfId="0" priority="3216" operator="equal">
      <formula>""</formula>
    </cfRule>
  </conditionalFormatting>
  <conditionalFormatting sqref="BE22">
    <cfRule type="cellIs" dxfId="1" priority="3217" operator="equal">
      <formula>""</formula>
    </cfRule>
  </conditionalFormatting>
  <conditionalFormatting sqref="BE22">
    <cfRule type="cellIs" dxfId="2" priority="3218" operator="equal">
      <formula>""""""</formula>
    </cfRule>
  </conditionalFormatting>
  <conditionalFormatting sqref="BE23">
    <cfRule type="cellIs" dxfId="0" priority="3219" operator="equal">
      <formula>""</formula>
    </cfRule>
  </conditionalFormatting>
  <conditionalFormatting sqref="BE23">
    <cfRule type="cellIs" dxfId="1" priority="3220" operator="equal">
      <formula>""</formula>
    </cfRule>
  </conditionalFormatting>
  <conditionalFormatting sqref="BE23">
    <cfRule type="cellIs" dxfId="2" priority="3221" operator="equal">
      <formula>""""""</formula>
    </cfRule>
  </conditionalFormatting>
  <conditionalFormatting sqref="BF5">
    <cfRule type="cellIs" dxfId="0" priority="3222" operator="equal">
      <formula>""</formula>
    </cfRule>
  </conditionalFormatting>
  <conditionalFormatting sqref="BF5">
    <cfRule type="cellIs" dxfId="1" priority="3223" operator="equal">
      <formula>""</formula>
    </cfRule>
  </conditionalFormatting>
  <conditionalFormatting sqref="BF5">
    <cfRule type="cellIs" dxfId="2" priority="3224" operator="equal">
      <formula>""""""</formula>
    </cfRule>
  </conditionalFormatting>
  <conditionalFormatting sqref="BF6">
    <cfRule type="cellIs" dxfId="0" priority="3225" operator="equal">
      <formula>""</formula>
    </cfRule>
  </conditionalFormatting>
  <conditionalFormatting sqref="BF6">
    <cfRule type="cellIs" dxfId="1" priority="3226" operator="equal">
      <formula>""</formula>
    </cfRule>
  </conditionalFormatting>
  <conditionalFormatting sqref="BF6">
    <cfRule type="cellIs" dxfId="2" priority="3227" operator="equal">
      <formula>""""""</formula>
    </cfRule>
  </conditionalFormatting>
  <conditionalFormatting sqref="BF7">
    <cfRule type="cellIs" dxfId="0" priority="3228" operator="equal">
      <formula>""</formula>
    </cfRule>
  </conditionalFormatting>
  <conditionalFormatting sqref="BF7">
    <cfRule type="cellIs" dxfId="1" priority="3229" operator="equal">
      <formula>""</formula>
    </cfRule>
  </conditionalFormatting>
  <conditionalFormatting sqref="BF7">
    <cfRule type="cellIs" dxfId="2" priority="3230" operator="equal">
      <formula>""""""</formula>
    </cfRule>
  </conditionalFormatting>
  <conditionalFormatting sqref="BF8">
    <cfRule type="cellIs" dxfId="0" priority="3231" operator="equal">
      <formula>""</formula>
    </cfRule>
  </conditionalFormatting>
  <conditionalFormatting sqref="BF8">
    <cfRule type="cellIs" dxfId="1" priority="3232" operator="equal">
      <formula>""</formula>
    </cfRule>
  </conditionalFormatting>
  <conditionalFormatting sqref="BF8">
    <cfRule type="cellIs" dxfId="2" priority="3233" operator="equal">
      <formula>""""""</formula>
    </cfRule>
  </conditionalFormatting>
  <conditionalFormatting sqref="BF9">
    <cfRule type="cellIs" dxfId="0" priority="3234" operator="equal">
      <formula>""</formula>
    </cfRule>
  </conditionalFormatting>
  <conditionalFormatting sqref="BF9">
    <cfRule type="cellIs" dxfId="1" priority="3235" operator="equal">
      <formula>""</formula>
    </cfRule>
  </conditionalFormatting>
  <conditionalFormatting sqref="BF9">
    <cfRule type="cellIs" dxfId="2" priority="3236" operator="equal">
      <formula>""""""</formula>
    </cfRule>
  </conditionalFormatting>
  <conditionalFormatting sqref="BF10">
    <cfRule type="cellIs" dxfId="0" priority="3237" operator="equal">
      <formula>""</formula>
    </cfRule>
  </conditionalFormatting>
  <conditionalFormatting sqref="BF10">
    <cfRule type="cellIs" dxfId="1" priority="3238" operator="equal">
      <formula>""</formula>
    </cfRule>
  </conditionalFormatting>
  <conditionalFormatting sqref="BF10">
    <cfRule type="cellIs" dxfId="2" priority="3239" operator="equal">
      <formula>""""""</formula>
    </cfRule>
  </conditionalFormatting>
  <conditionalFormatting sqref="BF11">
    <cfRule type="cellIs" dxfId="0" priority="3240" operator="equal">
      <formula>""</formula>
    </cfRule>
  </conditionalFormatting>
  <conditionalFormatting sqref="BF11">
    <cfRule type="cellIs" dxfId="1" priority="3241" operator="equal">
      <formula>""</formula>
    </cfRule>
  </conditionalFormatting>
  <conditionalFormatting sqref="BF11">
    <cfRule type="cellIs" dxfId="2" priority="3242" operator="equal">
      <formula>""""""</formula>
    </cfRule>
  </conditionalFormatting>
  <conditionalFormatting sqref="BF12">
    <cfRule type="cellIs" dxfId="0" priority="3243" operator="equal">
      <formula>""</formula>
    </cfRule>
  </conditionalFormatting>
  <conditionalFormatting sqref="BF12">
    <cfRule type="cellIs" dxfId="1" priority="3244" operator="equal">
      <formula>""</formula>
    </cfRule>
  </conditionalFormatting>
  <conditionalFormatting sqref="BF12">
    <cfRule type="cellIs" dxfId="2" priority="3245" operator="equal">
      <formula>""""""</formula>
    </cfRule>
  </conditionalFormatting>
  <conditionalFormatting sqref="BF13">
    <cfRule type="cellIs" dxfId="0" priority="3246" operator="equal">
      <formula>""</formula>
    </cfRule>
  </conditionalFormatting>
  <conditionalFormatting sqref="BF13">
    <cfRule type="cellIs" dxfId="1" priority="3247" operator="equal">
      <formula>""</formula>
    </cfRule>
  </conditionalFormatting>
  <conditionalFormatting sqref="BF13">
    <cfRule type="cellIs" dxfId="2" priority="3248" operator="equal">
      <formula>""""""</formula>
    </cfRule>
  </conditionalFormatting>
  <conditionalFormatting sqref="BF14">
    <cfRule type="cellIs" dxfId="0" priority="3249" operator="equal">
      <formula>""</formula>
    </cfRule>
  </conditionalFormatting>
  <conditionalFormatting sqref="BF14">
    <cfRule type="cellIs" dxfId="1" priority="3250" operator="equal">
      <formula>""</formula>
    </cfRule>
  </conditionalFormatting>
  <conditionalFormatting sqref="BF14">
    <cfRule type="cellIs" dxfId="2" priority="3251" operator="equal">
      <formula>""""""</formula>
    </cfRule>
  </conditionalFormatting>
  <conditionalFormatting sqref="BF15">
    <cfRule type="cellIs" dxfId="0" priority="3252" operator="equal">
      <formula>""</formula>
    </cfRule>
  </conditionalFormatting>
  <conditionalFormatting sqref="BF15">
    <cfRule type="cellIs" dxfId="1" priority="3253" operator="equal">
      <formula>""</formula>
    </cfRule>
  </conditionalFormatting>
  <conditionalFormatting sqref="BF15">
    <cfRule type="cellIs" dxfId="2" priority="3254" operator="equal">
      <formula>""""""</formula>
    </cfRule>
  </conditionalFormatting>
  <conditionalFormatting sqref="BF16">
    <cfRule type="cellIs" dxfId="0" priority="3255" operator="equal">
      <formula>""</formula>
    </cfRule>
  </conditionalFormatting>
  <conditionalFormatting sqref="BF16">
    <cfRule type="cellIs" dxfId="1" priority="3256" operator="equal">
      <formula>""</formula>
    </cfRule>
  </conditionalFormatting>
  <conditionalFormatting sqref="BF16">
    <cfRule type="cellIs" dxfId="2" priority="3257" operator="equal">
      <formula>""""""</formula>
    </cfRule>
  </conditionalFormatting>
  <conditionalFormatting sqref="BF17">
    <cfRule type="cellIs" dxfId="0" priority="3258" operator="equal">
      <formula>""</formula>
    </cfRule>
  </conditionalFormatting>
  <conditionalFormatting sqref="BF17">
    <cfRule type="cellIs" dxfId="1" priority="3259" operator="equal">
      <formula>""</formula>
    </cfRule>
  </conditionalFormatting>
  <conditionalFormatting sqref="BF17">
    <cfRule type="cellIs" dxfId="2" priority="3260" operator="equal">
      <formula>""""""</formula>
    </cfRule>
  </conditionalFormatting>
  <conditionalFormatting sqref="BF18">
    <cfRule type="cellIs" dxfId="0" priority="3261" operator="equal">
      <formula>""</formula>
    </cfRule>
  </conditionalFormatting>
  <conditionalFormatting sqref="BF18">
    <cfRule type="cellIs" dxfId="1" priority="3262" operator="equal">
      <formula>""</formula>
    </cfRule>
  </conditionalFormatting>
  <conditionalFormatting sqref="BF18">
    <cfRule type="cellIs" dxfId="2" priority="3263" operator="equal">
      <formula>""""""</formula>
    </cfRule>
  </conditionalFormatting>
  <conditionalFormatting sqref="BF19">
    <cfRule type="cellIs" dxfId="0" priority="3264" operator="equal">
      <formula>""</formula>
    </cfRule>
  </conditionalFormatting>
  <conditionalFormatting sqref="BF19">
    <cfRule type="cellIs" dxfId="1" priority="3265" operator="equal">
      <formula>""</formula>
    </cfRule>
  </conditionalFormatting>
  <conditionalFormatting sqref="BF19">
    <cfRule type="cellIs" dxfId="2" priority="3266" operator="equal">
      <formula>""""""</formula>
    </cfRule>
  </conditionalFormatting>
  <conditionalFormatting sqref="BF20">
    <cfRule type="cellIs" dxfId="0" priority="3267" operator="equal">
      <formula>""</formula>
    </cfRule>
  </conditionalFormatting>
  <conditionalFormatting sqref="BF20">
    <cfRule type="cellIs" dxfId="1" priority="3268" operator="equal">
      <formula>""</formula>
    </cfRule>
  </conditionalFormatting>
  <conditionalFormatting sqref="BF20">
    <cfRule type="cellIs" dxfId="2" priority="3269" operator="equal">
      <formula>""""""</formula>
    </cfRule>
  </conditionalFormatting>
  <conditionalFormatting sqref="BF21">
    <cfRule type="cellIs" dxfId="0" priority="3270" operator="equal">
      <formula>""</formula>
    </cfRule>
  </conditionalFormatting>
  <conditionalFormatting sqref="BF21">
    <cfRule type="cellIs" dxfId="1" priority="3271" operator="equal">
      <formula>""</formula>
    </cfRule>
  </conditionalFormatting>
  <conditionalFormatting sqref="BF21">
    <cfRule type="cellIs" dxfId="2" priority="3272" operator="equal">
      <formula>""""""</formula>
    </cfRule>
  </conditionalFormatting>
  <conditionalFormatting sqref="BF22">
    <cfRule type="cellIs" dxfId="0" priority="3273" operator="equal">
      <formula>""</formula>
    </cfRule>
  </conditionalFormatting>
  <conditionalFormatting sqref="BF22">
    <cfRule type="cellIs" dxfId="1" priority="3274" operator="equal">
      <formula>""</formula>
    </cfRule>
  </conditionalFormatting>
  <conditionalFormatting sqref="BF22">
    <cfRule type="cellIs" dxfId="2" priority="3275" operator="equal">
      <formula>""""""</formula>
    </cfRule>
  </conditionalFormatting>
  <conditionalFormatting sqref="BF23">
    <cfRule type="cellIs" dxfId="0" priority="3276" operator="equal">
      <formula>""</formula>
    </cfRule>
  </conditionalFormatting>
  <conditionalFormatting sqref="BF23">
    <cfRule type="cellIs" dxfId="1" priority="3277" operator="equal">
      <formula>""</formula>
    </cfRule>
  </conditionalFormatting>
  <conditionalFormatting sqref="BF23">
    <cfRule type="cellIs" dxfId="2" priority="3278" operator="equal">
      <formula>""""""</formula>
    </cfRule>
  </conditionalFormatting>
  <conditionalFormatting sqref="BG5">
    <cfRule type="cellIs" dxfId="0" priority="3279" operator="equal">
      <formula>""</formula>
    </cfRule>
  </conditionalFormatting>
  <conditionalFormatting sqref="BG5">
    <cfRule type="cellIs" dxfId="1" priority="3280" operator="equal">
      <formula>""</formula>
    </cfRule>
  </conditionalFormatting>
  <conditionalFormatting sqref="BG5">
    <cfRule type="cellIs" dxfId="2" priority="3281" operator="equal">
      <formula>""""""</formula>
    </cfRule>
  </conditionalFormatting>
  <conditionalFormatting sqref="BG6">
    <cfRule type="cellIs" dxfId="0" priority="3282" operator="equal">
      <formula>""</formula>
    </cfRule>
  </conditionalFormatting>
  <conditionalFormatting sqref="BG6">
    <cfRule type="cellIs" dxfId="1" priority="3283" operator="equal">
      <formula>""</formula>
    </cfRule>
  </conditionalFormatting>
  <conditionalFormatting sqref="BG6">
    <cfRule type="cellIs" dxfId="2" priority="3284" operator="equal">
      <formula>""""""</formula>
    </cfRule>
  </conditionalFormatting>
  <conditionalFormatting sqref="BG7">
    <cfRule type="cellIs" dxfId="0" priority="3285" operator="equal">
      <formula>""</formula>
    </cfRule>
  </conditionalFormatting>
  <conditionalFormatting sqref="BG7">
    <cfRule type="cellIs" dxfId="1" priority="3286" operator="equal">
      <formula>""</formula>
    </cfRule>
  </conditionalFormatting>
  <conditionalFormatting sqref="BG7">
    <cfRule type="cellIs" dxfId="2" priority="3287" operator="equal">
      <formula>""""""</formula>
    </cfRule>
  </conditionalFormatting>
  <conditionalFormatting sqref="BG8">
    <cfRule type="cellIs" dxfId="0" priority="3288" operator="equal">
      <formula>""</formula>
    </cfRule>
  </conditionalFormatting>
  <conditionalFormatting sqref="BG8">
    <cfRule type="cellIs" dxfId="1" priority="3289" operator="equal">
      <formula>""</formula>
    </cfRule>
  </conditionalFormatting>
  <conditionalFormatting sqref="BG8">
    <cfRule type="cellIs" dxfId="2" priority="3290" operator="equal">
      <formula>""""""</formula>
    </cfRule>
  </conditionalFormatting>
  <conditionalFormatting sqref="BG9">
    <cfRule type="cellIs" dxfId="0" priority="3291" operator="equal">
      <formula>""</formula>
    </cfRule>
  </conditionalFormatting>
  <conditionalFormatting sqref="BG9">
    <cfRule type="cellIs" dxfId="1" priority="3292" operator="equal">
      <formula>""</formula>
    </cfRule>
  </conditionalFormatting>
  <conditionalFormatting sqref="BG9">
    <cfRule type="cellIs" dxfId="2" priority="3293" operator="equal">
      <formula>""""""</formula>
    </cfRule>
  </conditionalFormatting>
  <conditionalFormatting sqref="BG10">
    <cfRule type="cellIs" dxfId="0" priority="3294" operator="equal">
      <formula>""</formula>
    </cfRule>
  </conditionalFormatting>
  <conditionalFormatting sqref="BG10">
    <cfRule type="cellIs" dxfId="1" priority="3295" operator="equal">
      <formula>""</formula>
    </cfRule>
  </conditionalFormatting>
  <conditionalFormatting sqref="BG10">
    <cfRule type="cellIs" dxfId="2" priority="3296" operator="equal">
      <formula>""""""</formula>
    </cfRule>
  </conditionalFormatting>
  <conditionalFormatting sqref="BG11">
    <cfRule type="cellIs" dxfId="0" priority="3297" operator="equal">
      <formula>""</formula>
    </cfRule>
  </conditionalFormatting>
  <conditionalFormatting sqref="BG11">
    <cfRule type="cellIs" dxfId="1" priority="3298" operator="equal">
      <formula>""</formula>
    </cfRule>
  </conditionalFormatting>
  <conditionalFormatting sqref="BG11">
    <cfRule type="cellIs" dxfId="2" priority="3299" operator="equal">
      <formula>""""""</formula>
    </cfRule>
  </conditionalFormatting>
  <conditionalFormatting sqref="BG12">
    <cfRule type="cellIs" dxfId="0" priority="3300" operator="equal">
      <formula>""</formula>
    </cfRule>
  </conditionalFormatting>
  <conditionalFormatting sqref="BG12">
    <cfRule type="cellIs" dxfId="1" priority="3301" operator="equal">
      <formula>""</formula>
    </cfRule>
  </conditionalFormatting>
  <conditionalFormatting sqref="BG12">
    <cfRule type="cellIs" dxfId="2" priority="3302" operator="equal">
      <formula>""""""</formula>
    </cfRule>
  </conditionalFormatting>
  <conditionalFormatting sqref="BG13">
    <cfRule type="cellIs" dxfId="0" priority="3303" operator="equal">
      <formula>""</formula>
    </cfRule>
  </conditionalFormatting>
  <conditionalFormatting sqref="BG13">
    <cfRule type="cellIs" dxfId="1" priority="3304" operator="equal">
      <formula>""</formula>
    </cfRule>
  </conditionalFormatting>
  <conditionalFormatting sqref="BG13">
    <cfRule type="cellIs" dxfId="2" priority="3305" operator="equal">
      <formula>""""""</formula>
    </cfRule>
  </conditionalFormatting>
  <conditionalFormatting sqref="BG14">
    <cfRule type="cellIs" dxfId="0" priority="3306" operator="equal">
      <formula>""</formula>
    </cfRule>
  </conditionalFormatting>
  <conditionalFormatting sqref="BG14">
    <cfRule type="cellIs" dxfId="1" priority="3307" operator="equal">
      <formula>""</formula>
    </cfRule>
  </conditionalFormatting>
  <conditionalFormatting sqref="BG14">
    <cfRule type="cellIs" dxfId="2" priority="3308" operator="equal">
      <formula>""""""</formula>
    </cfRule>
  </conditionalFormatting>
  <conditionalFormatting sqref="BG15">
    <cfRule type="cellIs" dxfId="0" priority="3309" operator="equal">
      <formula>""</formula>
    </cfRule>
  </conditionalFormatting>
  <conditionalFormatting sqref="BG15">
    <cfRule type="cellIs" dxfId="1" priority="3310" operator="equal">
      <formula>""</formula>
    </cfRule>
  </conditionalFormatting>
  <conditionalFormatting sqref="BG15">
    <cfRule type="cellIs" dxfId="2" priority="3311" operator="equal">
      <formula>""""""</formula>
    </cfRule>
  </conditionalFormatting>
  <conditionalFormatting sqref="BG16">
    <cfRule type="cellIs" dxfId="0" priority="3312" operator="equal">
      <formula>""</formula>
    </cfRule>
  </conditionalFormatting>
  <conditionalFormatting sqref="BG16">
    <cfRule type="cellIs" dxfId="1" priority="3313" operator="equal">
      <formula>""</formula>
    </cfRule>
  </conditionalFormatting>
  <conditionalFormatting sqref="BG16">
    <cfRule type="cellIs" dxfId="2" priority="3314" operator="equal">
      <formula>""""""</formula>
    </cfRule>
  </conditionalFormatting>
  <conditionalFormatting sqref="BG17">
    <cfRule type="cellIs" dxfId="0" priority="3315" operator="equal">
      <formula>""</formula>
    </cfRule>
  </conditionalFormatting>
  <conditionalFormatting sqref="BG17">
    <cfRule type="cellIs" dxfId="1" priority="3316" operator="equal">
      <formula>""</formula>
    </cfRule>
  </conditionalFormatting>
  <conditionalFormatting sqref="BG17">
    <cfRule type="cellIs" dxfId="2" priority="3317" operator="equal">
      <formula>""""""</formula>
    </cfRule>
  </conditionalFormatting>
  <conditionalFormatting sqref="BG18">
    <cfRule type="cellIs" dxfId="0" priority="3318" operator="equal">
      <formula>""</formula>
    </cfRule>
  </conditionalFormatting>
  <conditionalFormatting sqref="BG18">
    <cfRule type="cellIs" dxfId="1" priority="3319" operator="equal">
      <formula>""</formula>
    </cfRule>
  </conditionalFormatting>
  <conditionalFormatting sqref="BG18">
    <cfRule type="cellIs" dxfId="2" priority="3320" operator="equal">
      <formula>""""""</formula>
    </cfRule>
  </conditionalFormatting>
  <conditionalFormatting sqref="BG19">
    <cfRule type="cellIs" dxfId="0" priority="3321" operator="equal">
      <formula>""</formula>
    </cfRule>
  </conditionalFormatting>
  <conditionalFormatting sqref="BG19">
    <cfRule type="cellIs" dxfId="1" priority="3322" operator="equal">
      <formula>""</formula>
    </cfRule>
  </conditionalFormatting>
  <conditionalFormatting sqref="BG19">
    <cfRule type="cellIs" dxfId="2" priority="3323" operator="equal">
      <formula>""""""</formula>
    </cfRule>
  </conditionalFormatting>
  <conditionalFormatting sqref="BG20">
    <cfRule type="cellIs" dxfId="0" priority="3324" operator="equal">
      <formula>""</formula>
    </cfRule>
  </conditionalFormatting>
  <conditionalFormatting sqref="BG20">
    <cfRule type="cellIs" dxfId="1" priority="3325" operator="equal">
      <formula>""</formula>
    </cfRule>
  </conditionalFormatting>
  <conditionalFormatting sqref="BG20">
    <cfRule type="cellIs" dxfId="2" priority="3326" operator="equal">
      <formula>""""""</formula>
    </cfRule>
  </conditionalFormatting>
  <conditionalFormatting sqref="BG21">
    <cfRule type="cellIs" dxfId="0" priority="3327" operator="equal">
      <formula>""</formula>
    </cfRule>
  </conditionalFormatting>
  <conditionalFormatting sqref="BG21">
    <cfRule type="cellIs" dxfId="1" priority="3328" operator="equal">
      <formula>""</formula>
    </cfRule>
  </conditionalFormatting>
  <conditionalFormatting sqref="BG21">
    <cfRule type="cellIs" dxfId="2" priority="3329" operator="equal">
      <formula>""""""</formula>
    </cfRule>
  </conditionalFormatting>
  <conditionalFormatting sqref="BG22">
    <cfRule type="cellIs" dxfId="0" priority="3330" operator="equal">
      <formula>""</formula>
    </cfRule>
  </conditionalFormatting>
  <conditionalFormatting sqref="BG22">
    <cfRule type="cellIs" dxfId="1" priority="3331" operator="equal">
      <formula>""</formula>
    </cfRule>
  </conditionalFormatting>
  <conditionalFormatting sqref="BG22">
    <cfRule type="cellIs" dxfId="2" priority="3332" operator="equal">
      <formula>""""""</formula>
    </cfRule>
  </conditionalFormatting>
  <conditionalFormatting sqref="BG23">
    <cfRule type="cellIs" dxfId="0" priority="3333" operator="equal">
      <formula>""</formula>
    </cfRule>
  </conditionalFormatting>
  <conditionalFormatting sqref="BG23">
    <cfRule type="cellIs" dxfId="1" priority="3334" operator="equal">
      <formula>""</formula>
    </cfRule>
  </conditionalFormatting>
  <conditionalFormatting sqref="BG23">
    <cfRule type="cellIs" dxfId="2" priority="3335" operator="equal">
      <formula>""""""</formula>
    </cfRule>
  </conditionalFormatting>
  <conditionalFormatting sqref="BH5">
    <cfRule type="cellIs" dxfId="0" priority="3336" operator="equal">
      <formula>""</formula>
    </cfRule>
  </conditionalFormatting>
  <conditionalFormatting sqref="BH5">
    <cfRule type="cellIs" dxfId="1" priority="3337" operator="equal">
      <formula>""</formula>
    </cfRule>
  </conditionalFormatting>
  <conditionalFormatting sqref="BH5">
    <cfRule type="cellIs" dxfId="2" priority="3338" operator="equal">
      <formula>""""""</formula>
    </cfRule>
  </conditionalFormatting>
  <conditionalFormatting sqref="BH6">
    <cfRule type="cellIs" dxfId="0" priority="3339" operator="equal">
      <formula>""</formula>
    </cfRule>
  </conditionalFormatting>
  <conditionalFormatting sqref="BH6">
    <cfRule type="cellIs" dxfId="1" priority="3340" operator="equal">
      <formula>""</formula>
    </cfRule>
  </conditionalFormatting>
  <conditionalFormatting sqref="BH6">
    <cfRule type="cellIs" dxfId="2" priority="3341" operator="equal">
      <formula>""""""</formula>
    </cfRule>
  </conditionalFormatting>
  <conditionalFormatting sqref="BH7">
    <cfRule type="cellIs" dxfId="0" priority="3342" operator="equal">
      <formula>""</formula>
    </cfRule>
  </conditionalFormatting>
  <conditionalFormatting sqref="BH7">
    <cfRule type="cellIs" dxfId="1" priority="3343" operator="equal">
      <formula>""</formula>
    </cfRule>
  </conditionalFormatting>
  <conditionalFormatting sqref="BH7">
    <cfRule type="cellIs" dxfId="2" priority="3344" operator="equal">
      <formula>""""""</formula>
    </cfRule>
  </conditionalFormatting>
  <conditionalFormatting sqref="BH8">
    <cfRule type="cellIs" dxfId="0" priority="3345" operator="equal">
      <formula>""</formula>
    </cfRule>
  </conditionalFormatting>
  <conditionalFormatting sqref="BH8">
    <cfRule type="cellIs" dxfId="1" priority="3346" operator="equal">
      <formula>""</formula>
    </cfRule>
  </conditionalFormatting>
  <conditionalFormatting sqref="BH8">
    <cfRule type="cellIs" dxfId="2" priority="3347" operator="equal">
      <formula>""""""</formula>
    </cfRule>
  </conditionalFormatting>
  <conditionalFormatting sqref="BH9">
    <cfRule type="cellIs" dxfId="0" priority="3348" operator="equal">
      <formula>""</formula>
    </cfRule>
  </conditionalFormatting>
  <conditionalFormatting sqref="BH9">
    <cfRule type="cellIs" dxfId="1" priority="3349" operator="equal">
      <formula>""</formula>
    </cfRule>
  </conditionalFormatting>
  <conditionalFormatting sqref="BH9">
    <cfRule type="cellIs" dxfId="2" priority="3350" operator="equal">
      <formula>""""""</formula>
    </cfRule>
  </conditionalFormatting>
  <conditionalFormatting sqref="BH10">
    <cfRule type="cellIs" dxfId="0" priority="3351" operator="equal">
      <formula>""</formula>
    </cfRule>
  </conditionalFormatting>
  <conditionalFormatting sqref="BH10">
    <cfRule type="cellIs" dxfId="1" priority="3352" operator="equal">
      <formula>""</formula>
    </cfRule>
  </conditionalFormatting>
  <conditionalFormatting sqref="BH10">
    <cfRule type="cellIs" dxfId="2" priority="3353" operator="equal">
      <formula>""""""</formula>
    </cfRule>
  </conditionalFormatting>
  <conditionalFormatting sqref="BH11">
    <cfRule type="cellIs" dxfId="0" priority="3354" operator="equal">
      <formula>""</formula>
    </cfRule>
  </conditionalFormatting>
  <conditionalFormatting sqref="BH11">
    <cfRule type="cellIs" dxfId="1" priority="3355" operator="equal">
      <formula>""</formula>
    </cfRule>
  </conditionalFormatting>
  <conditionalFormatting sqref="BH11">
    <cfRule type="cellIs" dxfId="2" priority="3356" operator="equal">
      <formula>""""""</formula>
    </cfRule>
  </conditionalFormatting>
  <conditionalFormatting sqref="BH12">
    <cfRule type="cellIs" dxfId="0" priority="3357" operator="equal">
      <formula>""</formula>
    </cfRule>
  </conditionalFormatting>
  <conditionalFormatting sqref="BH12">
    <cfRule type="cellIs" dxfId="1" priority="3358" operator="equal">
      <formula>""</formula>
    </cfRule>
  </conditionalFormatting>
  <conditionalFormatting sqref="BH12">
    <cfRule type="cellIs" dxfId="2" priority="3359" operator="equal">
      <formula>""""""</formula>
    </cfRule>
  </conditionalFormatting>
  <conditionalFormatting sqref="BH13">
    <cfRule type="cellIs" dxfId="0" priority="3360" operator="equal">
      <formula>""</formula>
    </cfRule>
  </conditionalFormatting>
  <conditionalFormatting sqref="BH13">
    <cfRule type="cellIs" dxfId="1" priority="3361" operator="equal">
      <formula>""</formula>
    </cfRule>
  </conditionalFormatting>
  <conditionalFormatting sqref="BH13">
    <cfRule type="cellIs" dxfId="2" priority="3362" operator="equal">
      <formula>""""""</formula>
    </cfRule>
  </conditionalFormatting>
  <conditionalFormatting sqref="BH14">
    <cfRule type="cellIs" dxfId="0" priority="3363" operator="equal">
      <formula>""</formula>
    </cfRule>
  </conditionalFormatting>
  <conditionalFormatting sqref="BH14">
    <cfRule type="cellIs" dxfId="1" priority="3364" operator="equal">
      <formula>""</formula>
    </cfRule>
  </conditionalFormatting>
  <conditionalFormatting sqref="BH14">
    <cfRule type="cellIs" dxfId="2" priority="3365" operator="equal">
      <formula>""""""</formula>
    </cfRule>
  </conditionalFormatting>
  <conditionalFormatting sqref="BH15">
    <cfRule type="cellIs" dxfId="0" priority="3366" operator="equal">
      <formula>""</formula>
    </cfRule>
  </conditionalFormatting>
  <conditionalFormatting sqref="BH15">
    <cfRule type="cellIs" dxfId="1" priority="3367" operator="equal">
      <formula>""</formula>
    </cfRule>
  </conditionalFormatting>
  <conditionalFormatting sqref="BH15">
    <cfRule type="cellIs" dxfId="2" priority="3368" operator="equal">
      <formula>""""""</formula>
    </cfRule>
  </conditionalFormatting>
  <conditionalFormatting sqref="BH16">
    <cfRule type="cellIs" dxfId="0" priority="3369" operator="equal">
      <formula>""</formula>
    </cfRule>
  </conditionalFormatting>
  <conditionalFormatting sqref="BH16">
    <cfRule type="cellIs" dxfId="1" priority="3370" operator="equal">
      <formula>""</formula>
    </cfRule>
  </conditionalFormatting>
  <conditionalFormatting sqref="BH16">
    <cfRule type="cellIs" dxfId="2" priority="3371" operator="equal">
      <formula>""""""</formula>
    </cfRule>
  </conditionalFormatting>
  <conditionalFormatting sqref="BH17">
    <cfRule type="cellIs" dxfId="0" priority="3372" operator="equal">
      <formula>""</formula>
    </cfRule>
  </conditionalFormatting>
  <conditionalFormatting sqref="BH17">
    <cfRule type="cellIs" dxfId="1" priority="3373" operator="equal">
      <formula>""</formula>
    </cfRule>
  </conditionalFormatting>
  <conditionalFormatting sqref="BH17">
    <cfRule type="cellIs" dxfId="2" priority="3374" operator="equal">
      <formula>""""""</formula>
    </cfRule>
  </conditionalFormatting>
  <conditionalFormatting sqref="BH18">
    <cfRule type="cellIs" dxfId="0" priority="3375" operator="equal">
      <formula>""</formula>
    </cfRule>
  </conditionalFormatting>
  <conditionalFormatting sqref="BH18">
    <cfRule type="cellIs" dxfId="1" priority="3376" operator="equal">
      <formula>""</formula>
    </cfRule>
  </conditionalFormatting>
  <conditionalFormatting sqref="BH18">
    <cfRule type="cellIs" dxfId="2" priority="3377" operator="equal">
      <formula>""""""</formula>
    </cfRule>
  </conditionalFormatting>
  <conditionalFormatting sqref="BH19">
    <cfRule type="cellIs" dxfId="0" priority="3378" operator="equal">
      <formula>""</formula>
    </cfRule>
  </conditionalFormatting>
  <conditionalFormatting sqref="BH19">
    <cfRule type="cellIs" dxfId="1" priority="3379" operator="equal">
      <formula>""</formula>
    </cfRule>
  </conditionalFormatting>
  <conditionalFormatting sqref="BH19">
    <cfRule type="cellIs" dxfId="2" priority="3380" operator="equal">
      <formula>""""""</formula>
    </cfRule>
  </conditionalFormatting>
  <conditionalFormatting sqref="BH20">
    <cfRule type="cellIs" dxfId="0" priority="3381" operator="equal">
      <formula>""</formula>
    </cfRule>
  </conditionalFormatting>
  <conditionalFormatting sqref="BH20">
    <cfRule type="cellIs" dxfId="1" priority="3382" operator="equal">
      <formula>""</formula>
    </cfRule>
  </conditionalFormatting>
  <conditionalFormatting sqref="BH20">
    <cfRule type="cellIs" dxfId="2" priority="3383" operator="equal">
      <formula>""""""</formula>
    </cfRule>
  </conditionalFormatting>
  <conditionalFormatting sqref="BH21">
    <cfRule type="cellIs" dxfId="0" priority="3384" operator="equal">
      <formula>""</formula>
    </cfRule>
  </conditionalFormatting>
  <conditionalFormatting sqref="BH21">
    <cfRule type="cellIs" dxfId="1" priority="3385" operator="equal">
      <formula>""</formula>
    </cfRule>
  </conditionalFormatting>
  <conditionalFormatting sqref="BH21">
    <cfRule type="cellIs" dxfId="2" priority="3386" operator="equal">
      <formula>""""""</formula>
    </cfRule>
  </conditionalFormatting>
  <conditionalFormatting sqref="BH22">
    <cfRule type="cellIs" dxfId="0" priority="3387" operator="equal">
      <formula>""</formula>
    </cfRule>
  </conditionalFormatting>
  <conditionalFormatting sqref="BH22">
    <cfRule type="cellIs" dxfId="1" priority="3388" operator="equal">
      <formula>""</formula>
    </cfRule>
  </conditionalFormatting>
  <conditionalFormatting sqref="BH22">
    <cfRule type="cellIs" dxfId="2" priority="3389" operator="equal">
      <formula>""""""</formula>
    </cfRule>
  </conditionalFormatting>
  <conditionalFormatting sqref="BH23">
    <cfRule type="cellIs" dxfId="0" priority="3390" operator="equal">
      <formula>""</formula>
    </cfRule>
  </conditionalFormatting>
  <conditionalFormatting sqref="BH23">
    <cfRule type="cellIs" dxfId="1" priority="3391" operator="equal">
      <formula>""</formula>
    </cfRule>
  </conditionalFormatting>
  <conditionalFormatting sqref="BH23">
    <cfRule type="cellIs" dxfId="2" priority="3392" operator="equal">
      <formula>""""""</formula>
    </cfRule>
  </conditionalFormatting>
  <conditionalFormatting sqref="BI5">
    <cfRule type="cellIs" dxfId="0" priority="3393" operator="equal">
      <formula>""</formula>
    </cfRule>
  </conditionalFormatting>
  <conditionalFormatting sqref="BI5">
    <cfRule type="cellIs" dxfId="1" priority="3394" operator="equal">
      <formula>""</formula>
    </cfRule>
  </conditionalFormatting>
  <conditionalFormatting sqref="BI5">
    <cfRule type="cellIs" dxfId="2" priority="3395" operator="equal">
      <formula>""""""</formula>
    </cfRule>
  </conditionalFormatting>
  <conditionalFormatting sqref="BI6">
    <cfRule type="cellIs" dxfId="0" priority="3396" operator="equal">
      <formula>""</formula>
    </cfRule>
  </conditionalFormatting>
  <conditionalFormatting sqref="BI6">
    <cfRule type="cellIs" dxfId="1" priority="3397" operator="equal">
      <formula>""</formula>
    </cfRule>
  </conditionalFormatting>
  <conditionalFormatting sqref="BI6">
    <cfRule type="cellIs" dxfId="2" priority="3398" operator="equal">
      <formula>""""""</formula>
    </cfRule>
  </conditionalFormatting>
  <conditionalFormatting sqref="BI7">
    <cfRule type="cellIs" dxfId="0" priority="3399" operator="equal">
      <formula>""</formula>
    </cfRule>
  </conditionalFormatting>
  <conditionalFormatting sqref="BI7">
    <cfRule type="cellIs" dxfId="1" priority="3400" operator="equal">
      <formula>""</formula>
    </cfRule>
  </conditionalFormatting>
  <conditionalFormatting sqref="BI7">
    <cfRule type="cellIs" dxfId="2" priority="3401" operator="equal">
      <formula>""""""</formula>
    </cfRule>
  </conditionalFormatting>
  <conditionalFormatting sqref="BI8">
    <cfRule type="cellIs" dxfId="0" priority="3402" operator="equal">
      <formula>""</formula>
    </cfRule>
  </conditionalFormatting>
  <conditionalFormatting sqref="BI8">
    <cfRule type="cellIs" dxfId="1" priority="3403" operator="equal">
      <formula>""</formula>
    </cfRule>
  </conditionalFormatting>
  <conditionalFormatting sqref="BI8">
    <cfRule type="cellIs" dxfId="2" priority="3404" operator="equal">
      <formula>""""""</formula>
    </cfRule>
  </conditionalFormatting>
  <conditionalFormatting sqref="BI9">
    <cfRule type="cellIs" dxfId="0" priority="3405" operator="equal">
      <formula>""</formula>
    </cfRule>
  </conditionalFormatting>
  <conditionalFormatting sqref="BI9">
    <cfRule type="cellIs" dxfId="1" priority="3406" operator="equal">
      <formula>""</formula>
    </cfRule>
  </conditionalFormatting>
  <conditionalFormatting sqref="BI9">
    <cfRule type="cellIs" dxfId="2" priority="3407" operator="equal">
      <formula>""""""</formula>
    </cfRule>
  </conditionalFormatting>
  <conditionalFormatting sqref="BI10">
    <cfRule type="cellIs" dxfId="0" priority="3408" operator="equal">
      <formula>""</formula>
    </cfRule>
  </conditionalFormatting>
  <conditionalFormatting sqref="BI10">
    <cfRule type="cellIs" dxfId="1" priority="3409" operator="equal">
      <formula>""</formula>
    </cfRule>
  </conditionalFormatting>
  <conditionalFormatting sqref="BI10">
    <cfRule type="cellIs" dxfId="2" priority="3410" operator="equal">
      <formula>""""""</formula>
    </cfRule>
  </conditionalFormatting>
  <conditionalFormatting sqref="BI11">
    <cfRule type="cellIs" dxfId="0" priority="3411" operator="equal">
      <formula>""</formula>
    </cfRule>
  </conditionalFormatting>
  <conditionalFormatting sqref="BI11">
    <cfRule type="cellIs" dxfId="1" priority="3412" operator="equal">
      <formula>""</formula>
    </cfRule>
  </conditionalFormatting>
  <conditionalFormatting sqref="BI11">
    <cfRule type="cellIs" dxfId="2" priority="3413" operator="equal">
      <formula>""""""</formula>
    </cfRule>
  </conditionalFormatting>
  <conditionalFormatting sqref="BI12">
    <cfRule type="cellIs" dxfId="0" priority="3414" operator="equal">
      <formula>""</formula>
    </cfRule>
  </conditionalFormatting>
  <conditionalFormatting sqref="BI12">
    <cfRule type="cellIs" dxfId="1" priority="3415" operator="equal">
      <formula>""</formula>
    </cfRule>
  </conditionalFormatting>
  <conditionalFormatting sqref="BI12">
    <cfRule type="cellIs" dxfId="2" priority="3416" operator="equal">
      <formula>""""""</formula>
    </cfRule>
  </conditionalFormatting>
  <conditionalFormatting sqref="BI13">
    <cfRule type="cellIs" dxfId="0" priority="3417" operator="equal">
      <formula>""</formula>
    </cfRule>
  </conditionalFormatting>
  <conditionalFormatting sqref="BI13">
    <cfRule type="cellIs" dxfId="1" priority="3418" operator="equal">
      <formula>""</formula>
    </cfRule>
  </conditionalFormatting>
  <conditionalFormatting sqref="BI13">
    <cfRule type="cellIs" dxfId="2" priority="3419" operator="equal">
      <formula>""""""</formula>
    </cfRule>
  </conditionalFormatting>
  <conditionalFormatting sqref="BI14">
    <cfRule type="cellIs" dxfId="0" priority="3420" operator="equal">
      <formula>""</formula>
    </cfRule>
  </conditionalFormatting>
  <conditionalFormatting sqref="BI14">
    <cfRule type="cellIs" dxfId="1" priority="3421" operator="equal">
      <formula>""</formula>
    </cfRule>
  </conditionalFormatting>
  <conditionalFormatting sqref="BI14">
    <cfRule type="cellIs" dxfId="2" priority="3422" operator="equal">
      <formula>""""""</formula>
    </cfRule>
  </conditionalFormatting>
  <conditionalFormatting sqref="BI15">
    <cfRule type="cellIs" dxfId="0" priority="3423" operator="equal">
      <formula>""</formula>
    </cfRule>
  </conditionalFormatting>
  <conditionalFormatting sqref="BI15">
    <cfRule type="cellIs" dxfId="1" priority="3424" operator="equal">
      <formula>""</formula>
    </cfRule>
  </conditionalFormatting>
  <conditionalFormatting sqref="BI15">
    <cfRule type="cellIs" dxfId="2" priority="3425" operator="equal">
      <formula>""""""</formula>
    </cfRule>
  </conditionalFormatting>
  <conditionalFormatting sqref="BI16">
    <cfRule type="cellIs" dxfId="0" priority="3426" operator="equal">
      <formula>""</formula>
    </cfRule>
  </conditionalFormatting>
  <conditionalFormatting sqref="BI16">
    <cfRule type="cellIs" dxfId="1" priority="3427" operator="equal">
      <formula>""</formula>
    </cfRule>
  </conditionalFormatting>
  <conditionalFormatting sqref="BI16">
    <cfRule type="cellIs" dxfId="2" priority="3428" operator="equal">
      <formula>""""""</formula>
    </cfRule>
  </conditionalFormatting>
  <conditionalFormatting sqref="BI17">
    <cfRule type="cellIs" dxfId="0" priority="3429" operator="equal">
      <formula>""</formula>
    </cfRule>
  </conditionalFormatting>
  <conditionalFormatting sqref="BI17">
    <cfRule type="cellIs" dxfId="1" priority="3430" operator="equal">
      <formula>""</formula>
    </cfRule>
  </conditionalFormatting>
  <conditionalFormatting sqref="BI17">
    <cfRule type="cellIs" dxfId="2" priority="3431" operator="equal">
      <formula>""""""</formula>
    </cfRule>
  </conditionalFormatting>
  <conditionalFormatting sqref="BI18">
    <cfRule type="cellIs" dxfId="0" priority="3432" operator="equal">
      <formula>""</formula>
    </cfRule>
  </conditionalFormatting>
  <conditionalFormatting sqref="BI18">
    <cfRule type="cellIs" dxfId="1" priority="3433" operator="equal">
      <formula>""</formula>
    </cfRule>
  </conditionalFormatting>
  <conditionalFormatting sqref="BI18">
    <cfRule type="cellIs" dxfId="2" priority="3434" operator="equal">
      <formula>""""""</formula>
    </cfRule>
  </conditionalFormatting>
  <conditionalFormatting sqref="BI19">
    <cfRule type="cellIs" dxfId="0" priority="3435" operator="equal">
      <formula>""</formula>
    </cfRule>
  </conditionalFormatting>
  <conditionalFormatting sqref="BI19">
    <cfRule type="cellIs" dxfId="1" priority="3436" operator="equal">
      <formula>""</formula>
    </cfRule>
  </conditionalFormatting>
  <conditionalFormatting sqref="BI19">
    <cfRule type="cellIs" dxfId="2" priority="3437" operator="equal">
      <formula>""""""</formula>
    </cfRule>
  </conditionalFormatting>
  <conditionalFormatting sqref="BI20">
    <cfRule type="cellIs" dxfId="0" priority="3438" operator="equal">
      <formula>""</formula>
    </cfRule>
  </conditionalFormatting>
  <conditionalFormatting sqref="BI20">
    <cfRule type="cellIs" dxfId="1" priority="3439" operator="equal">
      <formula>""</formula>
    </cfRule>
  </conditionalFormatting>
  <conditionalFormatting sqref="BI20">
    <cfRule type="cellIs" dxfId="2" priority="3440" operator="equal">
      <formula>""""""</formula>
    </cfRule>
  </conditionalFormatting>
  <conditionalFormatting sqref="BI21">
    <cfRule type="cellIs" dxfId="0" priority="3441" operator="equal">
      <formula>""</formula>
    </cfRule>
  </conditionalFormatting>
  <conditionalFormatting sqref="BI21">
    <cfRule type="cellIs" dxfId="1" priority="3442" operator="equal">
      <formula>""</formula>
    </cfRule>
  </conditionalFormatting>
  <conditionalFormatting sqref="BI21">
    <cfRule type="cellIs" dxfId="2" priority="3443" operator="equal">
      <formula>""""""</formula>
    </cfRule>
  </conditionalFormatting>
  <conditionalFormatting sqref="BI22">
    <cfRule type="cellIs" dxfId="0" priority="3444" operator="equal">
      <formula>""</formula>
    </cfRule>
  </conditionalFormatting>
  <conditionalFormatting sqref="BI22">
    <cfRule type="cellIs" dxfId="1" priority="3445" operator="equal">
      <formula>""</formula>
    </cfRule>
  </conditionalFormatting>
  <conditionalFormatting sqref="BI22">
    <cfRule type="cellIs" dxfId="2" priority="3446" operator="equal">
      <formula>""""""</formula>
    </cfRule>
  </conditionalFormatting>
  <conditionalFormatting sqref="BI23">
    <cfRule type="cellIs" dxfId="0" priority="3447" operator="equal">
      <formula>""</formula>
    </cfRule>
  </conditionalFormatting>
  <conditionalFormatting sqref="BI23">
    <cfRule type="cellIs" dxfId="1" priority="3448" operator="equal">
      <formula>""</formula>
    </cfRule>
  </conditionalFormatting>
  <conditionalFormatting sqref="BI23">
    <cfRule type="cellIs" dxfId="2" priority="3449" operator="equal">
      <formula>""""""</formula>
    </cfRule>
  </conditionalFormatting>
  <conditionalFormatting sqref="BJ5">
    <cfRule type="cellIs" dxfId="0" priority="3450" operator="equal">
      <formula>""</formula>
    </cfRule>
  </conditionalFormatting>
  <conditionalFormatting sqref="BJ5">
    <cfRule type="cellIs" dxfId="1" priority="3451" operator="equal">
      <formula>""</formula>
    </cfRule>
  </conditionalFormatting>
  <conditionalFormatting sqref="BJ5">
    <cfRule type="cellIs" dxfId="2" priority="3452" operator="equal">
      <formula>""""""</formula>
    </cfRule>
  </conditionalFormatting>
  <conditionalFormatting sqref="BJ6">
    <cfRule type="cellIs" dxfId="0" priority="3453" operator="equal">
      <formula>""</formula>
    </cfRule>
  </conditionalFormatting>
  <conditionalFormatting sqref="BJ6">
    <cfRule type="cellIs" dxfId="1" priority="3454" operator="equal">
      <formula>""</formula>
    </cfRule>
  </conditionalFormatting>
  <conditionalFormatting sqref="BJ6">
    <cfRule type="cellIs" dxfId="2" priority="3455" operator="equal">
      <formula>""""""</formula>
    </cfRule>
  </conditionalFormatting>
  <conditionalFormatting sqref="BJ7">
    <cfRule type="cellIs" dxfId="0" priority="3456" operator="equal">
      <formula>""</formula>
    </cfRule>
  </conditionalFormatting>
  <conditionalFormatting sqref="BJ7">
    <cfRule type="cellIs" dxfId="1" priority="3457" operator="equal">
      <formula>""</formula>
    </cfRule>
  </conditionalFormatting>
  <conditionalFormatting sqref="BJ7">
    <cfRule type="cellIs" dxfId="2" priority="3458" operator="equal">
      <formula>""""""</formula>
    </cfRule>
  </conditionalFormatting>
  <conditionalFormatting sqref="BJ8">
    <cfRule type="cellIs" dxfId="0" priority="3459" operator="equal">
      <formula>""</formula>
    </cfRule>
  </conditionalFormatting>
  <conditionalFormatting sqref="BJ8">
    <cfRule type="cellIs" dxfId="1" priority="3460" operator="equal">
      <formula>""</formula>
    </cfRule>
  </conditionalFormatting>
  <conditionalFormatting sqref="BJ8">
    <cfRule type="cellIs" dxfId="2" priority="3461" operator="equal">
      <formula>""""""</formula>
    </cfRule>
  </conditionalFormatting>
  <conditionalFormatting sqref="BJ9">
    <cfRule type="cellIs" dxfId="0" priority="3462" operator="equal">
      <formula>""</formula>
    </cfRule>
  </conditionalFormatting>
  <conditionalFormatting sqref="BJ9">
    <cfRule type="cellIs" dxfId="1" priority="3463" operator="equal">
      <formula>""</formula>
    </cfRule>
  </conditionalFormatting>
  <conditionalFormatting sqref="BJ9">
    <cfRule type="cellIs" dxfId="2" priority="3464" operator="equal">
      <formula>""""""</formula>
    </cfRule>
  </conditionalFormatting>
  <conditionalFormatting sqref="BJ10">
    <cfRule type="cellIs" dxfId="0" priority="3465" operator="equal">
      <formula>""</formula>
    </cfRule>
  </conditionalFormatting>
  <conditionalFormatting sqref="BJ10">
    <cfRule type="cellIs" dxfId="1" priority="3466" operator="equal">
      <formula>""</formula>
    </cfRule>
  </conditionalFormatting>
  <conditionalFormatting sqref="BJ10">
    <cfRule type="cellIs" dxfId="2" priority="3467" operator="equal">
      <formula>""""""</formula>
    </cfRule>
  </conditionalFormatting>
  <conditionalFormatting sqref="BJ11">
    <cfRule type="cellIs" dxfId="0" priority="3468" operator="equal">
      <formula>""</formula>
    </cfRule>
  </conditionalFormatting>
  <conditionalFormatting sqref="BJ11">
    <cfRule type="cellIs" dxfId="1" priority="3469" operator="equal">
      <formula>""</formula>
    </cfRule>
  </conditionalFormatting>
  <conditionalFormatting sqref="BJ11">
    <cfRule type="cellIs" dxfId="2" priority="3470" operator="equal">
      <formula>""""""</formula>
    </cfRule>
  </conditionalFormatting>
  <conditionalFormatting sqref="BJ12">
    <cfRule type="cellIs" dxfId="0" priority="3471" operator="equal">
      <formula>""</formula>
    </cfRule>
  </conditionalFormatting>
  <conditionalFormatting sqref="BJ12">
    <cfRule type="cellIs" dxfId="1" priority="3472" operator="equal">
      <formula>""</formula>
    </cfRule>
  </conditionalFormatting>
  <conditionalFormatting sqref="BJ12">
    <cfRule type="cellIs" dxfId="2" priority="3473" operator="equal">
      <formula>""""""</formula>
    </cfRule>
  </conditionalFormatting>
  <conditionalFormatting sqref="BJ13">
    <cfRule type="cellIs" dxfId="0" priority="3474" operator="equal">
      <formula>""</formula>
    </cfRule>
  </conditionalFormatting>
  <conditionalFormatting sqref="BJ13">
    <cfRule type="cellIs" dxfId="1" priority="3475" operator="equal">
      <formula>""</formula>
    </cfRule>
  </conditionalFormatting>
  <conditionalFormatting sqref="BJ13">
    <cfRule type="cellIs" dxfId="2" priority="3476" operator="equal">
      <formula>""""""</formula>
    </cfRule>
  </conditionalFormatting>
  <conditionalFormatting sqref="BJ14">
    <cfRule type="cellIs" dxfId="0" priority="3477" operator="equal">
      <formula>""</formula>
    </cfRule>
  </conditionalFormatting>
  <conditionalFormatting sqref="BJ14">
    <cfRule type="cellIs" dxfId="1" priority="3478" operator="equal">
      <formula>""</formula>
    </cfRule>
  </conditionalFormatting>
  <conditionalFormatting sqref="BJ14">
    <cfRule type="cellIs" dxfId="2" priority="3479" operator="equal">
      <formula>""""""</formula>
    </cfRule>
  </conditionalFormatting>
  <conditionalFormatting sqref="BJ15">
    <cfRule type="cellIs" dxfId="0" priority="3480" operator="equal">
      <formula>""</formula>
    </cfRule>
  </conditionalFormatting>
  <conditionalFormatting sqref="BJ15">
    <cfRule type="cellIs" dxfId="1" priority="3481" operator="equal">
      <formula>""</formula>
    </cfRule>
  </conditionalFormatting>
  <conditionalFormatting sqref="BJ15">
    <cfRule type="cellIs" dxfId="2" priority="3482" operator="equal">
      <formula>""""""</formula>
    </cfRule>
  </conditionalFormatting>
  <conditionalFormatting sqref="BJ16">
    <cfRule type="cellIs" dxfId="0" priority="3483" operator="equal">
      <formula>""</formula>
    </cfRule>
  </conditionalFormatting>
  <conditionalFormatting sqref="BJ16">
    <cfRule type="cellIs" dxfId="1" priority="3484" operator="equal">
      <formula>""</formula>
    </cfRule>
  </conditionalFormatting>
  <conditionalFormatting sqref="BJ16">
    <cfRule type="cellIs" dxfId="2" priority="3485" operator="equal">
      <formula>""""""</formula>
    </cfRule>
  </conditionalFormatting>
  <conditionalFormatting sqref="BJ17">
    <cfRule type="cellIs" dxfId="0" priority="3486" operator="equal">
      <formula>""</formula>
    </cfRule>
  </conditionalFormatting>
  <conditionalFormatting sqref="BJ17">
    <cfRule type="cellIs" dxfId="1" priority="3487" operator="equal">
      <formula>""</formula>
    </cfRule>
  </conditionalFormatting>
  <conditionalFormatting sqref="BJ17">
    <cfRule type="cellIs" dxfId="2" priority="3488" operator="equal">
      <formula>""""""</formula>
    </cfRule>
  </conditionalFormatting>
  <conditionalFormatting sqref="BJ18">
    <cfRule type="cellIs" dxfId="0" priority="3489" operator="equal">
      <formula>""</formula>
    </cfRule>
  </conditionalFormatting>
  <conditionalFormatting sqref="BJ18">
    <cfRule type="cellIs" dxfId="1" priority="3490" operator="equal">
      <formula>""</formula>
    </cfRule>
  </conditionalFormatting>
  <conditionalFormatting sqref="BJ18">
    <cfRule type="cellIs" dxfId="2" priority="3491" operator="equal">
      <formula>""""""</formula>
    </cfRule>
  </conditionalFormatting>
  <conditionalFormatting sqref="BJ19">
    <cfRule type="cellIs" dxfId="0" priority="3492" operator="equal">
      <formula>""</formula>
    </cfRule>
  </conditionalFormatting>
  <conditionalFormatting sqref="BJ19">
    <cfRule type="cellIs" dxfId="1" priority="3493" operator="equal">
      <formula>""</formula>
    </cfRule>
  </conditionalFormatting>
  <conditionalFormatting sqref="BJ19">
    <cfRule type="cellIs" dxfId="2" priority="3494" operator="equal">
      <formula>""""""</formula>
    </cfRule>
  </conditionalFormatting>
  <conditionalFormatting sqref="BJ20">
    <cfRule type="cellIs" dxfId="0" priority="3495" operator="equal">
      <formula>""</formula>
    </cfRule>
  </conditionalFormatting>
  <conditionalFormatting sqref="BJ20">
    <cfRule type="cellIs" dxfId="1" priority="3496" operator="equal">
      <formula>""</formula>
    </cfRule>
  </conditionalFormatting>
  <conditionalFormatting sqref="BJ20">
    <cfRule type="cellIs" dxfId="2" priority="3497" operator="equal">
      <formula>""""""</formula>
    </cfRule>
  </conditionalFormatting>
  <conditionalFormatting sqref="BJ21">
    <cfRule type="cellIs" dxfId="0" priority="3498" operator="equal">
      <formula>""</formula>
    </cfRule>
  </conditionalFormatting>
  <conditionalFormatting sqref="BJ21">
    <cfRule type="cellIs" dxfId="1" priority="3499" operator="equal">
      <formula>""</formula>
    </cfRule>
  </conditionalFormatting>
  <conditionalFormatting sqref="BJ21">
    <cfRule type="cellIs" dxfId="2" priority="3500" operator="equal">
      <formula>""""""</formula>
    </cfRule>
  </conditionalFormatting>
  <conditionalFormatting sqref="BJ22">
    <cfRule type="cellIs" dxfId="0" priority="3501" operator="equal">
      <formula>""</formula>
    </cfRule>
  </conditionalFormatting>
  <conditionalFormatting sqref="BJ22">
    <cfRule type="cellIs" dxfId="1" priority="3502" operator="equal">
      <formula>""</formula>
    </cfRule>
  </conditionalFormatting>
  <conditionalFormatting sqref="BJ22">
    <cfRule type="cellIs" dxfId="2" priority="3503" operator="equal">
      <formula>""""""</formula>
    </cfRule>
  </conditionalFormatting>
  <conditionalFormatting sqref="BJ23">
    <cfRule type="cellIs" dxfId="0" priority="3504" operator="equal">
      <formula>""</formula>
    </cfRule>
  </conditionalFormatting>
  <conditionalFormatting sqref="BJ23">
    <cfRule type="cellIs" dxfId="1" priority="3505" operator="equal">
      <formula>""</formula>
    </cfRule>
  </conditionalFormatting>
  <conditionalFormatting sqref="BJ23">
    <cfRule type="cellIs" dxfId="2" priority="3506" operator="equal">
      <formula>""""""</formula>
    </cfRule>
  </conditionalFormatting>
  <conditionalFormatting sqref="BK5">
    <cfRule type="cellIs" dxfId="0" priority="3507" operator="equal">
      <formula>""</formula>
    </cfRule>
  </conditionalFormatting>
  <conditionalFormatting sqref="BK5">
    <cfRule type="cellIs" dxfId="1" priority="3508" operator="equal">
      <formula>""</formula>
    </cfRule>
  </conditionalFormatting>
  <conditionalFormatting sqref="BK5">
    <cfRule type="cellIs" dxfId="2" priority="3509" operator="equal">
      <formula>""""""</formula>
    </cfRule>
  </conditionalFormatting>
  <conditionalFormatting sqref="BK6">
    <cfRule type="cellIs" dxfId="0" priority="3510" operator="equal">
      <formula>""</formula>
    </cfRule>
  </conditionalFormatting>
  <conditionalFormatting sqref="BK6">
    <cfRule type="cellIs" dxfId="1" priority="3511" operator="equal">
      <formula>""</formula>
    </cfRule>
  </conditionalFormatting>
  <conditionalFormatting sqref="BK6">
    <cfRule type="cellIs" dxfId="2" priority="3512" operator="equal">
      <formula>""""""</formula>
    </cfRule>
  </conditionalFormatting>
  <conditionalFormatting sqref="BK7">
    <cfRule type="cellIs" dxfId="0" priority="3513" operator="equal">
      <formula>""</formula>
    </cfRule>
  </conditionalFormatting>
  <conditionalFormatting sqref="BK7">
    <cfRule type="cellIs" dxfId="1" priority="3514" operator="equal">
      <formula>""</formula>
    </cfRule>
  </conditionalFormatting>
  <conditionalFormatting sqref="BK7">
    <cfRule type="cellIs" dxfId="2" priority="3515" operator="equal">
      <formula>""""""</formula>
    </cfRule>
  </conditionalFormatting>
  <conditionalFormatting sqref="BK8">
    <cfRule type="cellIs" dxfId="0" priority="3516" operator="equal">
      <formula>""</formula>
    </cfRule>
  </conditionalFormatting>
  <conditionalFormatting sqref="BK8">
    <cfRule type="cellIs" dxfId="1" priority="3517" operator="equal">
      <formula>""</formula>
    </cfRule>
  </conditionalFormatting>
  <conditionalFormatting sqref="BK8">
    <cfRule type="cellIs" dxfId="2" priority="3518" operator="equal">
      <formula>""""""</formula>
    </cfRule>
  </conditionalFormatting>
  <conditionalFormatting sqref="BK9">
    <cfRule type="cellIs" dxfId="0" priority="3519" operator="equal">
      <formula>""</formula>
    </cfRule>
  </conditionalFormatting>
  <conditionalFormatting sqref="BK9">
    <cfRule type="cellIs" dxfId="1" priority="3520" operator="equal">
      <formula>""</formula>
    </cfRule>
  </conditionalFormatting>
  <conditionalFormatting sqref="BK9">
    <cfRule type="cellIs" dxfId="2" priority="3521" operator="equal">
      <formula>""""""</formula>
    </cfRule>
  </conditionalFormatting>
  <conditionalFormatting sqref="BK10">
    <cfRule type="cellIs" dxfId="0" priority="3522" operator="equal">
      <formula>""</formula>
    </cfRule>
  </conditionalFormatting>
  <conditionalFormatting sqref="BK10">
    <cfRule type="cellIs" dxfId="1" priority="3523" operator="equal">
      <formula>""</formula>
    </cfRule>
  </conditionalFormatting>
  <conditionalFormatting sqref="BK10">
    <cfRule type="cellIs" dxfId="2" priority="3524" operator="equal">
      <formula>""""""</formula>
    </cfRule>
  </conditionalFormatting>
  <conditionalFormatting sqref="BK11">
    <cfRule type="cellIs" dxfId="0" priority="3525" operator="equal">
      <formula>""</formula>
    </cfRule>
  </conditionalFormatting>
  <conditionalFormatting sqref="BK11">
    <cfRule type="cellIs" dxfId="1" priority="3526" operator="equal">
      <formula>""</formula>
    </cfRule>
  </conditionalFormatting>
  <conditionalFormatting sqref="BK11">
    <cfRule type="cellIs" dxfId="2" priority="3527" operator="equal">
      <formula>""""""</formula>
    </cfRule>
  </conditionalFormatting>
  <conditionalFormatting sqref="BK12">
    <cfRule type="cellIs" dxfId="0" priority="3528" operator="equal">
      <formula>""</formula>
    </cfRule>
  </conditionalFormatting>
  <conditionalFormatting sqref="BK12">
    <cfRule type="cellIs" dxfId="1" priority="3529" operator="equal">
      <formula>""</formula>
    </cfRule>
  </conditionalFormatting>
  <conditionalFormatting sqref="BK12">
    <cfRule type="cellIs" dxfId="2" priority="3530" operator="equal">
      <formula>""""""</formula>
    </cfRule>
  </conditionalFormatting>
  <conditionalFormatting sqref="BK13">
    <cfRule type="cellIs" dxfId="0" priority="3531" operator="equal">
      <formula>""</formula>
    </cfRule>
  </conditionalFormatting>
  <conditionalFormatting sqref="BK13">
    <cfRule type="cellIs" dxfId="1" priority="3532" operator="equal">
      <formula>""</formula>
    </cfRule>
  </conditionalFormatting>
  <conditionalFormatting sqref="BK13">
    <cfRule type="cellIs" dxfId="2" priority="3533" operator="equal">
      <formula>""""""</formula>
    </cfRule>
  </conditionalFormatting>
  <conditionalFormatting sqref="BK14">
    <cfRule type="cellIs" dxfId="0" priority="3534" operator="equal">
      <formula>""</formula>
    </cfRule>
  </conditionalFormatting>
  <conditionalFormatting sqref="BK14">
    <cfRule type="cellIs" dxfId="1" priority="3535" operator="equal">
      <formula>""</formula>
    </cfRule>
  </conditionalFormatting>
  <conditionalFormatting sqref="BK14">
    <cfRule type="cellIs" dxfId="2" priority="3536" operator="equal">
      <formula>""""""</formula>
    </cfRule>
  </conditionalFormatting>
  <conditionalFormatting sqref="BK15">
    <cfRule type="cellIs" dxfId="0" priority="3537" operator="equal">
      <formula>""</formula>
    </cfRule>
  </conditionalFormatting>
  <conditionalFormatting sqref="BK15">
    <cfRule type="cellIs" dxfId="1" priority="3538" operator="equal">
      <formula>""</formula>
    </cfRule>
  </conditionalFormatting>
  <conditionalFormatting sqref="BK15">
    <cfRule type="cellIs" dxfId="2" priority="3539" operator="equal">
      <formula>""""""</formula>
    </cfRule>
  </conditionalFormatting>
  <conditionalFormatting sqref="BK16">
    <cfRule type="cellIs" dxfId="0" priority="3540" operator="equal">
      <formula>""</formula>
    </cfRule>
  </conditionalFormatting>
  <conditionalFormatting sqref="BK16">
    <cfRule type="cellIs" dxfId="1" priority="3541" operator="equal">
      <formula>""</formula>
    </cfRule>
  </conditionalFormatting>
  <conditionalFormatting sqref="BK16">
    <cfRule type="cellIs" dxfId="2" priority="3542" operator="equal">
      <formula>""""""</formula>
    </cfRule>
  </conditionalFormatting>
  <conditionalFormatting sqref="BK17">
    <cfRule type="cellIs" dxfId="0" priority="3543" operator="equal">
      <formula>""</formula>
    </cfRule>
  </conditionalFormatting>
  <conditionalFormatting sqref="BK17">
    <cfRule type="cellIs" dxfId="1" priority="3544" operator="equal">
      <formula>""</formula>
    </cfRule>
  </conditionalFormatting>
  <conditionalFormatting sqref="BK17">
    <cfRule type="cellIs" dxfId="2" priority="3545" operator="equal">
      <formula>""""""</formula>
    </cfRule>
  </conditionalFormatting>
  <conditionalFormatting sqref="BK18">
    <cfRule type="cellIs" dxfId="0" priority="3546" operator="equal">
      <formula>""</formula>
    </cfRule>
  </conditionalFormatting>
  <conditionalFormatting sqref="BK18">
    <cfRule type="cellIs" dxfId="1" priority="3547" operator="equal">
      <formula>""</formula>
    </cfRule>
  </conditionalFormatting>
  <conditionalFormatting sqref="BK18">
    <cfRule type="cellIs" dxfId="2" priority="3548" operator="equal">
      <formula>""""""</formula>
    </cfRule>
  </conditionalFormatting>
  <conditionalFormatting sqref="BK19">
    <cfRule type="cellIs" dxfId="0" priority="3549" operator="equal">
      <formula>""</formula>
    </cfRule>
  </conditionalFormatting>
  <conditionalFormatting sqref="BK19">
    <cfRule type="cellIs" dxfId="1" priority="3550" operator="equal">
      <formula>""</formula>
    </cfRule>
  </conditionalFormatting>
  <conditionalFormatting sqref="BK19">
    <cfRule type="cellIs" dxfId="2" priority="3551" operator="equal">
      <formula>""""""</formula>
    </cfRule>
  </conditionalFormatting>
  <conditionalFormatting sqref="BK20">
    <cfRule type="cellIs" dxfId="0" priority="3552" operator="equal">
      <formula>""</formula>
    </cfRule>
  </conditionalFormatting>
  <conditionalFormatting sqref="BK20">
    <cfRule type="cellIs" dxfId="1" priority="3553" operator="equal">
      <formula>""</formula>
    </cfRule>
  </conditionalFormatting>
  <conditionalFormatting sqref="BK20">
    <cfRule type="cellIs" dxfId="2" priority="3554" operator="equal">
      <formula>""""""</formula>
    </cfRule>
  </conditionalFormatting>
  <conditionalFormatting sqref="BK21">
    <cfRule type="cellIs" dxfId="0" priority="3555" operator="equal">
      <formula>""</formula>
    </cfRule>
  </conditionalFormatting>
  <conditionalFormatting sqref="BK21">
    <cfRule type="cellIs" dxfId="1" priority="3556" operator="equal">
      <formula>""</formula>
    </cfRule>
  </conditionalFormatting>
  <conditionalFormatting sqref="BK21">
    <cfRule type="cellIs" dxfId="2" priority="3557" operator="equal">
      <formula>""""""</formula>
    </cfRule>
  </conditionalFormatting>
  <conditionalFormatting sqref="BK22">
    <cfRule type="cellIs" dxfId="0" priority="3558" operator="equal">
      <formula>""</formula>
    </cfRule>
  </conditionalFormatting>
  <conditionalFormatting sqref="BK22">
    <cfRule type="cellIs" dxfId="1" priority="3559" operator="equal">
      <formula>""</formula>
    </cfRule>
  </conditionalFormatting>
  <conditionalFormatting sqref="BK22">
    <cfRule type="cellIs" dxfId="2" priority="3560" operator="equal">
      <formula>""""""</formula>
    </cfRule>
  </conditionalFormatting>
  <conditionalFormatting sqref="BK23">
    <cfRule type="cellIs" dxfId="0" priority="3561" operator="equal">
      <formula>""</formula>
    </cfRule>
  </conditionalFormatting>
  <conditionalFormatting sqref="BK23">
    <cfRule type="cellIs" dxfId="1" priority="3562" operator="equal">
      <formula>""</formula>
    </cfRule>
  </conditionalFormatting>
  <conditionalFormatting sqref="BK23">
    <cfRule type="cellIs" dxfId="2" priority="3563" operator="equal">
      <formula>""""""</formula>
    </cfRule>
  </conditionalFormatting>
  <conditionalFormatting sqref="BL5">
    <cfRule type="cellIs" dxfId="0" priority="3564" operator="equal">
      <formula>""</formula>
    </cfRule>
  </conditionalFormatting>
  <conditionalFormatting sqref="BL5">
    <cfRule type="cellIs" dxfId="1" priority="3565" operator="equal">
      <formula>""</formula>
    </cfRule>
  </conditionalFormatting>
  <conditionalFormatting sqref="BL5">
    <cfRule type="cellIs" dxfId="2" priority="3566" operator="equal">
      <formula>""""""</formula>
    </cfRule>
  </conditionalFormatting>
  <conditionalFormatting sqref="BL6">
    <cfRule type="cellIs" dxfId="0" priority="3567" operator="equal">
      <formula>""</formula>
    </cfRule>
  </conditionalFormatting>
  <conditionalFormatting sqref="BL6">
    <cfRule type="cellIs" dxfId="1" priority="3568" operator="equal">
      <formula>""</formula>
    </cfRule>
  </conditionalFormatting>
  <conditionalFormatting sqref="BL6">
    <cfRule type="cellIs" dxfId="2" priority="3569" operator="equal">
      <formula>""""""</formula>
    </cfRule>
  </conditionalFormatting>
  <conditionalFormatting sqref="BL7">
    <cfRule type="cellIs" dxfId="0" priority="3570" operator="equal">
      <formula>""</formula>
    </cfRule>
  </conditionalFormatting>
  <conditionalFormatting sqref="BL7">
    <cfRule type="cellIs" dxfId="1" priority="3571" operator="equal">
      <formula>""</formula>
    </cfRule>
  </conditionalFormatting>
  <conditionalFormatting sqref="BL7">
    <cfRule type="cellIs" dxfId="2" priority="3572" operator="equal">
      <formula>""""""</formula>
    </cfRule>
  </conditionalFormatting>
  <conditionalFormatting sqref="BL8">
    <cfRule type="cellIs" dxfId="0" priority="3573" operator="equal">
      <formula>""</formula>
    </cfRule>
  </conditionalFormatting>
  <conditionalFormatting sqref="BL8">
    <cfRule type="cellIs" dxfId="1" priority="3574" operator="equal">
      <formula>""</formula>
    </cfRule>
  </conditionalFormatting>
  <conditionalFormatting sqref="BL8">
    <cfRule type="cellIs" dxfId="2" priority="3575" operator="equal">
      <formula>""""""</formula>
    </cfRule>
  </conditionalFormatting>
  <conditionalFormatting sqref="BL9">
    <cfRule type="cellIs" dxfId="0" priority="3576" operator="equal">
      <formula>""</formula>
    </cfRule>
  </conditionalFormatting>
  <conditionalFormatting sqref="BL9">
    <cfRule type="cellIs" dxfId="1" priority="3577" operator="equal">
      <formula>""</formula>
    </cfRule>
  </conditionalFormatting>
  <conditionalFormatting sqref="BL9">
    <cfRule type="cellIs" dxfId="2" priority="3578" operator="equal">
      <formula>""""""</formula>
    </cfRule>
  </conditionalFormatting>
  <conditionalFormatting sqref="BL10">
    <cfRule type="cellIs" dxfId="0" priority="3579" operator="equal">
      <formula>""</formula>
    </cfRule>
  </conditionalFormatting>
  <conditionalFormatting sqref="BL10">
    <cfRule type="cellIs" dxfId="1" priority="3580" operator="equal">
      <formula>""</formula>
    </cfRule>
  </conditionalFormatting>
  <conditionalFormatting sqref="BL10">
    <cfRule type="cellIs" dxfId="2" priority="3581" operator="equal">
      <formula>""""""</formula>
    </cfRule>
  </conditionalFormatting>
  <conditionalFormatting sqref="BL11">
    <cfRule type="cellIs" dxfId="0" priority="3582" operator="equal">
      <formula>""</formula>
    </cfRule>
  </conditionalFormatting>
  <conditionalFormatting sqref="BL11">
    <cfRule type="cellIs" dxfId="1" priority="3583" operator="equal">
      <formula>""</formula>
    </cfRule>
  </conditionalFormatting>
  <conditionalFormatting sqref="BL11">
    <cfRule type="cellIs" dxfId="2" priority="3584" operator="equal">
      <formula>""""""</formula>
    </cfRule>
  </conditionalFormatting>
  <conditionalFormatting sqref="BL12">
    <cfRule type="cellIs" dxfId="0" priority="3585" operator="equal">
      <formula>""</formula>
    </cfRule>
  </conditionalFormatting>
  <conditionalFormatting sqref="BL12">
    <cfRule type="cellIs" dxfId="1" priority="3586" operator="equal">
      <formula>""</formula>
    </cfRule>
  </conditionalFormatting>
  <conditionalFormatting sqref="BL12">
    <cfRule type="cellIs" dxfId="2" priority="3587" operator="equal">
      <formula>""""""</formula>
    </cfRule>
  </conditionalFormatting>
  <conditionalFormatting sqref="BL13">
    <cfRule type="cellIs" dxfId="0" priority="3588" operator="equal">
      <formula>""</formula>
    </cfRule>
  </conditionalFormatting>
  <conditionalFormatting sqref="BL13">
    <cfRule type="cellIs" dxfId="1" priority="3589" operator="equal">
      <formula>""</formula>
    </cfRule>
  </conditionalFormatting>
  <conditionalFormatting sqref="BL13">
    <cfRule type="cellIs" dxfId="2" priority="3590" operator="equal">
      <formula>""""""</formula>
    </cfRule>
  </conditionalFormatting>
  <conditionalFormatting sqref="BL14">
    <cfRule type="cellIs" dxfId="0" priority="3591" operator="equal">
      <formula>""</formula>
    </cfRule>
  </conditionalFormatting>
  <conditionalFormatting sqref="BL14">
    <cfRule type="cellIs" dxfId="1" priority="3592" operator="equal">
      <formula>""</formula>
    </cfRule>
  </conditionalFormatting>
  <conditionalFormatting sqref="BL14">
    <cfRule type="cellIs" dxfId="2" priority="3593" operator="equal">
      <formula>""""""</formula>
    </cfRule>
  </conditionalFormatting>
  <conditionalFormatting sqref="BL15">
    <cfRule type="cellIs" dxfId="0" priority="3594" operator="equal">
      <formula>""</formula>
    </cfRule>
  </conditionalFormatting>
  <conditionalFormatting sqref="BL15">
    <cfRule type="cellIs" dxfId="1" priority="3595" operator="equal">
      <formula>""</formula>
    </cfRule>
  </conditionalFormatting>
  <conditionalFormatting sqref="BL15">
    <cfRule type="cellIs" dxfId="2" priority="3596" operator="equal">
      <formula>""""""</formula>
    </cfRule>
  </conditionalFormatting>
  <conditionalFormatting sqref="BL16">
    <cfRule type="cellIs" dxfId="0" priority="3597" operator="equal">
      <formula>""</formula>
    </cfRule>
  </conditionalFormatting>
  <conditionalFormatting sqref="BL16">
    <cfRule type="cellIs" dxfId="1" priority="3598" operator="equal">
      <formula>""</formula>
    </cfRule>
  </conditionalFormatting>
  <conditionalFormatting sqref="BL16">
    <cfRule type="cellIs" dxfId="2" priority="3599" operator="equal">
      <formula>""""""</formula>
    </cfRule>
  </conditionalFormatting>
  <conditionalFormatting sqref="BL17">
    <cfRule type="cellIs" dxfId="0" priority="3600" operator="equal">
      <formula>""</formula>
    </cfRule>
  </conditionalFormatting>
  <conditionalFormatting sqref="BL17">
    <cfRule type="cellIs" dxfId="1" priority="3601" operator="equal">
      <formula>""</formula>
    </cfRule>
  </conditionalFormatting>
  <conditionalFormatting sqref="BL17">
    <cfRule type="cellIs" dxfId="2" priority="3602" operator="equal">
      <formula>""""""</formula>
    </cfRule>
  </conditionalFormatting>
  <conditionalFormatting sqref="BL18">
    <cfRule type="cellIs" dxfId="0" priority="3603" operator="equal">
      <formula>""</formula>
    </cfRule>
  </conditionalFormatting>
  <conditionalFormatting sqref="BL18">
    <cfRule type="cellIs" dxfId="1" priority="3604" operator="equal">
      <formula>""</formula>
    </cfRule>
  </conditionalFormatting>
  <conditionalFormatting sqref="BL18">
    <cfRule type="cellIs" dxfId="2" priority="3605" operator="equal">
      <formula>""""""</formula>
    </cfRule>
  </conditionalFormatting>
  <conditionalFormatting sqref="BL19">
    <cfRule type="cellIs" dxfId="0" priority="3606" operator="equal">
      <formula>""</formula>
    </cfRule>
  </conditionalFormatting>
  <conditionalFormatting sqref="BL19">
    <cfRule type="cellIs" dxfId="1" priority="3607" operator="equal">
      <formula>""</formula>
    </cfRule>
  </conditionalFormatting>
  <conditionalFormatting sqref="BL19">
    <cfRule type="cellIs" dxfId="2" priority="3608" operator="equal">
      <formula>""""""</formula>
    </cfRule>
  </conditionalFormatting>
  <conditionalFormatting sqref="BL20">
    <cfRule type="cellIs" dxfId="0" priority="3609" operator="equal">
      <formula>""</formula>
    </cfRule>
  </conditionalFormatting>
  <conditionalFormatting sqref="BL20">
    <cfRule type="cellIs" dxfId="1" priority="3610" operator="equal">
      <formula>""</formula>
    </cfRule>
  </conditionalFormatting>
  <conditionalFormatting sqref="BL20">
    <cfRule type="cellIs" dxfId="2" priority="3611" operator="equal">
      <formula>""""""</formula>
    </cfRule>
  </conditionalFormatting>
  <conditionalFormatting sqref="BL21">
    <cfRule type="cellIs" dxfId="0" priority="3612" operator="equal">
      <formula>""</formula>
    </cfRule>
  </conditionalFormatting>
  <conditionalFormatting sqref="BL21">
    <cfRule type="cellIs" dxfId="1" priority="3613" operator="equal">
      <formula>""</formula>
    </cfRule>
  </conditionalFormatting>
  <conditionalFormatting sqref="BL21">
    <cfRule type="cellIs" dxfId="2" priority="3614" operator="equal">
      <formula>""""""</formula>
    </cfRule>
  </conditionalFormatting>
  <conditionalFormatting sqref="BL22">
    <cfRule type="cellIs" dxfId="0" priority="3615" operator="equal">
      <formula>""</formula>
    </cfRule>
  </conditionalFormatting>
  <conditionalFormatting sqref="BL22">
    <cfRule type="cellIs" dxfId="1" priority="3616" operator="equal">
      <formula>""</formula>
    </cfRule>
  </conditionalFormatting>
  <conditionalFormatting sqref="BL22">
    <cfRule type="cellIs" dxfId="2" priority="3617" operator="equal">
      <formula>""""""</formula>
    </cfRule>
  </conditionalFormatting>
  <conditionalFormatting sqref="BL23">
    <cfRule type="cellIs" dxfId="0" priority="3618" operator="equal">
      <formula>""</formula>
    </cfRule>
  </conditionalFormatting>
  <conditionalFormatting sqref="BL23">
    <cfRule type="cellIs" dxfId="1" priority="3619" operator="equal">
      <formula>""</formula>
    </cfRule>
  </conditionalFormatting>
  <conditionalFormatting sqref="BL23">
    <cfRule type="cellIs" dxfId="2" priority="3620" operator="equal">
      <formula>""""""</formula>
    </cfRule>
  </conditionalFormatting>
  <conditionalFormatting sqref="BM4">
    <cfRule type="cellIs" dxfId="0" priority="3621" operator="equal">
      <formula>""</formula>
    </cfRule>
  </conditionalFormatting>
  <conditionalFormatting sqref="BM4">
    <cfRule type="cellIs" dxfId="1" priority="3622" operator="equal">
      <formula>""</formula>
    </cfRule>
  </conditionalFormatting>
  <conditionalFormatting sqref="BM4">
    <cfRule type="cellIs" dxfId="2" priority="3623" operator="equal">
      <formula>""""""</formula>
    </cfRule>
  </conditionalFormatting>
  <conditionalFormatting sqref="BM5">
    <cfRule type="cellIs" dxfId="0" priority="3624" operator="equal">
      <formula>""</formula>
    </cfRule>
  </conditionalFormatting>
  <conditionalFormatting sqref="BM5">
    <cfRule type="cellIs" dxfId="1" priority="3625" operator="equal">
      <formula>""</formula>
    </cfRule>
  </conditionalFormatting>
  <conditionalFormatting sqref="BM5">
    <cfRule type="cellIs" dxfId="2" priority="3626" operator="equal">
      <formula>""""""</formula>
    </cfRule>
  </conditionalFormatting>
  <conditionalFormatting sqref="BM6">
    <cfRule type="cellIs" dxfId="0" priority="3627" operator="equal">
      <formula>""</formula>
    </cfRule>
  </conditionalFormatting>
  <conditionalFormatting sqref="BM6">
    <cfRule type="cellIs" dxfId="1" priority="3628" operator="equal">
      <formula>""</formula>
    </cfRule>
  </conditionalFormatting>
  <conditionalFormatting sqref="BM6">
    <cfRule type="cellIs" dxfId="2" priority="3629" operator="equal">
      <formula>""""""</formula>
    </cfRule>
  </conditionalFormatting>
  <conditionalFormatting sqref="BM7">
    <cfRule type="cellIs" dxfId="0" priority="3630" operator="equal">
      <formula>""</formula>
    </cfRule>
  </conditionalFormatting>
  <conditionalFormatting sqref="BM7">
    <cfRule type="cellIs" dxfId="1" priority="3631" operator="equal">
      <formula>""</formula>
    </cfRule>
  </conditionalFormatting>
  <conditionalFormatting sqref="BM7">
    <cfRule type="cellIs" dxfId="2" priority="3632" operator="equal">
      <formula>""""""</formula>
    </cfRule>
  </conditionalFormatting>
  <conditionalFormatting sqref="BM8">
    <cfRule type="cellIs" dxfId="0" priority="3633" operator="equal">
      <formula>""</formula>
    </cfRule>
  </conditionalFormatting>
  <conditionalFormatting sqref="BM8">
    <cfRule type="cellIs" dxfId="1" priority="3634" operator="equal">
      <formula>""</formula>
    </cfRule>
  </conditionalFormatting>
  <conditionalFormatting sqref="BM8">
    <cfRule type="cellIs" dxfId="2" priority="3635" operator="equal">
      <formula>""""""</formula>
    </cfRule>
  </conditionalFormatting>
  <conditionalFormatting sqref="BM9">
    <cfRule type="cellIs" dxfId="0" priority="3636" operator="equal">
      <formula>""</formula>
    </cfRule>
  </conditionalFormatting>
  <conditionalFormatting sqref="BM9">
    <cfRule type="cellIs" dxfId="1" priority="3637" operator="equal">
      <formula>""</formula>
    </cfRule>
  </conditionalFormatting>
  <conditionalFormatting sqref="BM9">
    <cfRule type="cellIs" dxfId="2" priority="3638" operator="equal">
      <formula>""""""</formula>
    </cfRule>
  </conditionalFormatting>
  <conditionalFormatting sqref="BM10">
    <cfRule type="cellIs" dxfId="0" priority="3639" operator="equal">
      <formula>""</formula>
    </cfRule>
  </conditionalFormatting>
  <conditionalFormatting sqref="BM10">
    <cfRule type="cellIs" dxfId="1" priority="3640" operator="equal">
      <formula>""</formula>
    </cfRule>
  </conditionalFormatting>
  <conditionalFormatting sqref="BM10">
    <cfRule type="cellIs" dxfId="2" priority="3641" operator="equal">
      <formula>""""""</formula>
    </cfRule>
  </conditionalFormatting>
  <conditionalFormatting sqref="BM11">
    <cfRule type="cellIs" dxfId="0" priority="3642" operator="equal">
      <formula>""</formula>
    </cfRule>
  </conditionalFormatting>
  <conditionalFormatting sqref="BM11">
    <cfRule type="cellIs" dxfId="1" priority="3643" operator="equal">
      <formula>""</formula>
    </cfRule>
  </conditionalFormatting>
  <conditionalFormatting sqref="BM11">
    <cfRule type="cellIs" dxfId="2" priority="3644" operator="equal">
      <formula>""""""</formula>
    </cfRule>
  </conditionalFormatting>
  <conditionalFormatting sqref="BM12">
    <cfRule type="cellIs" dxfId="0" priority="3645" operator="equal">
      <formula>""</formula>
    </cfRule>
  </conditionalFormatting>
  <conditionalFormatting sqref="BM12">
    <cfRule type="cellIs" dxfId="1" priority="3646" operator="equal">
      <formula>""</formula>
    </cfRule>
  </conditionalFormatting>
  <conditionalFormatting sqref="BM12">
    <cfRule type="cellIs" dxfId="2" priority="3647" operator="equal">
      <formula>""""""</formula>
    </cfRule>
  </conditionalFormatting>
  <conditionalFormatting sqref="BM13">
    <cfRule type="cellIs" dxfId="0" priority="3648" operator="equal">
      <formula>""</formula>
    </cfRule>
  </conditionalFormatting>
  <conditionalFormatting sqref="BM13">
    <cfRule type="cellIs" dxfId="1" priority="3649" operator="equal">
      <formula>""</formula>
    </cfRule>
  </conditionalFormatting>
  <conditionalFormatting sqref="BM13">
    <cfRule type="cellIs" dxfId="2" priority="3650" operator="equal">
      <formula>""""""</formula>
    </cfRule>
  </conditionalFormatting>
  <conditionalFormatting sqref="BM14">
    <cfRule type="cellIs" dxfId="0" priority="3651" operator="equal">
      <formula>""</formula>
    </cfRule>
  </conditionalFormatting>
  <conditionalFormatting sqref="BM14">
    <cfRule type="cellIs" dxfId="1" priority="3652" operator="equal">
      <formula>""</formula>
    </cfRule>
  </conditionalFormatting>
  <conditionalFormatting sqref="BM14">
    <cfRule type="cellIs" dxfId="2" priority="3653" operator="equal">
      <formula>""""""</formula>
    </cfRule>
  </conditionalFormatting>
  <conditionalFormatting sqref="BM15">
    <cfRule type="cellIs" dxfId="0" priority="3654" operator="equal">
      <formula>""</formula>
    </cfRule>
  </conditionalFormatting>
  <conditionalFormatting sqref="BM15">
    <cfRule type="cellIs" dxfId="1" priority="3655" operator="equal">
      <formula>""</formula>
    </cfRule>
  </conditionalFormatting>
  <conditionalFormatting sqref="BM15">
    <cfRule type="cellIs" dxfId="2" priority="3656" operator="equal">
      <formula>""""""</formula>
    </cfRule>
  </conditionalFormatting>
  <conditionalFormatting sqref="BM16">
    <cfRule type="cellIs" dxfId="0" priority="3657" operator="equal">
      <formula>""</formula>
    </cfRule>
  </conditionalFormatting>
  <conditionalFormatting sqref="BM16">
    <cfRule type="cellIs" dxfId="1" priority="3658" operator="equal">
      <formula>""</formula>
    </cfRule>
  </conditionalFormatting>
  <conditionalFormatting sqref="BM16">
    <cfRule type="cellIs" dxfId="2" priority="3659" operator="equal">
      <formula>""""""</formula>
    </cfRule>
  </conditionalFormatting>
  <conditionalFormatting sqref="BM17">
    <cfRule type="cellIs" dxfId="0" priority="3660" operator="equal">
      <formula>""</formula>
    </cfRule>
  </conditionalFormatting>
  <conditionalFormatting sqref="BM17">
    <cfRule type="cellIs" dxfId="1" priority="3661" operator="equal">
      <formula>""</formula>
    </cfRule>
  </conditionalFormatting>
  <conditionalFormatting sqref="BM17">
    <cfRule type="cellIs" dxfId="2" priority="3662" operator="equal">
      <formula>""""""</formula>
    </cfRule>
  </conditionalFormatting>
  <conditionalFormatting sqref="BM18">
    <cfRule type="cellIs" dxfId="0" priority="3663" operator="equal">
      <formula>""</formula>
    </cfRule>
  </conditionalFormatting>
  <conditionalFormatting sqref="BM18">
    <cfRule type="cellIs" dxfId="1" priority="3664" operator="equal">
      <formula>""</formula>
    </cfRule>
  </conditionalFormatting>
  <conditionalFormatting sqref="BM18">
    <cfRule type="cellIs" dxfId="2" priority="3665" operator="equal">
      <formula>""""""</formula>
    </cfRule>
  </conditionalFormatting>
  <conditionalFormatting sqref="BM19">
    <cfRule type="cellIs" dxfId="0" priority="3666" operator="equal">
      <formula>""</formula>
    </cfRule>
  </conditionalFormatting>
  <conditionalFormatting sqref="BM19">
    <cfRule type="cellIs" dxfId="1" priority="3667" operator="equal">
      <formula>""</formula>
    </cfRule>
  </conditionalFormatting>
  <conditionalFormatting sqref="BM19">
    <cfRule type="cellIs" dxfId="2" priority="3668" operator="equal">
      <formula>""""""</formula>
    </cfRule>
  </conditionalFormatting>
  <conditionalFormatting sqref="BM20">
    <cfRule type="cellIs" dxfId="0" priority="3669" operator="equal">
      <formula>""</formula>
    </cfRule>
  </conditionalFormatting>
  <conditionalFormatting sqref="BM20">
    <cfRule type="cellIs" dxfId="1" priority="3670" operator="equal">
      <formula>""</formula>
    </cfRule>
  </conditionalFormatting>
  <conditionalFormatting sqref="BM20">
    <cfRule type="cellIs" dxfId="2" priority="3671" operator="equal">
      <formula>""""""</formula>
    </cfRule>
  </conditionalFormatting>
  <conditionalFormatting sqref="BM21">
    <cfRule type="cellIs" dxfId="0" priority="3672" operator="equal">
      <formula>""</formula>
    </cfRule>
  </conditionalFormatting>
  <conditionalFormatting sqref="BM21">
    <cfRule type="cellIs" dxfId="1" priority="3673" operator="equal">
      <formula>""</formula>
    </cfRule>
  </conditionalFormatting>
  <conditionalFormatting sqref="BM21">
    <cfRule type="cellIs" dxfId="2" priority="3674" operator="equal">
      <formula>""""""</formula>
    </cfRule>
  </conditionalFormatting>
  <conditionalFormatting sqref="BM22">
    <cfRule type="cellIs" dxfId="0" priority="3675" operator="equal">
      <formula>""</formula>
    </cfRule>
  </conditionalFormatting>
  <conditionalFormatting sqref="BM22">
    <cfRule type="cellIs" dxfId="1" priority="3676" operator="equal">
      <formula>""</formula>
    </cfRule>
  </conditionalFormatting>
  <conditionalFormatting sqref="BM22">
    <cfRule type="cellIs" dxfId="2" priority="3677" operator="equal">
      <formula>""""""</formula>
    </cfRule>
  </conditionalFormatting>
  <conditionalFormatting sqref="BM23">
    <cfRule type="cellIs" dxfId="0" priority="3678" operator="equal">
      <formula>""</formula>
    </cfRule>
  </conditionalFormatting>
  <conditionalFormatting sqref="BM23">
    <cfRule type="cellIs" dxfId="1" priority="3679" operator="equal">
      <formula>""</formula>
    </cfRule>
  </conditionalFormatting>
  <conditionalFormatting sqref="BM23">
    <cfRule type="cellIs" dxfId="2" priority="3680" operator="equal">
      <formula>""""""</formula>
    </cfRule>
  </conditionalFormatting>
  <conditionalFormatting sqref="BN4">
    <cfRule type="cellIs" dxfId="0" priority="3681" operator="equal">
      <formula>""</formula>
    </cfRule>
  </conditionalFormatting>
  <conditionalFormatting sqref="BN4">
    <cfRule type="cellIs" dxfId="1" priority="3682" operator="equal">
      <formula>""</formula>
    </cfRule>
  </conditionalFormatting>
  <conditionalFormatting sqref="BN4">
    <cfRule type="cellIs" dxfId="2" priority="3683" operator="equal">
      <formula>""""""</formula>
    </cfRule>
  </conditionalFormatting>
  <conditionalFormatting sqref="BN5">
    <cfRule type="cellIs" dxfId="0" priority="3684" operator="equal">
      <formula>""</formula>
    </cfRule>
  </conditionalFormatting>
  <conditionalFormatting sqref="BN5">
    <cfRule type="cellIs" dxfId="1" priority="3685" operator="equal">
      <formula>""</formula>
    </cfRule>
  </conditionalFormatting>
  <conditionalFormatting sqref="BN5">
    <cfRule type="cellIs" dxfId="2" priority="3686" operator="equal">
      <formula>""""""</formula>
    </cfRule>
  </conditionalFormatting>
  <conditionalFormatting sqref="BN6">
    <cfRule type="cellIs" dxfId="0" priority="3687" operator="equal">
      <formula>""</formula>
    </cfRule>
  </conditionalFormatting>
  <conditionalFormatting sqref="BN6">
    <cfRule type="cellIs" dxfId="1" priority="3688" operator="equal">
      <formula>""</formula>
    </cfRule>
  </conditionalFormatting>
  <conditionalFormatting sqref="BN6">
    <cfRule type="cellIs" dxfId="2" priority="3689" operator="equal">
      <formula>""""""</formula>
    </cfRule>
  </conditionalFormatting>
  <conditionalFormatting sqref="BN7">
    <cfRule type="cellIs" dxfId="0" priority="3690" operator="equal">
      <formula>""</formula>
    </cfRule>
  </conditionalFormatting>
  <conditionalFormatting sqref="BN7">
    <cfRule type="cellIs" dxfId="1" priority="3691" operator="equal">
      <formula>""</formula>
    </cfRule>
  </conditionalFormatting>
  <conditionalFormatting sqref="BN7">
    <cfRule type="cellIs" dxfId="2" priority="3692" operator="equal">
      <formula>""""""</formula>
    </cfRule>
  </conditionalFormatting>
  <conditionalFormatting sqref="BN8">
    <cfRule type="cellIs" dxfId="0" priority="3693" operator="equal">
      <formula>""</formula>
    </cfRule>
  </conditionalFormatting>
  <conditionalFormatting sqref="BN8">
    <cfRule type="cellIs" dxfId="1" priority="3694" operator="equal">
      <formula>""</formula>
    </cfRule>
  </conditionalFormatting>
  <conditionalFormatting sqref="BN8">
    <cfRule type="cellIs" dxfId="2" priority="3695" operator="equal">
      <formula>""""""</formula>
    </cfRule>
  </conditionalFormatting>
  <conditionalFormatting sqref="BN9">
    <cfRule type="cellIs" dxfId="0" priority="3696" operator="equal">
      <formula>""</formula>
    </cfRule>
  </conditionalFormatting>
  <conditionalFormatting sqref="BN9">
    <cfRule type="cellIs" dxfId="1" priority="3697" operator="equal">
      <formula>""</formula>
    </cfRule>
  </conditionalFormatting>
  <conditionalFormatting sqref="BN9">
    <cfRule type="cellIs" dxfId="2" priority="3698" operator="equal">
      <formula>""""""</formula>
    </cfRule>
  </conditionalFormatting>
  <conditionalFormatting sqref="BN10">
    <cfRule type="cellIs" dxfId="0" priority="3699" operator="equal">
      <formula>""</formula>
    </cfRule>
  </conditionalFormatting>
  <conditionalFormatting sqref="BN10">
    <cfRule type="cellIs" dxfId="1" priority="3700" operator="equal">
      <formula>""</formula>
    </cfRule>
  </conditionalFormatting>
  <conditionalFormatting sqref="BN10">
    <cfRule type="cellIs" dxfId="2" priority="3701" operator="equal">
      <formula>""""""</formula>
    </cfRule>
  </conditionalFormatting>
  <conditionalFormatting sqref="BN11">
    <cfRule type="cellIs" dxfId="0" priority="3702" operator="equal">
      <formula>""</formula>
    </cfRule>
  </conditionalFormatting>
  <conditionalFormatting sqref="BN11">
    <cfRule type="cellIs" dxfId="1" priority="3703" operator="equal">
      <formula>""</formula>
    </cfRule>
  </conditionalFormatting>
  <conditionalFormatting sqref="BN11">
    <cfRule type="cellIs" dxfId="2" priority="3704" operator="equal">
      <formula>""""""</formula>
    </cfRule>
  </conditionalFormatting>
  <conditionalFormatting sqref="BN12">
    <cfRule type="cellIs" dxfId="0" priority="3705" operator="equal">
      <formula>""</formula>
    </cfRule>
  </conditionalFormatting>
  <conditionalFormatting sqref="BN12">
    <cfRule type="cellIs" dxfId="1" priority="3706" operator="equal">
      <formula>""</formula>
    </cfRule>
  </conditionalFormatting>
  <conditionalFormatting sqref="BN12">
    <cfRule type="cellIs" dxfId="2" priority="3707" operator="equal">
      <formula>""""""</formula>
    </cfRule>
  </conditionalFormatting>
  <conditionalFormatting sqref="BN13">
    <cfRule type="cellIs" dxfId="0" priority="3708" operator="equal">
      <formula>""</formula>
    </cfRule>
  </conditionalFormatting>
  <conditionalFormatting sqref="BN13">
    <cfRule type="cellIs" dxfId="1" priority="3709" operator="equal">
      <formula>""</formula>
    </cfRule>
  </conditionalFormatting>
  <conditionalFormatting sqref="BN13">
    <cfRule type="cellIs" dxfId="2" priority="3710" operator="equal">
      <formula>""""""</formula>
    </cfRule>
  </conditionalFormatting>
  <conditionalFormatting sqref="BN14">
    <cfRule type="cellIs" dxfId="0" priority="3711" operator="equal">
      <formula>""</formula>
    </cfRule>
  </conditionalFormatting>
  <conditionalFormatting sqref="BN14">
    <cfRule type="cellIs" dxfId="1" priority="3712" operator="equal">
      <formula>""</formula>
    </cfRule>
  </conditionalFormatting>
  <conditionalFormatting sqref="BN14">
    <cfRule type="cellIs" dxfId="2" priority="3713" operator="equal">
      <formula>""""""</formula>
    </cfRule>
  </conditionalFormatting>
  <conditionalFormatting sqref="BN15">
    <cfRule type="cellIs" dxfId="0" priority="3714" operator="equal">
      <formula>""</formula>
    </cfRule>
  </conditionalFormatting>
  <conditionalFormatting sqref="BN15">
    <cfRule type="cellIs" dxfId="1" priority="3715" operator="equal">
      <formula>""</formula>
    </cfRule>
  </conditionalFormatting>
  <conditionalFormatting sqref="BN15">
    <cfRule type="cellIs" dxfId="2" priority="3716" operator="equal">
      <formula>""""""</formula>
    </cfRule>
  </conditionalFormatting>
  <conditionalFormatting sqref="BN16">
    <cfRule type="cellIs" dxfId="0" priority="3717" operator="equal">
      <formula>""</formula>
    </cfRule>
  </conditionalFormatting>
  <conditionalFormatting sqref="BN16">
    <cfRule type="cellIs" dxfId="1" priority="3718" operator="equal">
      <formula>""</formula>
    </cfRule>
  </conditionalFormatting>
  <conditionalFormatting sqref="BN16">
    <cfRule type="cellIs" dxfId="2" priority="3719" operator="equal">
      <formula>""""""</formula>
    </cfRule>
  </conditionalFormatting>
  <conditionalFormatting sqref="BN17">
    <cfRule type="cellIs" dxfId="0" priority="3720" operator="equal">
      <formula>""</formula>
    </cfRule>
  </conditionalFormatting>
  <conditionalFormatting sqref="BN17">
    <cfRule type="cellIs" dxfId="1" priority="3721" operator="equal">
      <formula>""</formula>
    </cfRule>
  </conditionalFormatting>
  <conditionalFormatting sqref="BN17">
    <cfRule type="cellIs" dxfId="2" priority="3722" operator="equal">
      <formula>""""""</formula>
    </cfRule>
  </conditionalFormatting>
  <conditionalFormatting sqref="BN18">
    <cfRule type="cellIs" dxfId="0" priority="3723" operator="equal">
      <formula>""</formula>
    </cfRule>
  </conditionalFormatting>
  <conditionalFormatting sqref="BN18">
    <cfRule type="cellIs" dxfId="1" priority="3724" operator="equal">
      <formula>""</formula>
    </cfRule>
  </conditionalFormatting>
  <conditionalFormatting sqref="BN18">
    <cfRule type="cellIs" dxfId="2" priority="3725" operator="equal">
      <formula>""""""</formula>
    </cfRule>
  </conditionalFormatting>
  <conditionalFormatting sqref="BN19">
    <cfRule type="cellIs" dxfId="0" priority="3726" operator="equal">
      <formula>""</formula>
    </cfRule>
  </conditionalFormatting>
  <conditionalFormatting sqref="BN19">
    <cfRule type="cellIs" dxfId="1" priority="3727" operator="equal">
      <formula>""</formula>
    </cfRule>
  </conditionalFormatting>
  <conditionalFormatting sqref="BN19">
    <cfRule type="cellIs" dxfId="2" priority="3728" operator="equal">
      <formula>""""""</formula>
    </cfRule>
  </conditionalFormatting>
  <conditionalFormatting sqref="BN20">
    <cfRule type="cellIs" dxfId="0" priority="3729" operator="equal">
      <formula>""</formula>
    </cfRule>
  </conditionalFormatting>
  <conditionalFormatting sqref="BN20">
    <cfRule type="cellIs" dxfId="1" priority="3730" operator="equal">
      <formula>""</formula>
    </cfRule>
  </conditionalFormatting>
  <conditionalFormatting sqref="BN20">
    <cfRule type="cellIs" dxfId="2" priority="3731" operator="equal">
      <formula>""""""</formula>
    </cfRule>
  </conditionalFormatting>
  <conditionalFormatting sqref="BN21">
    <cfRule type="cellIs" dxfId="0" priority="3732" operator="equal">
      <formula>""</formula>
    </cfRule>
  </conditionalFormatting>
  <conditionalFormatting sqref="BN21">
    <cfRule type="cellIs" dxfId="1" priority="3733" operator="equal">
      <formula>""</formula>
    </cfRule>
  </conditionalFormatting>
  <conditionalFormatting sqref="BN21">
    <cfRule type="cellIs" dxfId="2" priority="3734" operator="equal">
      <formula>""""""</formula>
    </cfRule>
  </conditionalFormatting>
  <conditionalFormatting sqref="BN22">
    <cfRule type="cellIs" dxfId="0" priority="3735" operator="equal">
      <formula>""</formula>
    </cfRule>
  </conditionalFormatting>
  <conditionalFormatting sqref="BN22">
    <cfRule type="cellIs" dxfId="1" priority="3736" operator="equal">
      <formula>""</formula>
    </cfRule>
  </conditionalFormatting>
  <conditionalFormatting sqref="BN22">
    <cfRule type="cellIs" dxfId="2" priority="3737" operator="equal">
      <formula>""""""</formula>
    </cfRule>
  </conditionalFormatting>
  <conditionalFormatting sqref="BN23">
    <cfRule type="cellIs" dxfId="0" priority="3738" operator="equal">
      <formula>""</formula>
    </cfRule>
  </conditionalFormatting>
  <conditionalFormatting sqref="BN23">
    <cfRule type="cellIs" dxfId="1" priority="3739" operator="equal">
      <formula>""</formula>
    </cfRule>
  </conditionalFormatting>
  <conditionalFormatting sqref="BN23">
    <cfRule type="cellIs" dxfId="2" priority="3740" operator="equal">
      <formula>""""""</formula>
    </cfRule>
  </conditionalFormatting>
  <conditionalFormatting sqref="E3">
    <cfRule type="cellIs" dxfId="0" priority="3741" operator="equal">
      <formula>""</formula>
    </cfRule>
  </conditionalFormatting>
  <conditionalFormatting sqref="E3">
    <cfRule type="cellIs" dxfId="1" priority="3742" operator="equal">
      <formula>""</formula>
    </cfRule>
  </conditionalFormatting>
  <conditionalFormatting sqref="E3">
    <cfRule type="cellIs" dxfId="2" priority="3743" operator="equal">
      <formula>""""""</formula>
    </cfRule>
  </conditionalFormatting>
  <conditionalFormatting sqref="E4">
    <cfRule type="cellIs" dxfId="0" priority="3744" operator="equal">
      <formula>""</formula>
    </cfRule>
  </conditionalFormatting>
  <conditionalFormatting sqref="E4">
    <cfRule type="cellIs" dxfId="1" priority="3745" operator="equal">
      <formula>""</formula>
    </cfRule>
  </conditionalFormatting>
  <conditionalFormatting sqref="E4">
    <cfRule type="cellIs" dxfId="2" priority="3746" operator="equal">
      <formula>""""""</formula>
    </cfRule>
  </conditionalFormatting>
  <conditionalFormatting sqref="F3">
    <cfRule type="cellIs" dxfId="0" priority="3747" operator="equal">
      <formula>""</formula>
    </cfRule>
  </conditionalFormatting>
  <conditionalFormatting sqref="F3">
    <cfRule type="cellIs" dxfId="1" priority="3748" operator="equal">
      <formula>""</formula>
    </cfRule>
  </conditionalFormatting>
  <conditionalFormatting sqref="F3">
    <cfRule type="cellIs" dxfId="2" priority="3749" operator="equal">
      <formula>""""""</formula>
    </cfRule>
  </conditionalFormatting>
  <conditionalFormatting sqref="F4">
    <cfRule type="cellIs" dxfId="0" priority="3750" operator="equal">
      <formula>""</formula>
    </cfRule>
  </conditionalFormatting>
  <conditionalFormatting sqref="F4">
    <cfRule type="cellIs" dxfId="1" priority="3751" operator="equal">
      <formula>""</formula>
    </cfRule>
  </conditionalFormatting>
  <conditionalFormatting sqref="F4">
    <cfRule type="cellIs" dxfId="2" priority="3752" operator="equal">
      <formula>""""""</formula>
    </cfRule>
  </conditionalFormatting>
  <conditionalFormatting sqref="G3">
    <cfRule type="cellIs" dxfId="0" priority="3753" operator="equal">
      <formula>""</formula>
    </cfRule>
  </conditionalFormatting>
  <conditionalFormatting sqref="G3">
    <cfRule type="cellIs" dxfId="1" priority="3754" operator="equal">
      <formula>""</formula>
    </cfRule>
  </conditionalFormatting>
  <conditionalFormatting sqref="G3">
    <cfRule type="cellIs" dxfId="2" priority="3755" operator="equal">
      <formula>""""""</formula>
    </cfRule>
  </conditionalFormatting>
  <conditionalFormatting sqref="G4">
    <cfRule type="cellIs" dxfId="0" priority="3756" operator="equal">
      <formula>""</formula>
    </cfRule>
  </conditionalFormatting>
  <conditionalFormatting sqref="G4">
    <cfRule type="cellIs" dxfId="1" priority="3757" operator="equal">
      <formula>""</formula>
    </cfRule>
  </conditionalFormatting>
  <conditionalFormatting sqref="G4">
    <cfRule type="cellIs" dxfId="2" priority="3758" operator="equal">
      <formula>""""""</formula>
    </cfRule>
  </conditionalFormatting>
  <conditionalFormatting sqref="H3">
    <cfRule type="cellIs" dxfId="0" priority="3759" operator="equal">
      <formula>""</formula>
    </cfRule>
  </conditionalFormatting>
  <conditionalFormatting sqref="H3">
    <cfRule type="cellIs" dxfId="1" priority="3760" operator="equal">
      <formula>""</formula>
    </cfRule>
  </conditionalFormatting>
  <conditionalFormatting sqref="H3">
    <cfRule type="cellIs" dxfId="2" priority="3761" operator="equal">
      <formula>""""""</formula>
    </cfRule>
  </conditionalFormatting>
  <conditionalFormatting sqref="H4">
    <cfRule type="cellIs" dxfId="0" priority="3762" operator="equal">
      <formula>""</formula>
    </cfRule>
  </conditionalFormatting>
  <conditionalFormatting sqref="H4">
    <cfRule type="cellIs" dxfId="1" priority="3763" operator="equal">
      <formula>""</formula>
    </cfRule>
  </conditionalFormatting>
  <conditionalFormatting sqref="H4">
    <cfRule type="cellIs" dxfId="2" priority="3764" operator="equal">
      <formula>""""""</formula>
    </cfRule>
  </conditionalFormatting>
  <conditionalFormatting sqref="I3">
    <cfRule type="cellIs" dxfId="0" priority="3765" operator="equal">
      <formula>""</formula>
    </cfRule>
  </conditionalFormatting>
  <conditionalFormatting sqref="I3">
    <cfRule type="cellIs" dxfId="1" priority="3766" operator="equal">
      <formula>""</formula>
    </cfRule>
  </conditionalFormatting>
  <conditionalFormatting sqref="I3">
    <cfRule type="cellIs" dxfId="2" priority="3767" operator="equal">
      <formula>""""""</formula>
    </cfRule>
  </conditionalFormatting>
  <conditionalFormatting sqref="I4">
    <cfRule type="cellIs" dxfId="0" priority="3768" operator="equal">
      <formula>""</formula>
    </cfRule>
  </conditionalFormatting>
  <conditionalFormatting sqref="I4">
    <cfRule type="cellIs" dxfId="1" priority="3769" operator="equal">
      <formula>""</formula>
    </cfRule>
  </conditionalFormatting>
  <conditionalFormatting sqref="I4">
    <cfRule type="cellIs" dxfId="2" priority="3770" operator="equal">
      <formula>""""""</formula>
    </cfRule>
  </conditionalFormatting>
  <conditionalFormatting sqref="J3">
    <cfRule type="cellIs" dxfId="0" priority="3771" operator="equal">
      <formula>""</formula>
    </cfRule>
  </conditionalFormatting>
  <conditionalFormatting sqref="J3">
    <cfRule type="cellIs" dxfId="1" priority="3772" operator="equal">
      <formula>""</formula>
    </cfRule>
  </conditionalFormatting>
  <conditionalFormatting sqref="J3">
    <cfRule type="cellIs" dxfId="2" priority="3773" operator="equal">
      <formula>""""""</formula>
    </cfRule>
  </conditionalFormatting>
  <conditionalFormatting sqref="J4">
    <cfRule type="cellIs" dxfId="0" priority="3774" operator="equal">
      <formula>""</formula>
    </cfRule>
  </conditionalFormatting>
  <conditionalFormatting sqref="J4">
    <cfRule type="cellIs" dxfId="1" priority="3775" operator="equal">
      <formula>""</formula>
    </cfRule>
  </conditionalFormatting>
  <conditionalFormatting sqref="J4">
    <cfRule type="cellIs" dxfId="2" priority="3776" operator="equal">
      <formula>""""""</formula>
    </cfRule>
  </conditionalFormatting>
  <conditionalFormatting sqref="K3">
    <cfRule type="cellIs" dxfId="0" priority="3777" operator="equal">
      <formula>""</formula>
    </cfRule>
  </conditionalFormatting>
  <conditionalFormatting sqref="K3">
    <cfRule type="cellIs" dxfId="1" priority="3778" operator="equal">
      <formula>""</formula>
    </cfRule>
  </conditionalFormatting>
  <conditionalFormatting sqref="K3">
    <cfRule type="cellIs" dxfId="2" priority="3779" operator="equal">
      <formula>""""""</formula>
    </cfRule>
  </conditionalFormatting>
  <conditionalFormatting sqref="K4">
    <cfRule type="cellIs" dxfId="0" priority="3780" operator="equal">
      <formula>""</formula>
    </cfRule>
  </conditionalFormatting>
  <conditionalFormatting sqref="K4">
    <cfRule type="cellIs" dxfId="1" priority="3781" operator="equal">
      <formula>""</formula>
    </cfRule>
  </conditionalFormatting>
  <conditionalFormatting sqref="K4">
    <cfRule type="cellIs" dxfId="2" priority="3782" operator="equal">
      <formula>""""""</formula>
    </cfRule>
  </conditionalFormatting>
  <conditionalFormatting sqref="L3">
    <cfRule type="cellIs" dxfId="0" priority="3783" operator="equal">
      <formula>""</formula>
    </cfRule>
  </conditionalFormatting>
  <conditionalFormatting sqref="L3">
    <cfRule type="cellIs" dxfId="1" priority="3784" operator="equal">
      <formula>""</formula>
    </cfRule>
  </conditionalFormatting>
  <conditionalFormatting sqref="L3">
    <cfRule type="cellIs" dxfId="2" priority="3785" operator="equal">
      <formula>""""""</formula>
    </cfRule>
  </conditionalFormatting>
  <conditionalFormatting sqref="L4">
    <cfRule type="cellIs" dxfId="0" priority="3786" operator="equal">
      <formula>""</formula>
    </cfRule>
  </conditionalFormatting>
  <conditionalFormatting sqref="L4">
    <cfRule type="cellIs" dxfId="1" priority="3787" operator="equal">
      <formula>""</formula>
    </cfRule>
  </conditionalFormatting>
  <conditionalFormatting sqref="L4">
    <cfRule type="cellIs" dxfId="2" priority="3788" operator="equal">
      <formula>""""""</formula>
    </cfRule>
  </conditionalFormatting>
  <conditionalFormatting sqref="M3">
    <cfRule type="cellIs" dxfId="0" priority="3789" operator="equal">
      <formula>""</formula>
    </cfRule>
  </conditionalFormatting>
  <conditionalFormatting sqref="M3">
    <cfRule type="cellIs" dxfId="1" priority="3790" operator="equal">
      <formula>""</formula>
    </cfRule>
  </conditionalFormatting>
  <conditionalFormatting sqref="M3">
    <cfRule type="cellIs" dxfId="2" priority="3791" operator="equal">
      <formula>""""""</formula>
    </cfRule>
  </conditionalFormatting>
  <conditionalFormatting sqref="M4">
    <cfRule type="cellIs" dxfId="0" priority="3792" operator="equal">
      <formula>""</formula>
    </cfRule>
  </conditionalFormatting>
  <conditionalFormatting sqref="M4">
    <cfRule type="cellIs" dxfId="1" priority="3793" operator="equal">
      <formula>""</formula>
    </cfRule>
  </conditionalFormatting>
  <conditionalFormatting sqref="M4">
    <cfRule type="cellIs" dxfId="2" priority="3794" operator="equal">
      <formula>""""""</formula>
    </cfRule>
  </conditionalFormatting>
  <conditionalFormatting sqref="N3">
    <cfRule type="cellIs" dxfId="0" priority="3795" operator="equal">
      <formula>""</formula>
    </cfRule>
  </conditionalFormatting>
  <conditionalFormatting sqref="N3">
    <cfRule type="cellIs" dxfId="1" priority="3796" operator="equal">
      <formula>""</formula>
    </cfRule>
  </conditionalFormatting>
  <conditionalFormatting sqref="N3">
    <cfRule type="cellIs" dxfId="2" priority="3797" operator="equal">
      <formula>""""""</formula>
    </cfRule>
  </conditionalFormatting>
  <conditionalFormatting sqref="N4">
    <cfRule type="cellIs" dxfId="0" priority="3798" operator="equal">
      <formula>""</formula>
    </cfRule>
  </conditionalFormatting>
  <conditionalFormatting sqref="N4">
    <cfRule type="cellIs" dxfId="1" priority="3799" operator="equal">
      <formula>""</formula>
    </cfRule>
  </conditionalFormatting>
  <conditionalFormatting sqref="N4">
    <cfRule type="cellIs" dxfId="2" priority="3800" operator="equal">
      <formula>""""""</formula>
    </cfRule>
  </conditionalFormatting>
  <conditionalFormatting sqref="O3">
    <cfRule type="cellIs" dxfId="0" priority="3801" operator="equal">
      <formula>""</formula>
    </cfRule>
  </conditionalFormatting>
  <conditionalFormatting sqref="O3">
    <cfRule type="cellIs" dxfId="1" priority="3802" operator="equal">
      <formula>""</formula>
    </cfRule>
  </conditionalFormatting>
  <conditionalFormatting sqref="O3">
    <cfRule type="cellIs" dxfId="2" priority="3803" operator="equal">
      <formula>""""""</formula>
    </cfRule>
  </conditionalFormatting>
  <conditionalFormatting sqref="O4">
    <cfRule type="cellIs" dxfId="0" priority="3804" operator="equal">
      <formula>""</formula>
    </cfRule>
  </conditionalFormatting>
  <conditionalFormatting sqref="O4">
    <cfRule type="cellIs" dxfId="1" priority="3805" operator="equal">
      <formula>""</formula>
    </cfRule>
  </conditionalFormatting>
  <conditionalFormatting sqref="O4">
    <cfRule type="cellIs" dxfId="2" priority="3806" operator="equal">
      <formula>""""""</formula>
    </cfRule>
  </conditionalFormatting>
  <conditionalFormatting sqref="P3">
    <cfRule type="cellIs" dxfId="0" priority="3807" operator="equal">
      <formula>""</formula>
    </cfRule>
  </conditionalFormatting>
  <conditionalFormatting sqref="P3">
    <cfRule type="cellIs" dxfId="1" priority="3808" operator="equal">
      <formula>""</formula>
    </cfRule>
  </conditionalFormatting>
  <conditionalFormatting sqref="P3">
    <cfRule type="cellIs" dxfId="2" priority="3809" operator="equal">
      <formula>""""""</formula>
    </cfRule>
  </conditionalFormatting>
  <conditionalFormatting sqref="P4">
    <cfRule type="cellIs" dxfId="0" priority="3810" operator="equal">
      <formula>""</formula>
    </cfRule>
  </conditionalFormatting>
  <conditionalFormatting sqref="P4">
    <cfRule type="cellIs" dxfId="1" priority="3811" operator="equal">
      <formula>""</formula>
    </cfRule>
  </conditionalFormatting>
  <conditionalFormatting sqref="P4">
    <cfRule type="cellIs" dxfId="2" priority="3812" operator="equal">
      <formula>""""""</formula>
    </cfRule>
  </conditionalFormatting>
  <conditionalFormatting sqref="Q3">
    <cfRule type="cellIs" dxfId="0" priority="3813" operator="equal">
      <formula>""</formula>
    </cfRule>
  </conditionalFormatting>
  <conditionalFormatting sqref="Q3">
    <cfRule type="cellIs" dxfId="1" priority="3814" operator="equal">
      <formula>""</formula>
    </cfRule>
  </conditionalFormatting>
  <conditionalFormatting sqref="Q3">
    <cfRule type="cellIs" dxfId="2" priority="3815" operator="equal">
      <formula>""""""</formula>
    </cfRule>
  </conditionalFormatting>
  <conditionalFormatting sqref="Q4">
    <cfRule type="cellIs" dxfId="0" priority="3816" operator="equal">
      <formula>""</formula>
    </cfRule>
  </conditionalFormatting>
  <conditionalFormatting sqref="Q4">
    <cfRule type="cellIs" dxfId="1" priority="3817" operator="equal">
      <formula>""</formula>
    </cfRule>
  </conditionalFormatting>
  <conditionalFormatting sqref="Q4">
    <cfRule type="cellIs" dxfId="2" priority="3818" operator="equal">
      <formula>""""""</formula>
    </cfRule>
  </conditionalFormatting>
  <conditionalFormatting sqref="R3">
    <cfRule type="cellIs" dxfId="0" priority="3819" operator="equal">
      <formula>""</formula>
    </cfRule>
  </conditionalFormatting>
  <conditionalFormatting sqref="R3">
    <cfRule type="cellIs" dxfId="1" priority="3820" operator="equal">
      <formula>""</formula>
    </cfRule>
  </conditionalFormatting>
  <conditionalFormatting sqref="R3">
    <cfRule type="cellIs" dxfId="2" priority="3821" operator="equal">
      <formula>""""""</formula>
    </cfRule>
  </conditionalFormatting>
  <conditionalFormatting sqref="R4">
    <cfRule type="cellIs" dxfId="0" priority="3822" operator="equal">
      <formula>""</formula>
    </cfRule>
  </conditionalFormatting>
  <conditionalFormatting sqref="R4">
    <cfRule type="cellIs" dxfId="1" priority="3823" operator="equal">
      <formula>""</formula>
    </cfRule>
  </conditionalFormatting>
  <conditionalFormatting sqref="R4">
    <cfRule type="cellIs" dxfId="2" priority="3824" operator="equal">
      <formula>""""""</formula>
    </cfRule>
  </conditionalFormatting>
  <conditionalFormatting sqref="S3">
    <cfRule type="cellIs" dxfId="0" priority="3825" operator="equal">
      <formula>""</formula>
    </cfRule>
  </conditionalFormatting>
  <conditionalFormatting sqref="S3">
    <cfRule type="cellIs" dxfId="1" priority="3826" operator="equal">
      <formula>""</formula>
    </cfRule>
  </conditionalFormatting>
  <conditionalFormatting sqref="S3">
    <cfRule type="cellIs" dxfId="2" priority="3827" operator="equal">
      <formula>""""""</formula>
    </cfRule>
  </conditionalFormatting>
  <conditionalFormatting sqref="S4">
    <cfRule type="cellIs" dxfId="0" priority="3828" operator="equal">
      <formula>""</formula>
    </cfRule>
  </conditionalFormatting>
  <conditionalFormatting sqref="S4">
    <cfRule type="cellIs" dxfId="1" priority="3829" operator="equal">
      <formula>""</formula>
    </cfRule>
  </conditionalFormatting>
  <conditionalFormatting sqref="S4">
    <cfRule type="cellIs" dxfId="2" priority="3830" operator="equal">
      <formula>""""""</formula>
    </cfRule>
  </conditionalFormatting>
  <conditionalFormatting sqref="T3">
    <cfRule type="cellIs" dxfId="0" priority="3831" operator="equal">
      <formula>""</formula>
    </cfRule>
  </conditionalFormatting>
  <conditionalFormatting sqref="T3">
    <cfRule type="cellIs" dxfId="1" priority="3832" operator="equal">
      <formula>""</formula>
    </cfRule>
  </conditionalFormatting>
  <conditionalFormatting sqref="T3">
    <cfRule type="cellIs" dxfId="2" priority="3833" operator="equal">
      <formula>""""""</formula>
    </cfRule>
  </conditionalFormatting>
  <conditionalFormatting sqref="T4">
    <cfRule type="cellIs" dxfId="0" priority="3834" operator="equal">
      <formula>""</formula>
    </cfRule>
  </conditionalFormatting>
  <conditionalFormatting sqref="T4">
    <cfRule type="cellIs" dxfId="1" priority="3835" operator="equal">
      <formula>""</formula>
    </cfRule>
  </conditionalFormatting>
  <conditionalFormatting sqref="T4">
    <cfRule type="cellIs" dxfId="2" priority="3836" operator="equal">
      <formula>""""""</formula>
    </cfRule>
  </conditionalFormatting>
  <conditionalFormatting sqref="U3">
    <cfRule type="cellIs" dxfId="0" priority="3837" operator="equal">
      <formula>""</formula>
    </cfRule>
  </conditionalFormatting>
  <conditionalFormatting sqref="U3">
    <cfRule type="cellIs" dxfId="1" priority="3838" operator="equal">
      <formula>""</formula>
    </cfRule>
  </conditionalFormatting>
  <conditionalFormatting sqref="U3">
    <cfRule type="cellIs" dxfId="2" priority="3839" operator="equal">
      <formula>""""""</formula>
    </cfRule>
  </conditionalFormatting>
  <conditionalFormatting sqref="U4">
    <cfRule type="cellIs" dxfId="0" priority="3840" operator="equal">
      <formula>""</formula>
    </cfRule>
  </conditionalFormatting>
  <conditionalFormatting sqref="U4">
    <cfRule type="cellIs" dxfId="1" priority="3841" operator="equal">
      <formula>""</formula>
    </cfRule>
  </conditionalFormatting>
  <conditionalFormatting sqref="U4">
    <cfRule type="cellIs" dxfId="2" priority="3842" operator="equal">
      <formula>""""""</formula>
    </cfRule>
  </conditionalFormatting>
  <conditionalFormatting sqref="V3">
    <cfRule type="cellIs" dxfId="0" priority="3843" operator="equal">
      <formula>""</formula>
    </cfRule>
  </conditionalFormatting>
  <conditionalFormatting sqref="V3">
    <cfRule type="cellIs" dxfId="1" priority="3844" operator="equal">
      <formula>""</formula>
    </cfRule>
  </conditionalFormatting>
  <conditionalFormatting sqref="V3">
    <cfRule type="cellIs" dxfId="2" priority="3845" operator="equal">
      <formula>""""""</formula>
    </cfRule>
  </conditionalFormatting>
  <conditionalFormatting sqref="V4">
    <cfRule type="cellIs" dxfId="0" priority="3846" operator="equal">
      <formula>""</formula>
    </cfRule>
  </conditionalFormatting>
  <conditionalFormatting sqref="V4">
    <cfRule type="cellIs" dxfId="1" priority="3847" operator="equal">
      <formula>""</formula>
    </cfRule>
  </conditionalFormatting>
  <conditionalFormatting sqref="V4">
    <cfRule type="cellIs" dxfId="2" priority="3848" operator="equal">
      <formula>""""""</formula>
    </cfRule>
  </conditionalFormatting>
  <conditionalFormatting sqref="W3">
    <cfRule type="cellIs" dxfId="0" priority="3849" operator="equal">
      <formula>""</formula>
    </cfRule>
  </conditionalFormatting>
  <conditionalFormatting sqref="W3">
    <cfRule type="cellIs" dxfId="1" priority="3850" operator="equal">
      <formula>""</formula>
    </cfRule>
  </conditionalFormatting>
  <conditionalFormatting sqref="W3">
    <cfRule type="cellIs" dxfId="2" priority="3851" operator="equal">
      <formula>""""""</formula>
    </cfRule>
  </conditionalFormatting>
  <conditionalFormatting sqref="W4">
    <cfRule type="cellIs" dxfId="0" priority="3852" operator="equal">
      <formula>""</formula>
    </cfRule>
  </conditionalFormatting>
  <conditionalFormatting sqref="W4">
    <cfRule type="cellIs" dxfId="1" priority="3853" operator="equal">
      <formula>""</formula>
    </cfRule>
  </conditionalFormatting>
  <conditionalFormatting sqref="W4">
    <cfRule type="cellIs" dxfId="2" priority="3854" operator="equal">
      <formula>""""""</formula>
    </cfRule>
  </conditionalFormatting>
  <conditionalFormatting sqref="X3">
    <cfRule type="cellIs" dxfId="0" priority="3855" operator="equal">
      <formula>""</formula>
    </cfRule>
  </conditionalFormatting>
  <conditionalFormatting sqref="X3">
    <cfRule type="cellIs" dxfId="1" priority="3856" operator="equal">
      <formula>""</formula>
    </cfRule>
  </conditionalFormatting>
  <conditionalFormatting sqref="X3">
    <cfRule type="cellIs" dxfId="2" priority="3857" operator="equal">
      <formula>""""""</formula>
    </cfRule>
  </conditionalFormatting>
  <conditionalFormatting sqref="X4">
    <cfRule type="cellIs" dxfId="0" priority="3858" operator="equal">
      <formula>""</formula>
    </cfRule>
  </conditionalFormatting>
  <conditionalFormatting sqref="X4">
    <cfRule type="cellIs" dxfId="1" priority="3859" operator="equal">
      <formula>""</formula>
    </cfRule>
  </conditionalFormatting>
  <conditionalFormatting sqref="X4">
    <cfRule type="cellIs" dxfId="2" priority="3860" operator="equal">
      <formula>""""""</formula>
    </cfRule>
  </conditionalFormatting>
  <conditionalFormatting sqref="Y3">
    <cfRule type="cellIs" dxfId="0" priority="3861" operator="equal">
      <formula>""</formula>
    </cfRule>
  </conditionalFormatting>
  <conditionalFormatting sqref="Y3">
    <cfRule type="cellIs" dxfId="1" priority="3862" operator="equal">
      <formula>""</formula>
    </cfRule>
  </conditionalFormatting>
  <conditionalFormatting sqref="Y3">
    <cfRule type="cellIs" dxfId="2" priority="3863" operator="equal">
      <formula>""""""</formula>
    </cfRule>
  </conditionalFormatting>
  <conditionalFormatting sqref="Y4">
    <cfRule type="cellIs" dxfId="0" priority="3864" operator="equal">
      <formula>""</formula>
    </cfRule>
  </conditionalFormatting>
  <conditionalFormatting sqref="Y4">
    <cfRule type="cellIs" dxfId="1" priority="3865" operator="equal">
      <formula>""</formula>
    </cfRule>
  </conditionalFormatting>
  <conditionalFormatting sqref="Y4">
    <cfRule type="cellIs" dxfId="2" priority="3866" operator="equal">
      <formula>""""""</formula>
    </cfRule>
  </conditionalFormatting>
  <conditionalFormatting sqref="Z3">
    <cfRule type="cellIs" dxfId="0" priority="3867" operator="equal">
      <formula>""</formula>
    </cfRule>
  </conditionalFormatting>
  <conditionalFormatting sqref="Z3">
    <cfRule type="cellIs" dxfId="1" priority="3868" operator="equal">
      <formula>""</formula>
    </cfRule>
  </conditionalFormatting>
  <conditionalFormatting sqref="Z3">
    <cfRule type="cellIs" dxfId="2" priority="3869" operator="equal">
      <formula>""""""</formula>
    </cfRule>
  </conditionalFormatting>
  <conditionalFormatting sqref="Z4">
    <cfRule type="cellIs" dxfId="0" priority="3870" operator="equal">
      <formula>""</formula>
    </cfRule>
  </conditionalFormatting>
  <conditionalFormatting sqref="Z4">
    <cfRule type="cellIs" dxfId="1" priority="3871" operator="equal">
      <formula>""</formula>
    </cfRule>
  </conditionalFormatting>
  <conditionalFormatting sqref="Z4">
    <cfRule type="cellIs" dxfId="2" priority="3872" operator="equal">
      <formula>""""""</formula>
    </cfRule>
  </conditionalFormatting>
  <conditionalFormatting sqref="AA3">
    <cfRule type="cellIs" dxfId="0" priority="3873" operator="equal">
      <formula>""</formula>
    </cfRule>
  </conditionalFormatting>
  <conditionalFormatting sqref="AA3">
    <cfRule type="cellIs" dxfId="1" priority="3874" operator="equal">
      <formula>""</formula>
    </cfRule>
  </conditionalFormatting>
  <conditionalFormatting sqref="AA3">
    <cfRule type="cellIs" dxfId="2" priority="3875" operator="equal">
      <formula>""""""</formula>
    </cfRule>
  </conditionalFormatting>
  <conditionalFormatting sqref="AA4">
    <cfRule type="cellIs" dxfId="0" priority="3876" operator="equal">
      <formula>""</formula>
    </cfRule>
  </conditionalFormatting>
  <conditionalFormatting sqref="AA4">
    <cfRule type="cellIs" dxfId="1" priority="3877" operator="equal">
      <formula>""</formula>
    </cfRule>
  </conditionalFormatting>
  <conditionalFormatting sqref="AA4">
    <cfRule type="cellIs" dxfId="2" priority="3878" operator="equal">
      <formula>""""""</formula>
    </cfRule>
  </conditionalFormatting>
  <conditionalFormatting sqref="AB3">
    <cfRule type="cellIs" dxfId="0" priority="3879" operator="equal">
      <formula>""</formula>
    </cfRule>
  </conditionalFormatting>
  <conditionalFormatting sqref="AB3">
    <cfRule type="cellIs" dxfId="1" priority="3880" operator="equal">
      <formula>""</formula>
    </cfRule>
  </conditionalFormatting>
  <conditionalFormatting sqref="AB3">
    <cfRule type="cellIs" dxfId="2" priority="3881" operator="equal">
      <formula>""""""</formula>
    </cfRule>
  </conditionalFormatting>
  <conditionalFormatting sqref="AB4">
    <cfRule type="cellIs" dxfId="0" priority="3882" operator="equal">
      <formula>""</formula>
    </cfRule>
  </conditionalFormatting>
  <conditionalFormatting sqref="AB4">
    <cfRule type="cellIs" dxfId="1" priority="3883" operator="equal">
      <formula>""</formula>
    </cfRule>
  </conditionalFormatting>
  <conditionalFormatting sqref="AB4">
    <cfRule type="cellIs" dxfId="2" priority="3884" operator="equal">
      <formula>""""""</formula>
    </cfRule>
  </conditionalFormatting>
  <conditionalFormatting sqref="AC3">
    <cfRule type="cellIs" dxfId="0" priority="3885" operator="equal">
      <formula>""</formula>
    </cfRule>
  </conditionalFormatting>
  <conditionalFormatting sqref="AC3">
    <cfRule type="cellIs" dxfId="1" priority="3886" operator="equal">
      <formula>""</formula>
    </cfRule>
  </conditionalFormatting>
  <conditionalFormatting sqref="AC3">
    <cfRule type="cellIs" dxfId="2" priority="3887" operator="equal">
      <formula>""""""</formula>
    </cfRule>
  </conditionalFormatting>
  <conditionalFormatting sqref="AC4">
    <cfRule type="cellIs" dxfId="0" priority="3888" operator="equal">
      <formula>""</formula>
    </cfRule>
  </conditionalFormatting>
  <conditionalFormatting sqref="AC4">
    <cfRule type="cellIs" dxfId="1" priority="3889" operator="equal">
      <formula>""</formula>
    </cfRule>
  </conditionalFormatting>
  <conditionalFormatting sqref="AC4">
    <cfRule type="cellIs" dxfId="2" priority="3890" operator="equal">
      <formula>""""""</formula>
    </cfRule>
  </conditionalFormatting>
  <conditionalFormatting sqref="AD3">
    <cfRule type="cellIs" dxfId="0" priority="3891" operator="equal">
      <formula>""</formula>
    </cfRule>
  </conditionalFormatting>
  <conditionalFormatting sqref="AD3">
    <cfRule type="cellIs" dxfId="1" priority="3892" operator="equal">
      <formula>""</formula>
    </cfRule>
  </conditionalFormatting>
  <conditionalFormatting sqref="AD3">
    <cfRule type="cellIs" dxfId="2" priority="3893" operator="equal">
      <formula>""""""</formula>
    </cfRule>
  </conditionalFormatting>
  <conditionalFormatting sqref="AD4">
    <cfRule type="cellIs" dxfId="0" priority="3894" operator="equal">
      <formula>""</formula>
    </cfRule>
  </conditionalFormatting>
  <conditionalFormatting sqref="AD4">
    <cfRule type="cellIs" dxfId="1" priority="3895" operator="equal">
      <formula>""</formula>
    </cfRule>
  </conditionalFormatting>
  <conditionalFormatting sqref="AD4">
    <cfRule type="cellIs" dxfId="2" priority="3896" operator="equal">
      <formula>""""""</formula>
    </cfRule>
  </conditionalFormatting>
  <conditionalFormatting sqref="AE3">
    <cfRule type="cellIs" dxfId="0" priority="3897" operator="equal">
      <formula>""</formula>
    </cfRule>
  </conditionalFormatting>
  <conditionalFormatting sqref="AE3">
    <cfRule type="cellIs" dxfId="1" priority="3898" operator="equal">
      <formula>""</formula>
    </cfRule>
  </conditionalFormatting>
  <conditionalFormatting sqref="AE3">
    <cfRule type="cellIs" dxfId="2" priority="3899" operator="equal">
      <formula>""""""</formula>
    </cfRule>
  </conditionalFormatting>
  <conditionalFormatting sqref="AE4">
    <cfRule type="cellIs" dxfId="0" priority="3900" operator="equal">
      <formula>""</formula>
    </cfRule>
  </conditionalFormatting>
  <conditionalFormatting sqref="AE4">
    <cfRule type="cellIs" dxfId="1" priority="3901" operator="equal">
      <formula>""</formula>
    </cfRule>
  </conditionalFormatting>
  <conditionalFormatting sqref="AE4">
    <cfRule type="cellIs" dxfId="2" priority="3902" operator="equal">
      <formula>""""""</formula>
    </cfRule>
  </conditionalFormatting>
  <conditionalFormatting sqref="AF3">
    <cfRule type="cellIs" dxfId="0" priority="3903" operator="equal">
      <formula>""</formula>
    </cfRule>
  </conditionalFormatting>
  <conditionalFormatting sqref="AF3">
    <cfRule type="cellIs" dxfId="1" priority="3904" operator="equal">
      <formula>""</formula>
    </cfRule>
  </conditionalFormatting>
  <conditionalFormatting sqref="AF3">
    <cfRule type="cellIs" dxfId="2" priority="3905" operator="equal">
      <formula>""""""</formula>
    </cfRule>
  </conditionalFormatting>
  <conditionalFormatting sqref="AF4">
    <cfRule type="cellIs" dxfId="0" priority="3906" operator="equal">
      <formula>""</formula>
    </cfRule>
  </conditionalFormatting>
  <conditionalFormatting sqref="AF4">
    <cfRule type="cellIs" dxfId="1" priority="3907" operator="equal">
      <formula>""</formula>
    </cfRule>
  </conditionalFormatting>
  <conditionalFormatting sqref="AF4">
    <cfRule type="cellIs" dxfId="2" priority="3908" operator="equal">
      <formula>""""""</formula>
    </cfRule>
  </conditionalFormatting>
  <conditionalFormatting sqref="AG3">
    <cfRule type="cellIs" dxfId="0" priority="3909" operator="equal">
      <formula>""</formula>
    </cfRule>
  </conditionalFormatting>
  <conditionalFormatting sqref="AG3">
    <cfRule type="cellIs" dxfId="1" priority="3910" operator="equal">
      <formula>""</formula>
    </cfRule>
  </conditionalFormatting>
  <conditionalFormatting sqref="AG3">
    <cfRule type="cellIs" dxfId="2" priority="3911" operator="equal">
      <formula>""""""</formula>
    </cfRule>
  </conditionalFormatting>
  <conditionalFormatting sqref="AG4">
    <cfRule type="cellIs" dxfId="0" priority="3912" operator="equal">
      <formula>""</formula>
    </cfRule>
  </conditionalFormatting>
  <conditionalFormatting sqref="AG4">
    <cfRule type="cellIs" dxfId="1" priority="3913" operator="equal">
      <formula>""</formula>
    </cfRule>
  </conditionalFormatting>
  <conditionalFormatting sqref="AG4">
    <cfRule type="cellIs" dxfId="2" priority="3914" operator="equal">
      <formula>""""""</formula>
    </cfRule>
  </conditionalFormatting>
  <conditionalFormatting sqref="AH3">
    <cfRule type="cellIs" dxfId="0" priority="3915" operator="equal">
      <formula>""</formula>
    </cfRule>
  </conditionalFormatting>
  <conditionalFormatting sqref="AH3">
    <cfRule type="cellIs" dxfId="1" priority="3916" operator="equal">
      <formula>""</formula>
    </cfRule>
  </conditionalFormatting>
  <conditionalFormatting sqref="AH3">
    <cfRule type="cellIs" dxfId="2" priority="3917" operator="equal">
      <formula>""""""</formula>
    </cfRule>
  </conditionalFormatting>
  <conditionalFormatting sqref="AH4">
    <cfRule type="cellIs" dxfId="0" priority="3918" operator="equal">
      <formula>""</formula>
    </cfRule>
  </conditionalFormatting>
  <conditionalFormatting sqref="AH4">
    <cfRule type="cellIs" dxfId="1" priority="3919" operator="equal">
      <formula>""</formula>
    </cfRule>
  </conditionalFormatting>
  <conditionalFormatting sqref="AH4">
    <cfRule type="cellIs" dxfId="2" priority="3920" operator="equal">
      <formula>""""""</formula>
    </cfRule>
  </conditionalFormatting>
  <conditionalFormatting sqref="AI3">
    <cfRule type="cellIs" dxfId="0" priority="3921" operator="equal">
      <formula>""</formula>
    </cfRule>
  </conditionalFormatting>
  <conditionalFormatting sqref="AI3">
    <cfRule type="cellIs" dxfId="1" priority="3922" operator="equal">
      <formula>""</formula>
    </cfRule>
  </conditionalFormatting>
  <conditionalFormatting sqref="AI3">
    <cfRule type="cellIs" dxfId="2" priority="3923" operator="equal">
      <formula>""""""</formula>
    </cfRule>
  </conditionalFormatting>
  <conditionalFormatting sqref="AI4">
    <cfRule type="cellIs" dxfId="0" priority="3924" operator="equal">
      <formula>""</formula>
    </cfRule>
  </conditionalFormatting>
  <conditionalFormatting sqref="AI4">
    <cfRule type="cellIs" dxfId="1" priority="3925" operator="equal">
      <formula>""</formula>
    </cfRule>
  </conditionalFormatting>
  <conditionalFormatting sqref="AI4">
    <cfRule type="cellIs" dxfId="2" priority="3926" operator="equal">
      <formula>""""""</formula>
    </cfRule>
  </conditionalFormatting>
  <conditionalFormatting sqref="AJ3">
    <cfRule type="cellIs" dxfId="0" priority="3927" operator="equal">
      <formula>""</formula>
    </cfRule>
  </conditionalFormatting>
  <conditionalFormatting sqref="AJ3">
    <cfRule type="cellIs" dxfId="1" priority="3928" operator="equal">
      <formula>""</formula>
    </cfRule>
  </conditionalFormatting>
  <conditionalFormatting sqref="AJ3">
    <cfRule type="cellIs" dxfId="2" priority="3929" operator="equal">
      <formula>""""""</formula>
    </cfRule>
  </conditionalFormatting>
  <conditionalFormatting sqref="AJ4">
    <cfRule type="cellIs" dxfId="0" priority="3930" operator="equal">
      <formula>""</formula>
    </cfRule>
  </conditionalFormatting>
  <conditionalFormatting sqref="AJ4">
    <cfRule type="cellIs" dxfId="1" priority="3931" operator="equal">
      <formula>""</formula>
    </cfRule>
  </conditionalFormatting>
  <conditionalFormatting sqref="AJ4">
    <cfRule type="cellIs" dxfId="2" priority="3932" operator="equal">
      <formula>""""""</formula>
    </cfRule>
  </conditionalFormatting>
  <conditionalFormatting sqref="AK3">
    <cfRule type="cellIs" dxfId="0" priority="3933" operator="equal">
      <formula>""</formula>
    </cfRule>
  </conditionalFormatting>
  <conditionalFormatting sqref="AK3">
    <cfRule type="cellIs" dxfId="1" priority="3934" operator="equal">
      <formula>""</formula>
    </cfRule>
  </conditionalFormatting>
  <conditionalFormatting sqref="AK3">
    <cfRule type="cellIs" dxfId="2" priority="3935" operator="equal">
      <formula>""""""</formula>
    </cfRule>
  </conditionalFormatting>
  <conditionalFormatting sqref="AK4">
    <cfRule type="cellIs" dxfId="0" priority="3936" operator="equal">
      <formula>""</formula>
    </cfRule>
  </conditionalFormatting>
  <conditionalFormatting sqref="AK4">
    <cfRule type="cellIs" dxfId="1" priority="3937" operator="equal">
      <formula>""</formula>
    </cfRule>
  </conditionalFormatting>
  <conditionalFormatting sqref="AK4">
    <cfRule type="cellIs" dxfId="2" priority="3938" operator="equal">
      <formula>""""""</formula>
    </cfRule>
  </conditionalFormatting>
  <conditionalFormatting sqref="AL3">
    <cfRule type="cellIs" dxfId="0" priority="3939" operator="equal">
      <formula>""</formula>
    </cfRule>
  </conditionalFormatting>
  <conditionalFormatting sqref="AL3">
    <cfRule type="cellIs" dxfId="1" priority="3940" operator="equal">
      <formula>""</formula>
    </cfRule>
  </conditionalFormatting>
  <conditionalFormatting sqref="AL3">
    <cfRule type="cellIs" dxfId="2" priority="3941" operator="equal">
      <formula>""""""</formula>
    </cfRule>
  </conditionalFormatting>
  <conditionalFormatting sqref="AL4">
    <cfRule type="cellIs" dxfId="0" priority="3942" operator="equal">
      <formula>""</formula>
    </cfRule>
  </conditionalFormatting>
  <conditionalFormatting sqref="AL4">
    <cfRule type="cellIs" dxfId="1" priority="3943" operator="equal">
      <formula>""</formula>
    </cfRule>
  </conditionalFormatting>
  <conditionalFormatting sqref="AL4">
    <cfRule type="cellIs" dxfId="2" priority="3944" operator="equal">
      <formula>""""""</formula>
    </cfRule>
  </conditionalFormatting>
  <conditionalFormatting sqref="AM3">
    <cfRule type="cellIs" dxfId="0" priority="3945" operator="equal">
      <formula>""</formula>
    </cfRule>
  </conditionalFormatting>
  <conditionalFormatting sqref="AM3">
    <cfRule type="cellIs" dxfId="1" priority="3946" operator="equal">
      <formula>""</formula>
    </cfRule>
  </conditionalFormatting>
  <conditionalFormatting sqref="AM3">
    <cfRule type="cellIs" dxfId="2" priority="3947" operator="equal">
      <formula>""""""</formula>
    </cfRule>
  </conditionalFormatting>
  <conditionalFormatting sqref="AM4">
    <cfRule type="cellIs" dxfId="0" priority="3948" operator="equal">
      <formula>""</formula>
    </cfRule>
  </conditionalFormatting>
  <conditionalFormatting sqref="AM4">
    <cfRule type="cellIs" dxfId="1" priority="3949" operator="equal">
      <formula>""</formula>
    </cfRule>
  </conditionalFormatting>
  <conditionalFormatting sqref="AM4">
    <cfRule type="cellIs" dxfId="2" priority="3950" operator="equal">
      <formula>""""""</formula>
    </cfRule>
  </conditionalFormatting>
  <conditionalFormatting sqref="AN3">
    <cfRule type="cellIs" dxfId="0" priority="3951" operator="equal">
      <formula>""</formula>
    </cfRule>
  </conditionalFormatting>
  <conditionalFormatting sqref="AN3">
    <cfRule type="cellIs" dxfId="1" priority="3952" operator="equal">
      <formula>""</formula>
    </cfRule>
  </conditionalFormatting>
  <conditionalFormatting sqref="AN3">
    <cfRule type="cellIs" dxfId="2" priority="3953" operator="equal">
      <formula>""""""</formula>
    </cfRule>
  </conditionalFormatting>
  <conditionalFormatting sqref="AN4">
    <cfRule type="cellIs" dxfId="0" priority="3954" operator="equal">
      <formula>""</formula>
    </cfRule>
  </conditionalFormatting>
  <conditionalFormatting sqref="AN4">
    <cfRule type="cellIs" dxfId="1" priority="3955" operator="equal">
      <formula>""</formula>
    </cfRule>
  </conditionalFormatting>
  <conditionalFormatting sqref="AN4">
    <cfRule type="cellIs" dxfId="2" priority="3956" operator="equal">
      <formula>""""""</formula>
    </cfRule>
  </conditionalFormatting>
  <conditionalFormatting sqref="AO3">
    <cfRule type="cellIs" dxfId="0" priority="3957" operator="equal">
      <formula>""</formula>
    </cfRule>
  </conditionalFormatting>
  <conditionalFormatting sqref="AO3">
    <cfRule type="cellIs" dxfId="1" priority="3958" operator="equal">
      <formula>""</formula>
    </cfRule>
  </conditionalFormatting>
  <conditionalFormatting sqref="AO3">
    <cfRule type="cellIs" dxfId="2" priority="3959" operator="equal">
      <formula>""""""</formula>
    </cfRule>
  </conditionalFormatting>
  <conditionalFormatting sqref="AO4">
    <cfRule type="cellIs" dxfId="0" priority="3960" operator="equal">
      <formula>""</formula>
    </cfRule>
  </conditionalFormatting>
  <conditionalFormatting sqref="AO4">
    <cfRule type="cellIs" dxfId="1" priority="3961" operator="equal">
      <formula>""</formula>
    </cfRule>
  </conditionalFormatting>
  <conditionalFormatting sqref="AO4">
    <cfRule type="cellIs" dxfId="2" priority="3962" operator="equal">
      <formula>""""""</formula>
    </cfRule>
  </conditionalFormatting>
  <conditionalFormatting sqref="AP3">
    <cfRule type="cellIs" dxfId="0" priority="3963" operator="equal">
      <formula>""</formula>
    </cfRule>
  </conditionalFormatting>
  <conditionalFormatting sqref="AP3">
    <cfRule type="cellIs" dxfId="1" priority="3964" operator="equal">
      <formula>""</formula>
    </cfRule>
  </conditionalFormatting>
  <conditionalFormatting sqref="AP3">
    <cfRule type="cellIs" dxfId="2" priority="3965" operator="equal">
      <formula>""""""</formula>
    </cfRule>
  </conditionalFormatting>
  <conditionalFormatting sqref="AP4">
    <cfRule type="cellIs" dxfId="0" priority="3966" operator="equal">
      <formula>""</formula>
    </cfRule>
  </conditionalFormatting>
  <conditionalFormatting sqref="AP4">
    <cfRule type="cellIs" dxfId="1" priority="3967" operator="equal">
      <formula>""</formula>
    </cfRule>
  </conditionalFormatting>
  <conditionalFormatting sqref="AP4">
    <cfRule type="cellIs" dxfId="2" priority="3968" operator="equal">
      <formula>""""""</formula>
    </cfRule>
  </conditionalFormatting>
  <conditionalFormatting sqref="AQ3">
    <cfRule type="cellIs" dxfId="0" priority="3969" operator="equal">
      <formula>""</formula>
    </cfRule>
  </conditionalFormatting>
  <conditionalFormatting sqref="AQ3">
    <cfRule type="cellIs" dxfId="1" priority="3970" operator="equal">
      <formula>""</formula>
    </cfRule>
  </conditionalFormatting>
  <conditionalFormatting sqref="AQ3">
    <cfRule type="cellIs" dxfId="2" priority="3971" operator="equal">
      <formula>""""""</formula>
    </cfRule>
  </conditionalFormatting>
  <conditionalFormatting sqref="AQ4">
    <cfRule type="cellIs" dxfId="0" priority="3972" operator="equal">
      <formula>""</formula>
    </cfRule>
  </conditionalFormatting>
  <conditionalFormatting sqref="AQ4">
    <cfRule type="cellIs" dxfId="1" priority="3973" operator="equal">
      <formula>""</formula>
    </cfRule>
  </conditionalFormatting>
  <conditionalFormatting sqref="AQ4">
    <cfRule type="cellIs" dxfId="2" priority="3974" operator="equal">
      <formula>""""""</formula>
    </cfRule>
  </conditionalFormatting>
  <conditionalFormatting sqref="AR3">
    <cfRule type="cellIs" dxfId="0" priority="3975" operator="equal">
      <formula>""</formula>
    </cfRule>
  </conditionalFormatting>
  <conditionalFormatting sqref="AR3">
    <cfRule type="cellIs" dxfId="1" priority="3976" operator="equal">
      <formula>""</formula>
    </cfRule>
  </conditionalFormatting>
  <conditionalFormatting sqref="AR3">
    <cfRule type="cellIs" dxfId="2" priority="3977" operator="equal">
      <formula>""""""</formula>
    </cfRule>
  </conditionalFormatting>
  <conditionalFormatting sqref="AR4">
    <cfRule type="cellIs" dxfId="0" priority="3978" operator="equal">
      <formula>""</formula>
    </cfRule>
  </conditionalFormatting>
  <conditionalFormatting sqref="AR4">
    <cfRule type="cellIs" dxfId="1" priority="3979" operator="equal">
      <formula>""</formula>
    </cfRule>
  </conditionalFormatting>
  <conditionalFormatting sqref="AR4">
    <cfRule type="cellIs" dxfId="2" priority="3980" operator="equal">
      <formula>""""""</formula>
    </cfRule>
  </conditionalFormatting>
  <conditionalFormatting sqref="AS3">
    <cfRule type="cellIs" dxfId="0" priority="3981" operator="equal">
      <formula>""</formula>
    </cfRule>
  </conditionalFormatting>
  <conditionalFormatting sqref="AS3">
    <cfRule type="cellIs" dxfId="1" priority="3982" operator="equal">
      <formula>""</formula>
    </cfRule>
  </conditionalFormatting>
  <conditionalFormatting sqref="AS3">
    <cfRule type="cellIs" dxfId="2" priority="3983" operator="equal">
      <formula>""""""</formula>
    </cfRule>
  </conditionalFormatting>
  <conditionalFormatting sqref="AS4">
    <cfRule type="cellIs" dxfId="0" priority="3984" operator="equal">
      <formula>""</formula>
    </cfRule>
  </conditionalFormatting>
  <conditionalFormatting sqref="AS4">
    <cfRule type="cellIs" dxfId="1" priority="3985" operator="equal">
      <formula>""</formula>
    </cfRule>
  </conditionalFormatting>
  <conditionalFormatting sqref="AS4">
    <cfRule type="cellIs" dxfId="2" priority="3986" operator="equal">
      <formula>""""""</formula>
    </cfRule>
  </conditionalFormatting>
  <conditionalFormatting sqref="AT3">
    <cfRule type="cellIs" dxfId="0" priority="3987" operator="equal">
      <formula>""</formula>
    </cfRule>
  </conditionalFormatting>
  <conditionalFormatting sqref="AT3">
    <cfRule type="cellIs" dxfId="1" priority="3988" operator="equal">
      <formula>""</formula>
    </cfRule>
  </conditionalFormatting>
  <conditionalFormatting sqref="AT3">
    <cfRule type="cellIs" dxfId="2" priority="3989" operator="equal">
      <formula>""""""</formula>
    </cfRule>
  </conditionalFormatting>
  <conditionalFormatting sqref="AT4">
    <cfRule type="cellIs" dxfId="0" priority="3990" operator="equal">
      <formula>""</formula>
    </cfRule>
  </conditionalFormatting>
  <conditionalFormatting sqref="AT4">
    <cfRule type="cellIs" dxfId="1" priority="3991" operator="equal">
      <formula>""</formula>
    </cfRule>
  </conditionalFormatting>
  <conditionalFormatting sqref="AT4">
    <cfRule type="cellIs" dxfId="2" priority="3992" operator="equal">
      <formula>""""""</formula>
    </cfRule>
  </conditionalFormatting>
  <conditionalFormatting sqref="AU3">
    <cfRule type="cellIs" dxfId="0" priority="3993" operator="equal">
      <formula>""</formula>
    </cfRule>
  </conditionalFormatting>
  <conditionalFormatting sqref="AU3">
    <cfRule type="cellIs" dxfId="1" priority="3994" operator="equal">
      <formula>""</formula>
    </cfRule>
  </conditionalFormatting>
  <conditionalFormatting sqref="AU3">
    <cfRule type="cellIs" dxfId="2" priority="3995" operator="equal">
      <formula>""""""</formula>
    </cfRule>
  </conditionalFormatting>
  <conditionalFormatting sqref="AU4">
    <cfRule type="cellIs" dxfId="0" priority="3996" operator="equal">
      <formula>""</formula>
    </cfRule>
  </conditionalFormatting>
  <conditionalFormatting sqref="AU4">
    <cfRule type="cellIs" dxfId="1" priority="3997" operator="equal">
      <formula>""</formula>
    </cfRule>
  </conditionalFormatting>
  <conditionalFormatting sqref="AU4">
    <cfRule type="cellIs" dxfId="2" priority="3998" operator="equal">
      <formula>""""""</formula>
    </cfRule>
  </conditionalFormatting>
  <conditionalFormatting sqref="AV3">
    <cfRule type="cellIs" dxfId="0" priority="3999" operator="equal">
      <formula>""</formula>
    </cfRule>
  </conditionalFormatting>
  <conditionalFormatting sqref="AV3">
    <cfRule type="cellIs" dxfId="1" priority="4000" operator="equal">
      <formula>""</formula>
    </cfRule>
  </conditionalFormatting>
  <conditionalFormatting sqref="AV3">
    <cfRule type="cellIs" dxfId="2" priority="4001" operator="equal">
      <formula>""""""</formula>
    </cfRule>
  </conditionalFormatting>
  <conditionalFormatting sqref="AV4">
    <cfRule type="cellIs" dxfId="0" priority="4002" operator="equal">
      <formula>""</formula>
    </cfRule>
  </conditionalFormatting>
  <conditionalFormatting sqref="AV4">
    <cfRule type="cellIs" dxfId="1" priority="4003" operator="equal">
      <formula>""</formula>
    </cfRule>
  </conditionalFormatting>
  <conditionalFormatting sqref="AV4">
    <cfRule type="cellIs" dxfId="2" priority="4004" operator="equal">
      <formula>""""""</formula>
    </cfRule>
  </conditionalFormatting>
  <conditionalFormatting sqref="AW3">
    <cfRule type="cellIs" dxfId="0" priority="4005" operator="equal">
      <formula>""</formula>
    </cfRule>
  </conditionalFormatting>
  <conditionalFormatting sqref="AW3">
    <cfRule type="cellIs" dxfId="1" priority="4006" operator="equal">
      <formula>""</formula>
    </cfRule>
  </conditionalFormatting>
  <conditionalFormatting sqref="AW3">
    <cfRule type="cellIs" dxfId="2" priority="4007" operator="equal">
      <formula>""""""</formula>
    </cfRule>
  </conditionalFormatting>
  <conditionalFormatting sqref="AW4">
    <cfRule type="cellIs" dxfId="0" priority="4008" operator="equal">
      <formula>""</formula>
    </cfRule>
  </conditionalFormatting>
  <conditionalFormatting sqref="AW4">
    <cfRule type="cellIs" dxfId="1" priority="4009" operator="equal">
      <formula>""</formula>
    </cfRule>
  </conditionalFormatting>
  <conditionalFormatting sqref="AW4">
    <cfRule type="cellIs" dxfId="2" priority="4010" operator="equal">
      <formula>""""""</formula>
    </cfRule>
  </conditionalFormatting>
  <conditionalFormatting sqref="AX3">
    <cfRule type="cellIs" dxfId="0" priority="4011" operator="equal">
      <formula>""</formula>
    </cfRule>
  </conditionalFormatting>
  <conditionalFormatting sqref="AX3">
    <cfRule type="cellIs" dxfId="1" priority="4012" operator="equal">
      <formula>""</formula>
    </cfRule>
  </conditionalFormatting>
  <conditionalFormatting sqref="AX3">
    <cfRule type="cellIs" dxfId="2" priority="4013" operator="equal">
      <formula>""""""</formula>
    </cfRule>
  </conditionalFormatting>
  <conditionalFormatting sqref="AX4">
    <cfRule type="cellIs" dxfId="0" priority="4014" operator="equal">
      <formula>""</formula>
    </cfRule>
  </conditionalFormatting>
  <conditionalFormatting sqref="AX4">
    <cfRule type="cellIs" dxfId="1" priority="4015" operator="equal">
      <formula>""</formula>
    </cfRule>
  </conditionalFormatting>
  <conditionalFormatting sqref="AX4">
    <cfRule type="cellIs" dxfId="2" priority="4016" operator="equal">
      <formula>""""""</formula>
    </cfRule>
  </conditionalFormatting>
  <conditionalFormatting sqref="AY3">
    <cfRule type="cellIs" dxfId="0" priority="4017" operator="equal">
      <formula>""</formula>
    </cfRule>
  </conditionalFormatting>
  <conditionalFormatting sqref="AY3">
    <cfRule type="cellIs" dxfId="1" priority="4018" operator="equal">
      <formula>""</formula>
    </cfRule>
  </conditionalFormatting>
  <conditionalFormatting sqref="AY3">
    <cfRule type="cellIs" dxfId="2" priority="4019" operator="equal">
      <formula>""""""</formula>
    </cfRule>
  </conditionalFormatting>
  <conditionalFormatting sqref="AY4">
    <cfRule type="cellIs" dxfId="0" priority="4020" operator="equal">
      <formula>""</formula>
    </cfRule>
  </conditionalFormatting>
  <conditionalFormatting sqref="AY4">
    <cfRule type="cellIs" dxfId="1" priority="4021" operator="equal">
      <formula>""</formula>
    </cfRule>
  </conditionalFormatting>
  <conditionalFormatting sqref="AY4">
    <cfRule type="cellIs" dxfId="2" priority="4022" operator="equal">
      <formula>""""""</formula>
    </cfRule>
  </conditionalFormatting>
  <conditionalFormatting sqref="AZ3">
    <cfRule type="cellIs" dxfId="0" priority="4023" operator="equal">
      <formula>""</formula>
    </cfRule>
  </conditionalFormatting>
  <conditionalFormatting sqref="AZ3">
    <cfRule type="cellIs" dxfId="1" priority="4024" operator="equal">
      <formula>""</formula>
    </cfRule>
  </conditionalFormatting>
  <conditionalFormatting sqref="AZ3">
    <cfRule type="cellIs" dxfId="2" priority="4025" operator="equal">
      <formula>""""""</formula>
    </cfRule>
  </conditionalFormatting>
  <conditionalFormatting sqref="AZ4">
    <cfRule type="cellIs" dxfId="0" priority="4026" operator="equal">
      <formula>""</formula>
    </cfRule>
  </conditionalFormatting>
  <conditionalFormatting sqref="AZ4">
    <cfRule type="cellIs" dxfId="1" priority="4027" operator="equal">
      <formula>""</formula>
    </cfRule>
  </conditionalFormatting>
  <conditionalFormatting sqref="AZ4">
    <cfRule type="cellIs" dxfId="2" priority="4028" operator="equal">
      <formula>""""""</formula>
    </cfRule>
  </conditionalFormatting>
  <conditionalFormatting sqref="BA3">
    <cfRule type="cellIs" dxfId="0" priority="4029" operator="equal">
      <formula>""</formula>
    </cfRule>
  </conditionalFormatting>
  <conditionalFormatting sqref="BA3">
    <cfRule type="cellIs" dxfId="1" priority="4030" operator="equal">
      <formula>""</formula>
    </cfRule>
  </conditionalFormatting>
  <conditionalFormatting sqref="BA3">
    <cfRule type="cellIs" dxfId="2" priority="4031" operator="equal">
      <formula>""""""</formula>
    </cfRule>
  </conditionalFormatting>
  <conditionalFormatting sqref="BA4">
    <cfRule type="cellIs" dxfId="0" priority="4032" operator="equal">
      <formula>""</formula>
    </cfRule>
  </conditionalFormatting>
  <conditionalFormatting sqref="BA4">
    <cfRule type="cellIs" dxfId="1" priority="4033" operator="equal">
      <formula>""</formula>
    </cfRule>
  </conditionalFormatting>
  <conditionalFormatting sqref="BA4">
    <cfRule type="cellIs" dxfId="2" priority="4034" operator="equal">
      <formula>""""""</formula>
    </cfRule>
  </conditionalFormatting>
  <conditionalFormatting sqref="BB3">
    <cfRule type="cellIs" dxfId="0" priority="4035" operator="equal">
      <formula>""</formula>
    </cfRule>
  </conditionalFormatting>
  <conditionalFormatting sqref="BB3">
    <cfRule type="cellIs" dxfId="1" priority="4036" operator="equal">
      <formula>""</formula>
    </cfRule>
  </conditionalFormatting>
  <conditionalFormatting sqref="BB3">
    <cfRule type="cellIs" dxfId="2" priority="4037" operator="equal">
      <formula>""""""</formula>
    </cfRule>
  </conditionalFormatting>
  <conditionalFormatting sqref="BB4">
    <cfRule type="cellIs" dxfId="0" priority="4038" operator="equal">
      <formula>""</formula>
    </cfRule>
  </conditionalFormatting>
  <conditionalFormatting sqref="BB4">
    <cfRule type="cellIs" dxfId="1" priority="4039" operator="equal">
      <formula>""</formula>
    </cfRule>
  </conditionalFormatting>
  <conditionalFormatting sqref="BB4">
    <cfRule type="cellIs" dxfId="2" priority="4040" operator="equal">
      <formula>""""""</formula>
    </cfRule>
  </conditionalFormatting>
  <conditionalFormatting sqref="BC3">
    <cfRule type="cellIs" dxfId="0" priority="4041" operator="equal">
      <formula>""</formula>
    </cfRule>
  </conditionalFormatting>
  <conditionalFormatting sqref="BC3">
    <cfRule type="cellIs" dxfId="1" priority="4042" operator="equal">
      <formula>""</formula>
    </cfRule>
  </conditionalFormatting>
  <conditionalFormatting sqref="BC3">
    <cfRule type="cellIs" dxfId="2" priority="4043" operator="equal">
      <formula>""""""</formula>
    </cfRule>
  </conditionalFormatting>
  <conditionalFormatting sqref="BC4">
    <cfRule type="cellIs" dxfId="0" priority="4044" operator="equal">
      <formula>""</formula>
    </cfRule>
  </conditionalFormatting>
  <conditionalFormatting sqref="BC4">
    <cfRule type="cellIs" dxfId="1" priority="4045" operator="equal">
      <formula>""</formula>
    </cfRule>
  </conditionalFormatting>
  <conditionalFormatting sqref="BC4">
    <cfRule type="cellIs" dxfId="2" priority="4046" operator="equal">
      <formula>""""""</formula>
    </cfRule>
  </conditionalFormatting>
  <conditionalFormatting sqref="BD3">
    <cfRule type="cellIs" dxfId="0" priority="4047" operator="equal">
      <formula>""</formula>
    </cfRule>
  </conditionalFormatting>
  <conditionalFormatting sqref="BD3">
    <cfRule type="cellIs" dxfId="1" priority="4048" operator="equal">
      <formula>""</formula>
    </cfRule>
  </conditionalFormatting>
  <conditionalFormatting sqref="BD3">
    <cfRule type="cellIs" dxfId="2" priority="4049" operator="equal">
      <formula>""""""</formula>
    </cfRule>
  </conditionalFormatting>
  <conditionalFormatting sqref="BD4">
    <cfRule type="cellIs" dxfId="0" priority="4050" operator="equal">
      <formula>""</formula>
    </cfRule>
  </conditionalFormatting>
  <conditionalFormatting sqref="BD4">
    <cfRule type="cellIs" dxfId="1" priority="4051" operator="equal">
      <formula>""</formula>
    </cfRule>
  </conditionalFormatting>
  <conditionalFormatting sqref="BD4">
    <cfRule type="cellIs" dxfId="2" priority="4052" operator="equal">
      <formula>""""""</formula>
    </cfRule>
  </conditionalFormatting>
  <conditionalFormatting sqref="BE3">
    <cfRule type="cellIs" dxfId="0" priority="4053" operator="equal">
      <formula>""</formula>
    </cfRule>
  </conditionalFormatting>
  <conditionalFormatting sqref="BE3">
    <cfRule type="cellIs" dxfId="1" priority="4054" operator="equal">
      <formula>""</formula>
    </cfRule>
  </conditionalFormatting>
  <conditionalFormatting sqref="BE3">
    <cfRule type="cellIs" dxfId="2" priority="4055" operator="equal">
      <formula>""""""</formula>
    </cfRule>
  </conditionalFormatting>
  <conditionalFormatting sqref="BE4">
    <cfRule type="cellIs" dxfId="0" priority="4056" operator="equal">
      <formula>""</formula>
    </cfRule>
  </conditionalFormatting>
  <conditionalFormatting sqref="BE4">
    <cfRule type="cellIs" dxfId="1" priority="4057" operator="equal">
      <formula>""</formula>
    </cfRule>
  </conditionalFormatting>
  <conditionalFormatting sqref="BE4">
    <cfRule type="cellIs" dxfId="2" priority="4058" operator="equal">
      <formula>""""""</formula>
    </cfRule>
  </conditionalFormatting>
  <conditionalFormatting sqref="BF3">
    <cfRule type="cellIs" dxfId="0" priority="4059" operator="equal">
      <formula>""</formula>
    </cfRule>
  </conditionalFormatting>
  <conditionalFormatting sqref="BF3">
    <cfRule type="cellIs" dxfId="1" priority="4060" operator="equal">
      <formula>""</formula>
    </cfRule>
  </conditionalFormatting>
  <conditionalFormatting sqref="BF3">
    <cfRule type="cellIs" dxfId="2" priority="4061" operator="equal">
      <formula>""""""</formula>
    </cfRule>
  </conditionalFormatting>
  <conditionalFormatting sqref="BF4">
    <cfRule type="cellIs" dxfId="0" priority="4062" operator="equal">
      <formula>""</formula>
    </cfRule>
  </conditionalFormatting>
  <conditionalFormatting sqref="BF4">
    <cfRule type="cellIs" dxfId="1" priority="4063" operator="equal">
      <formula>""</formula>
    </cfRule>
  </conditionalFormatting>
  <conditionalFormatting sqref="BF4">
    <cfRule type="cellIs" dxfId="2" priority="4064" operator="equal">
      <formula>""""""</formula>
    </cfRule>
  </conditionalFormatting>
  <conditionalFormatting sqref="BG3">
    <cfRule type="cellIs" dxfId="0" priority="4065" operator="equal">
      <formula>""</formula>
    </cfRule>
  </conditionalFormatting>
  <conditionalFormatting sqref="BG3">
    <cfRule type="cellIs" dxfId="1" priority="4066" operator="equal">
      <formula>""</formula>
    </cfRule>
  </conditionalFormatting>
  <conditionalFormatting sqref="BG3">
    <cfRule type="cellIs" dxfId="2" priority="4067" operator="equal">
      <formula>""""""</formula>
    </cfRule>
  </conditionalFormatting>
  <conditionalFormatting sqref="BG4">
    <cfRule type="cellIs" dxfId="0" priority="4068" operator="equal">
      <formula>""</formula>
    </cfRule>
  </conditionalFormatting>
  <conditionalFormatting sqref="BG4">
    <cfRule type="cellIs" dxfId="1" priority="4069" operator="equal">
      <formula>""</formula>
    </cfRule>
  </conditionalFormatting>
  <conditionalFormatting sqref="BG4">
    <cfRule type="cellIs" dxfId="2" priority="4070" operator="equal">
      <formula>""""""</formula>
    </cfRule>
  </conditionalFormatting>
  <conditionalFormatting sqref="BH3">
    <cfRule type="cellIs" dxfId="0" priority="4071" operator="equal">
      <formula>""</formula>
    </cfRule>
  </conditionalFormatting>
  <conditionalFormatting sqref="BH3">
    <cfRule type="cellIs" dxfId="1" priority="4072" operator="equal">
      <formula>""</formula>
    </cfRule>
  </conditionalFormatting>
  <conditionalFormatting sqref="BH3">
    <cfRule type="cellIs" dxfId="2" priority="4073" operator="equal">
      <formula>""""""</formula>
    </cfRule>
  </conditionalFormatting>
  <conditionalFormatting sqref="BH4">
    <cfRule type="cellIs" dxfId="0" priority="4074" operator="equal">
      <formula>""</formula>
    </cfRule>
  </conditionalFormatting>
  <conditionalFormatting sqref="BH4">
    <cfRule type="cellIs" dxfId="1" priority="4075" operator="equal">
      <formula>""</formula>
    </cfRule>
  </conditionalFormatting>
  <conditionalFormatting sqref="BH4">
    <cfRule type="cellIs" dxfId="2" priority="4076" operator="equal">
      <formula>""""""</formula>
    </cfRule>
  </conditionalFormatting>
  <conditionalFormatting sqref="BI3">
    <cfRule type="cellIs" dxfId="0" priority="4077" operator="equal">
      <formula>""</formula>
    </cfRule>
  </conditionalFormatting>
  <conditionalFormatting sqref="BI3">
    <cfRule type="cellIs" dxfId="1" priority="4078" operator="equal">
      <formula>""</formula>
    </cfRule>
  </conditionalFormatting>
  <conditionalFormatting sqref="BI3">
    <cfRule type="cellIs" dxfId="2" priority="4079" operator="equal">
      <formula>""""""</formula>
    </cfRule>
  </conditionalFormatting>
  <conditionalFormatting sqref="BI4">
    <cfRule type="cellIs" dxfId="0" priority="4080" operator="equal">
      <formula>""</formula>
    </cfRule>
  </conditionalFormatting>
  <conditionalFormatting sqref="BI4">
    <cfRule type="cellIs" dxfId="1" priority="4081" operator="equal">
      <formula>""</formula>
    </cfRule>
  </conditionalFormatting>
  <conditionalFormatting sqref="BI4">
    <cfRule type="cellIs" dxfId="2" priority="4082" operator="equal">
      <formula>""""""</formula>
    </cfRule>
  </conditionalFormatting>
  <conditionalFormatting sqref="BJ3">
    <cfRule type="cellIs" dxfId="0" priority="4083" operator="equal">
      <formula>""</formula>
    </cfRule>
  </conditionalFormatting>
  <conditionalFormatting sqref="BJ3">
    <cfRule type="cellIs" dxfId="1" priority="4084" operator="equal">
      <formula>""</formula>
    </cfRule>
  </conditionalFormatting>
  <conditionalFormatting sqref="BJ3">
    <cfRule type="cellIs" dxfId="2" priority="4085" operator="equal">
      <formula>""""""</formula>
    </cfRule>
  </conditionalFormatting>
  <conditionalFormatting sqref="BJ4">
    <cfRule type="cellIs" dxfId="0" priority="4086" operator="equal">
      <formula>""</formula>
    </cfRule>
  </conditionalFormatting>
  <conditionalFormatting sqref="BJ4">
    <cfRule type="cellIs" dxfId="1" priority="4087" operator="equal">
      <formula>""</formula>
    </cfRule>
  </conditionalFormatting>
  <conditionalFormatting sqref="BJ4">
    <cfRule type="cellIs" dxfId="2" priority="4088" operator="equal">
      <formula>""""""</formula>
    </cfRule>
  </conditionalFormatting>
  <conditionalFormatting sqref="BK3">
    <cfRule type="cellIs" dxfId="0" priority="4089" operator="equal">
      <formula>""</formula>
    </cfRule>
  </conditionalFormatting>
  <conditionalFormatting sqref="BK3">
    <cfRule type="cellIs" dxfId="1" priority="4090" operator="equal">
      <formula>""</formula>
    </cfRule>
  </conditionalFormatting>
  <conditionalFormatting sqref="BK3">
    <cfRule type="cellIs" dxfId="2" priority="4091" operator="equal">
      <formula>""""""</formula>
    </cfRule>
  </conditionalFormatting>
  <conditionalFormatting sqref="BK4">
    <cfRule type="cellIs" dxfId="0" priority="4092" operator="equal">
      <formula>""</formula>
    </cfRule>
  </conditionalFormatting>
  <conditionalFormatting sqref="BK4">
    <cfRule type="cellIs" dxfId="1" priority="4093" operator="equal">
      <formula>""</formula>
    </cfRule>
  </conditionalFormatting>
  <conditionalFormatting sqref="BK4">
    <cfRule type="cellIs" dxfId="2" priority="4094" operator="equal">
      <formula>""""""</formula>
    </cfRule>
  </conditionalFormatting>
  <conditionalFormatting sqref="BL3">
    <cfRule type="cellIs" dxfId="0" priority="4095" operator="equal">
      <formula>""</formula>
    </cfRule>
  </conditionalFormatting>
  <conditionalFormatting sqref="BL3">
    <cfRule type="cellIs" dxfId="1" priority="4096" operator="equal">
      <formula>""</formula>
    </cfRule>
  </conditionalFormatting>
  <conditionalFormatting sqref="BL3">
    <cfRule type="cellIs" dxfId="2" priority="4097" operator="equal">
      <formula>""""""</formula>
    </cfRule>
  </conditionalFormatting>
  <conditionalFormatting sqref="BL4">
    <cfRule type="cellIs" dxfId="0" priority="4098" operator="equal">
      <formula>""</formula>
    </cfRule>
  </conditionalFormatting>
  <conditionalFormatting sqref="BL4">
    <cfRule type="cellIs" dxfId="1" priority="4099" operator="equal">
      <formula>""</formula>
    </cfRule>
  </conditionalFormatting>
  <conditionalFormatting sqref="BL4">
    <cfRule type="cellIs" dxfId="2" priority="4100" operator="equal">
      <formula>""""""</formula>
    </cfRule>
  </conditionalFormatting>
  <conditionalFormatting sqref="C4">
    <cfRule type="cellIs" dxfId="3" priority="4101" operator="equal">
      <formula>""</formula>
    </cfRule>
  </conditionalFormatting>
  <conditionalFormatting sqref="C4">
    <cfRule type="cellIs" dxfId="2" priority="4102" operator="equal">
      <formula>""""""</formula>
    </cfRule>
  </conditionalFormatting>
  <conditionalFormatting sqref="C5">
    <cfRule type="cellIs" dxfId="3" priority="4103" operator="equal">
      <formula>""</formula>
    </cfRule>
  </conditionalFormatting>
  <conditionalFormatting sqref="C5">
    <cfRule type="cellIs" dxfId="2" priority="4104" operator="equal">
      <formula>""""""</formula>
    </cfRule>
  </conditionalFormatting>
  <conditionalFormatting sqref="C6">
    <cfRule type="cellIs" dxfId="3" priority="4105" operator="equal">
      <formula>""</formula>
    </cfRule>
  </conditionalFormatting>
  <conditionalFormatting sqref="C6">
    <cfRule type="cellIs" dxfId="2" priority="4106" operator="equal">
      <formula>""""""</formula>
    </cfRule>
  </conditionalFormatting>
  <conditionalFormatting sqref="C7">
    <cfRule type="cellIs" dxfId="3" priority="4107" operator="equal">
      <formula>""</formula>
    </cfRule>
  </conditionalFormatting>
  <conditionalFormatting sqref="C7">
    <cfRule type="cellIs" dxfId="2" priority="4108" operator="equal">
      <formula>""""""</formula>
    </cfRule>
  </conditionalFormatting>
  <conditionalFormatting sqref="C8">
    <cfRule type="cellIs" dxfId="3" priority="4109" operator="equal">
      <formula>""</formula>
    </cfRule>
  </conditionalFormatting>
  <conditionalFormatting sqref="C8">
    <cfRule type="cellIs" dxfId="2" priority="4110" operator="equal">
      <formula>""""""</formula>
    </cfRule>
  </conditionalFormatting>
  <conditionalFormatting sqref="C9">
    <cfRule type="cellIs" dxfId="3" priority="4111" operator="equal">
      <formula>""</formula>
    </cfRule>
  </conditionalFormatting>
  <conditionalFormatting sqref="C9">
    <cfRule type="cellIs" dxfId="2" priority="4112" operator="equal">
      <formula>""""""</formula>
    </cfRule>
  </conditionalFormatting>
  <conditionalFormatting sqref="C10">
    <cfRule type="cellIs" dxfId="3" priority="4113" operator="equal">
      <formula>""</formula>
    </cfRule>
  </conditionalFormatting>
  <conditionalFormatting sqref="C10">
    <cfRule type="cellIs" dxfId="2" priority="4114" operator="equal">
      <formula>""""""</formula>
    </cfRule>
  </conditionalFormatting>
  <conditionalFormatting sqref="C11">
    <cfRule type="cellIs" dxfId="3" priority="4115" operator="equal">
      <formula>""</formula>
    </cfRule>
  </conditionalFormatting>
  <conditionalFormatting sqref="C11">
    <cfRule type="cellIs" dxfId="2" priority="4116" operator="equal">
      <formula>""""""</formula>
    </cfRule>
  </conditionalFormatting>
  <conditionalFormatting sqref="C12">
    <cfRule type="cellIs" dxfId="3" priority="4117" operator="equal">
      <formula>""</formula>
    </cfRule>
  </conditionalFormatting>
  <conditionalFormatting sqref="C12">
    <cfRule type="cellIs" dxfId="2" priority="4118" operator="equal">
      <formula>""""""</formula>
    </cfRule>
  </conditionalFormatting>
  <conditionalFormatting sqref="C13">
    <cfRule type="cellIs" dxfId="3" priority="4119" operator="equal">
      <formula>""</formula>
    </cfRule>
  </conditionalFormatting>
  <conditionalFormatting sqref="C13">
    <cfRule type="cellIs" dxfId="2" priority="4120" operator="equal">
      <formula>""""""</formula>
    </cfRule>
  </conditionalFormatting>
  <conditionalFormatting sqref="C14">
    <cfRule type="cellIs" dxfId="3" priority="4121" operator="equal">
      <formula>""</formula>
    </cfRule>
  </conditionalFormatting>
  <conditionalFormatting sqref="C14">
    <cfRule type="cellIs" dxfId="2" priority="4122" operator="equal">
      <formula>""""""</formula>
    </cfRule>
  </conditionalFormatting>
  <conditionalFormatting sqref="C15">
    <cfRule type="cellIs" dxfId="3" priority="4123" operator="equal">
      <formula>""</formula>
    </cfRule>
  </conditionalFormatting>
  <conditionalFormatting sqref="C15">
    <cfRule type="cellIs" dxfId="2" priority="4124" operator="equal">
      <formula>""""""</formula>
    </cfRule>
  </conditionalFormatting>
  <conditionalFormatting sqref="C16">
    <cfRule type="cellIs" dxfId="3" priority="4125" operator="equal">
      <formula>""</formula>
    </cfRule>
  </conditionalFormatting>
  <conditionalFormatting sqref="C16">
    <cfRule type="cellIs" dxfId="2" priority="4126" operator="equal">
      <formula>""""""</formula>
    </cfRule>
  </conditionalFormatting>
  <conditionalFormatting sqref="C17">
    <cfRule type="cellIs" dxfId="3" priority="4127" operator="equal">
      <formula>""</formula>
    </cfRule>
  </conditionalFormatting>
  <conditionalFormatting sqref="C17">
    <cfRule type="cellIs" dxfId="2" priority="4128" operator="equal">
      <formula>""""""</formula>
    </cfRule>
  </conditionalFormatting>
  <conditionalFormatting sqref="C18">
    <cfRule type="cellIs" dxfId="3" priority="4129" operator="equal">
      <formula>""</formula>
    </cfRule>
  </conditionalFormatting>
  <conditionalFormatting sqref="C18">
    <cfRule type="cellIs" dxfId="2" priority="4130" operator="equal">
      <formula>""""""</formula>
    </cfRule>
  </conditionalFormatting>
  <conditionalFormatting sqref="C19">
    <cfRule type="cellIs" dxfId="3" priority="4131" operator="equal">
      <formula>""</formula>
    </cfRule>
  </conditionalFormatting>
  <conditionalFormatting sqref="C19">
    <cfRule type="cellIs" dxfId="2" priority="4132" operator="equal">
      <formula>""""""</formula>
    </cfRule>
  </conditionalFormatting>
  <conditionalFormatting sqref="C20">
    <cfRule type="cellIs" dxfId="3" priority="4133" operator="equal">
      <formula>""</formula>
    </cfRule>
  </conditionalFormatting>
  <conditionalFormatting sqref="C20">
    <cfRule type="cellIs" dxfId="2" priority="4134" operator="equal">
      <formula>""""""</formula>
    </cfRule>
  </conditionalFormatting>
  <conditionalFormatting sqref="C21">
    <cfRule type="cellIs" dxfId="3" priority="4135" operator="equal">
      <formula>""</formula>
    </cfRule>
  </conditionalFormatting>
  <conditionalFormatting sqref="C21">
    <cfRule type="cellIs" dxfId="2" priority="4136" operator="equal">
      <formula>""""""</formula>
    </cfRule>
  </conditionalFormatting>
  <conditionalFormatting sqref="C22">
    <cfRule type="cellIs" dxfId="3" priority="4137" operator="equal">
      <formula>""</formula>
    </cfRule>
  </conditionalFormatting>
  <conditionalFormatting sqref="C22">
    <cfRule type="cellIs" dxfId="2" priority="4138" operator="equal">
      <formula>""""""</formula>
    </cfRule>
  </conditionalFormatting>
  <conditionalFormatting sqref="C23">
    <cfRule type="cellIs" dxfId="3" priority="4139" operator="equal">
      <formula>""</formula>
    </cfRule>
  </conditionalFormatting>
  <conditionalFormatting sqref="C23">
    <cfRule type="cellIs" dxfId="2" priority="4140" operator="equal">
      <formula>""""""</formula>
    </cfRule>
  </conditionalFormatting>
  <dataValidations count="1">
    <dataValidation type="list" allowBlank="1" showDropDown="0" showInputMessage="1" showErrorMessage="1" sqref="C3">
      <formula1>Регион</formula1>
    </dataValidation>
  </dataValidation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space="preserve">
  <sheetPr filterMode="1">
    <tabColor rgb="FF0070C0"/>
    <outlinePr summaryBelow="1" summaryRight="1"/>
  </sheetPr>
  <dimension ref="A1:IE129"/>
  <sheetViews>
    <sheetView tabSelected="0" workbookViewId="0" showGridLines="true" showRowColHeaders="1">
      <selection activeCell="J125" sqref="J125"/>
    </sheetView>
  </sheetViews>
  <sheetFormatPr defaultRowHeight="14.4" outlineLevelRow="1" outlineLevelCol="0"/>
  <cols>
    <col min="1" max="1" width="11.140625" customWidth="true" style="56"/>
    <col min="2" max="2" width="10.5703125" customWidth="true" style="56"/>
    <col min="3" max="3" width="11" customWidth="true" style="56"/>
    <col min="4" max="4" width="33.5703125" customWidth="true" style="56"/>
    <col min="5" max="5" width="32.140625" customWidth="true" style="56"/>
    <col min="6" max="6" width="9" customWidth="true" style="34"/>
    <col min="7" max="7" width="17.85546875" hidden="true" customWidth="true" style="57"/>
    <col min="8" max="8" width="2.140625" hidden="true" customWidth="true" style="34"/>
    <col min="9" max="9" width="11.85546875" hidden="true" customWidth="true" style="34"/>
    <col min="10" max="10" width="24" customWidth="true" style="34"/>
    <col min="11" max="11" width="0.5703125" customWidth="true" style="34"/>
    <col min="12" max="12" width="27" customWidth="true" style="34"/>
    <col min="13" max="13" width="13.85546875" customWidth="true" style="29"/>
    <col min="14" max="14" width="14.140625" customWidth="true" style="29"/>
    <col min="15" max="15" width="12" customWidth="true" style="29"/>
    <col min="16" max="16" width="15" hidden="true" customWidth="true" style="29"/>
    <col min="17" max="17" width="16.140625" hidden="true" customWidth="true" style="29"/>
    <col min="18" max="18" width="14.7109375" hidden="true" customWidth="true" style="29"/>
    <col min="19" max="19" width="11.7109375" hidden="true" customWidth="true" style="29"/>
    <col min="20" max="20" width="13.140625" hidden="true" customWidth="true" style="29"/>
    <col min="21" max="21" width="10.5703125" hidden="true" customWidth="true" style="29"/>
    <col min="22" max="22" width="12" hidden="true" customWidth="true" style="29"/>
    <col min="23" max="23" width="11.42578125" hidden="true" customWidth="true" style="29"/>
    <col min="24" max="24" width="13" hidden="true" customWidth="true" style="29"/>
    <col min="25" max="25" width="11.85546875" hidden="true" customWidth="true" style="29"/>
    <col min="26" max="26" width="0" hidden="true" customWidth="true" style="29"/>
    <col min="27" max="27" width="0" hidden="true" customWidth="true" style="29"/>
    <col min="28" max="28" width="0" hidden="true" customWidth="true" style="29"/>
    <col min="29" max="29" width="0" hidden="true" customWidth="true" style="29"/>
    <col min="30" max="30" width="11.5703125" hidden="true" customWidth="true" style="29"/>
    <col min="31" max="31" width="0" hidden="true" customWidth="true" style="29"/>
    <col min="32" max="32" width="0" hidden="true" customWidth="true" style="29"/>
    <col min="33" max="33" width="0" hidden="true" customWidth="true" style="29"/>
    <col min="34" max="34" width="0" hidden="true" customWidth="true" style="29"/>
    <col min="35" max="35" width="0" hidden="true" customWidth="true" style="29"/>
    <col min="36" max="36" width="0" hidden="true" customWidth="true" style="29"/>
    <col min="37" max="37" width="0" hidden="true" customWidth="true" style="29"/>
    <col min="38" max="38" width="0" hidden="true" customWidth="true" style="29"/>
    <col min="39" max="39" width="0" hidden="true" customWidth="true" style="29"/>
    <col min="40" max="40" width="0" hidden="true" customWidth="true" style="29"/>
    <col min="41" max="41" width="0" hidden="true" customWidth="true" style="29"/>
    <col min="42" max="42" width="0" hidden="true" customWidth="true" style="29"/>
    <col min="43" max="43" width="0" hidden="true" customWidth="true" style="29"/>
    <col min="44" max="44" width="0" hidden="true" customWidth="true" style="29"/>
    <col min="45" max="45" width="0" hidden="true" customWidth="true" style="29"/>
    <col min="46" max="46" width="0" hidden="true" customWidth="true" style="29"/>
    <col min="47" max="47" width="0" hidden="true" customWidth="true" style="29"/>
    <col min="48" max="48" width="0" hidden="true" customWidth="true" style="29"/>
    <col min="49" max="49" width="0" hidden="true" customWidth="true" style="29"/>
    <col min="50" max="50" width="0" hidden="true" customWidth="true" style="29"/>
    <col min="51" max="51" width="0" hidden="true" customWidth="true" style="29"/>
    <col min="52" max="52" width="0" hidden="true" customWidth="true" style="29"/>
    <col min="53" max="53" width="0" hidden="true" customWidth="true" style="29"/>
    <col min="54" max="54" width="0" hidden="true" customWidth="true" style="29"/>
    <col min="55" max="55" width="0" hidden="true" customWidth="true" style="29"/>
    <col min="56" max="56" width="0" hidden="true" customWidth="true" style="29"/>
    <col min="57" max="57" width="0" hidden="true" customWidth="true" style="29"/>
    <col min="58" max="58" width="0" hidden="true" customWidth="true" style="29"/>
    <col min="59" max="59" width="0" hidden="true" customWidth="true" style="29"/>
    <col min="60" max="60" width="0" hidden="true" customWidth="true" style="29"/>
    <col min="61" max="61" width="0" hidden="true" customWidth="true" style="29"/>
    <col min="62" max="62" width="0" hidden="true" customWidth="true" style="29"/>
    <col min="63" max="63" width="0" hidden="true" customWidth="true" style="29"/>
    <col min="64" max="64" width="0" hidden="true" customWidth="true" style="29"/>
    <col min="65" max="65" width="0" hidden="true" customWidth="true" style="29"/>
    <col min="66" max="66" width="0" hidden="true" customWidth="true" style="29"/>
    <col min="67" max="67" width="0" hidden="true" customWidth="true" style="29"/>
    <col min="68" max="68" width="0" hidden="true" customWidth="true" style="29"/>
    <col min="69" max="69" width="0" hidden="true" customWidth="true" style="29"/>
    <col min="70" max="70" width="0" hidden="true" customWidth="true" style="29"/>
    <col min="71" max="71" width="0" hidden="true" customWidth="true" style="29"/>
    <col min="72" max="72" width="0" hidden="true" customWidth="true" style="29"/>
    <col min="73" max="73" width="0" hidden="true" customWidth="true" style="29"/>
    <col min="74" max="74" width="0" hidden="true" customWidth="true" style="29"/>
    <col min="75" max="75" width="0" hidden="true" customWidth="true" style="29"/>
    <col min="76" max="76" width="0" hidden="true" customWidth="true" style="29"/>
    <col min="77" max="77" width="0" hidden="true" customWidth="true" style="29"/>
    <col min="78" max="78" width="0" hidden="true" customWidth="true" style="29"/>
    <col min="79" max="79" width="0" hidden="true" customWidth="true" style="29"/>
    <col min="80" max="80" width="0" hidden="true" customWidth="true" style="29"/>
    <col min="81" max="81" width="0" hidden="true" customWidth="true" style="29"/>
    <col min="82" max="82" width="0" hidden="true" customWidth="true" style="29"/>
    <col min="83" max="83" width="0" hidden="true" customWidth="true" style="29"/>
    <col min="84" max="84" width="0" hidden="true" customWidth="true" style="29"/>
    <col min="85" max="85" width="0" hidden="true" customWidth="true" style="29"/>
    <col min="86" max="86" width="0" hidden="true" customWidth="true" style="29"/>
    <col min="87" max="87" width="0" hidden="true" customWidth="true" style="29"/>
    <col min="88" max="88" width="0" hidden="true" customWidth="true" style="29"/>
    <col min="89" max="89" width="0" hidden="true" customWidth="true" style="29"/>
    <col min="90" max="90" width="0" hidden="true" customWidth="true" style="29"/>
    <col min="91" max="91" width="0" hidden="true" customWidth="true" style="29"/>
    <col min="92" max="92" width="0" hidden="true" customWidth="true" style="29"/>
    <col min="93" max="93" width="0" hidden="true" customWidth="true" style="29"/>
    <col min="94" max="94" width="0" hidden="true" customWidth="true" style="29"/>
    <col min="95" max="95" width="0" hidden="true" customWidth="true" style="29"/>
    <col min="96" max="96" width="0" hidden="true" customWidth="true" style="29"/>
    <col min="97" max="97" width="0" hidden="true" customWidth="true" style="29"/>
    <col min="98" max="98" width="0" hidden="true" customWidth="true" style="29"/>
    <col min="99" max="99" width="0" hidden="true" customWidth="true" style="29"/>
    <col min="100" max="100" width="0" hidden="true" customWidth="true" style="29"/>
    <col min="101" max="101" width="0" hidden="true" customWidth="true" style="29"/>
    <col min="102" max="102" width="0" hidden="true" customWidth="true" style="29"/>
    <col min="103" max="103" width="0" hidden="true" customWidth="true" style="29"/>
    <col min="104" max="104" width="0" hidden="true" customWidth="true" style="29"/>
    <col min="105" max="105" width="0" hidden="true" customWidth="true" style="29"/>
    <col min="106" max="106" width="0" hidden="true" customWidth="true" style="29"/>
    <col min="107" max="107" width="0" hidden="true" customWidth="true" style="29"/>
    <col min="108" max="108" width="0" hidden="true" customWidth="true" style="29"/>
    <col min="109" max="109" width="0" hidden="true" customWidth="true" style="29"/>
    <col min="110" max="110" width="0" hidden="true" customWidth="true" style="29"/>
    <col min="111" max="111" width="0" hidden="true" customWidth="true" style="29"/>
    <col min="112" max="112" width="0" hidden="true" customWidth="true" style="29"/>
    <col min="113" max="113" width="0" hidden="true" customWidth="true" style="29"/>
    <col min="114" max="114" width="0" hidden="true" customWidth="true" style="29"/>
    <col min="115" max="115" width="0" hidden="true" customWidth="true" style="29"/>
    <col min="116" max="116" width="0" hidden="true" customWidth="true" style="29"/>
    <col min="117" max="117" width="0" hidden="true" customWidth="true" style="29"/>
    <col min="118" max="118" width="0" hidden="true" customWidth="true" style="29"/>
    <col min="119" max="119" width="0" hidden="true" customWidth="true" style="29"/>
    <col min="120" max="120" width="0" hidden="true" customWidth="true" style="29"/>
    <col min="121" max="121" width="0" hidden="true" customWidth="true" style="29"/>
    <col min="122" max="122" width="0" hidden="true" customWidth="true" style="29"/>
    <col min="123" max="123" width="0" hidden="true" customWidth="true" style="29"/>
    <col min="124" max="124" width="0" hidden="true" customWidth="true" style="29"/>
    <col min="125" max="125" width="0" hidden="true" customWidth="true" style="29"/>
    <col min="126" max="126" width="0" hidden="true" customWidth="true" style="29"/>
    <col min="127" max="127" width="0" hidden="true" customWidth="true" style="29"/>
    <col min="128" max="128" width="0" hidden="true" customWidth="true" style="29"/>
    <col min="129" max="129" width="0" hidden="true" customWidth="true" style="29"/>
    <col min="130" max="130" width="0" hidden="true" customWidth="true" style="29"/>
    <col min="131" max="131" width="0" hidden="true" customWidth="true" style="29"/>
    <col min="132" max="132" width="0" hidden="true" customWidth="true" style="29"/>
    <col min="133" max="133" width="0" hidden="true" customWidth="true" style="29"/>
    <col min="134" max="134" width="0" hidden="true" customWidth="true" style="29"/>
    <col min="135" max="135" width="0" hidden="true" customWidth="true" style="29"/>
    <col min="136" max="136" width="0" hidden="true" customWidth="true" style="29"/>
    <col min="137" max="137" width="0" hidden="true" customWidth="true" style="29"/>
    <col min="138" max="138" width="0" hidden="true" customWidth="true" style="29"/>
    <col min="139" max="139" width="0" hidden="true" customWidth="true" style="29"/>
    <col min="140" max="140" width="0" hidden="true" customWidth="true" style="29"/>
    <col min="141" max="141" width="0" hidden="true" customWidth="true" style="29"/>
    <col min="142" max="142" width="0" hidden="true" customWidth="true" style="29"/>
    <col min="143" max="143" width="0" hidden="true" customWidth="true" style="29"/>
    <col min="144" max="144" width="0" hidden="true" customWidth="true" style="29"/>
    <col min="145" max="145" width="0" hidden="true" customWidth="true" style="29"/>
    <col min="146" max="146" width="0" hidden="true" customWidth="true" style="29"/>
    <col min="147" max="147" width="0" hidden="true" customWidth="true" style="29"/>
    <col min="148" max="148" width="0" hidden="true" customWidth="true" style="29"/>
    <col min="149" max="149" width="0" hidden="true" customWidth="true" style="29"/>
    <col min="150" max="150" width="0" hidden="true" customWidth="true" style="29"/>
    <col min="151" max="151" width="0" hidden="true" customWidth="true" style="29"/>
    <col min="152" max="152" width="0" hidden="true" customWidth="true" style="29"/>
    <col min="153" max="153" width="0" hidden="true" customWidth="true" style="29"/>
    <col min="154" max="154" width="0" hidden="true" customWidth="true" style="29"/>
    <col min="155" max="155" width="0" hidden="true" customWidth="true" style="29"/>
    <col min="156" max="156" width="0" hidden="true" customWidth="true" style="29"/>
    <col min="157" max="157" width="0" hidden="true" customWidth="true" style="29"/>
    <col min="158" max="158" width="0" hidden="true" customWidth="true" style="29"/>
    <col min="159" max="159" width="0" hidden="true" customWidth="true" style="29"/>
    <col min="160" max="160" width="0" hidden="true" customWidth="true" style="29"/>
    <col min="161" max="161" width="0" hidden="true" customWidth="true" style="29"/>
    <col min="162" max="162" width="0" hidden="true" customWidth="true" style="29"/>
    <col min="163" max="163" width="0" hidden="true" customWidth="true" style="29"/>
    <col min="164" max="164" width="9.140625" customWidth="true" style="169"/>
    <col min="165" max="165" width="9.140625" customWidth="true" style="169"/>
    <col min="166" max="166" width="9.140625" customWidth="true" style="169"/>
    <col min="167" max="167" width="9.140625" customWidth="true" style="169"/>
    <col min="168" max="168" width="9.140625" customWidth="true" style="169"/>
    <col min="169" max="169" width="9.140625" customWidth="true" style="169"/>
    <col min="170" max="170" width="9.140625" customWidth="true" style="169"/>
    <col min="171" max="171" width="9.140625" customWidth="true" style="169"/>
    <col min="172" max="172" width="9.140625" customWidth="true" style="169"/>
    <col min="173" max="173" width="9.140625" customWidth="true" style="169"/>
    <col min="174" max="174" width="9.140625" customWidth="true" style="169"/>
    <col min="175" max="175" width="9.140625" customWidth="true" style="169"/>
    <col min="176" max="176" width="9.140625" customWidth="true" style="169"/>
    <col min="177" max="177" width="9.140625" customWidth="true" style="169"/>
    <col min="178" max="178" width="9.140625" customWidth="true" style="169"/>
    <col min="179" max="179" width="9.140625" customWidth="true" style="169"/>
    <col min="180" max="180" width="9.140625" customWidth="true" style="169"/>
    <col min="181" max="181" width="9.140625" customWidth="true" style="169"/>
    <col min="182" max="182" width="9.140625" customWidth="true" style="169"/>
    <col min="183" max="183" width="9.140625" customWidth="true" style="169"/>
    <col min="184" max="184" width="9.140625" customWidth="true" style="169"/>
    <col min="185" max="185" width="9.140625" customWidth="true" style="169"/>
    <col min="186" max="186" width="9.140625" customWidth="true" style="169"/>
    <col min="187" max="187" width="9.140625" customWidth="true" style="169"/>
    <col min="188" max="188" width="9.140625" customWidth="true" style="169"/>
    <col min="189" max="189" width="9.140625" customWidth="true" style="169"/>
    <col min="190" max="190" width="9.140625" customWidth="true" style="169"/>
    <col min="191" max="191" width="9.140625" customWidth="true" style="169"/>
    <col min="192" max="192" width="9.140625" customWidth="true" style="169"/>
    <col min="193" max="193" width="9.140625" customWidth="true" style="169"/>
    <col min="194" max="194" width="9.140625" customWidth="true" style="169"/>
    <col min="195" max="195" width="9.140625" customWidth="true" style="169"/>
    <col min="196" max="196" width="9.140625" customWidth="true" style="169"/>
    <col min="197" max="197" width="9.140625" customWidth="true" style="169"/>
    <col min="198" max="198" width="9.140625" customWidth="true" style="169"/>
    <col min="199" max="199" width="9.140625" customWidth="true" style="169"/>
    <col min="200" max="200" width="9.140625" customWidth="true" style="169"/>
    <col min="201" max="201" width="9.140625" customWidth="true" style="169"/>
    <col min="202" max="202" width="9.140625" customWidth="true" style="169"/>
    <col min="203" max="203" width="9.140625" customWidth="true" style="169"/>
    <col min="204" max="204" width="9.140625" customWidth="true" style="169"/>
    <col min="205" max="205" width="9.140625" customWidth="true" style="169"/>
    <col min="206" max="206" width="9.140625" customWidth="true" style="169"/>
    <col min="207" max="207" width="9.140625" customWidth="true" style="169"/>
    <col min="208" max="208" width="9.140625" customWidth="true" style="169"/>
    <col min="209" max="209" width="9.140625" customWidth="true" style="169"/>
    <col min="210" max="210" width="9.140625" customWidth="true" style="169"/>
    <col min="211" max="211" width="9.140625" customWidth="true" style="169"/>
    <col min="212" max="212" width="9.140625" customWidth="true" style="169"/>
    <col min="213" max="213" width="9.140625" customWidth="true" style="169"/>
    <col min="214" max="214" width="9.140625" customWidth="true" style="169"/>
    <col min="215" max="215" width="9.140625" customWidth="true" style="169"/>
    <col min="216" max="216" width="9.140625" customWidth="true" style="169"/>
    <col min="217" max="217" width="9.140625" customWidth="true" style="169"/>
    <col min="218" max="218" width="9.140625" customWidth="true" style="169"/>
    <col min="219" max="219" width="9.140625" customWidth="true" style="169"/>
    <col min="220" max="220" width="9.140625" customWidth="true" style="169"/>
    <col min="221" max="221" width="9.140625" customWidth="true" style="169"/>
    <col min="222" max="222" width="9.140625" customWidth="true" style="169"/>
    <col min="223" max="223" width="9.140625" customWidth="true" style="169"/>
    <col min="224" max="224" width="9.140625" customWidth="true" style="169"/>
    <col min="225" max="225" width="9.140625" customWidth="true" style="169"/>
    <col min="226" max="226" width="9.140625" customWidth="true" style="169"/>
    <col min="227" max="227" width="9.140625" customWidth="true" style="169"/>
    <col min="228" max="228" width="9.140625" customWidth="true" style="169"/>
    <col min="229" max="229" width="9.140625" customWidth="true" style="169"/>
    <col min="230" max="230" width="9.140625" customWidth="true" style="169"/>
    <col min="231" max="231" width="9.140625" customWidth="true" style="169"/>
    <col min="232" max="232" width="9.140625" customWidth="true" style="169"/>
    <col min="233" max="233" width="9.140625" customWidth="true" style="169"/>
    <col min="234" max="234" width="9.140625" customWidth="true" style="169"/>
    <col min="235" max="235" width="9.140625" customWidth="true" style="169"/>
    <col min="236" max="236" width="9.140625" customWidth="true" style="169"/>
    <col min="237" max="237" width="9.140625" customWidth="true" style="169"/>
    <col min="238" max="238" width="9.140625" customWidth="true" style="169"/>
    <col min="239" max="239" width="9.140625" customWidth="true" style="29"/>
  </cols>
  <sheetData>
    <row r="1" spans="1:239" customHeight="1" ht="41.25">
      <c r="A1" s="433" t="s">
        <v>292</v>
      </c>
      <c r="B1" s="433"/>
      <c r="C1" s="433"/>
      <c r="D1" s="433"/>
      <c r="E1" s="433"/>
      <c r="F1" s="433"/>
      <c r="G1" s="433"/>
      <c r="H1" s="433"/>
      <c r="I1" s="433"/>
      <c r="J1" s="433"/>
      <c r="K1" s="433"/>
    </row>
    <row r="2" spans="1:239" customHeight="1" ht="16.5" hidden="true">
      <c r="A2" s="410"/>
      <c r="B2" s="410"/>
      <c r="C2" s="410"/>
      <c r="D2" s="410"/>
      <c r="E2" s="410"/>
      <c r="F2" s="410"/>
      <c r="G2" s="410"/>
      <c r="H2" s="410"/>
      <c r="I2" s="410"/>
      <c r="J2" s="410"/>
      <c r="K2" s="410"/>
      <c r="L2" s="431"/>
      <c r="M2" s="432"/>
      <c r="N2" s="431" t="s">
        <v>293</v>
      </c>
      <c r="O2" s="432"/>
      <c r="P2" s="431" t="s">
        <v>293</v>
      </c>
      <c r="Q2" s="432"/>
      <c r="R2" s="431" t="s">
        <v>293</v>
      </c>
      <c r="S2" s="432"/>
      <c r="T2" s="431" t="s">
        <v>293</v>
      </c>
      <c r="U2" s="432"/>
      <c r="V2" s="431" t="s">
        <v>293</v>
      </c>
      <c r="W2" s="432"/>
      <c r="X2" s="431" t="s">
        <v>293</v>
      </c>
      <c r="Y2" s="432"/>
      <c r="Z2" s="431" t="s">
        <v>293</v>
      </c>
      <c r="AA2" s="432"/>
      <c r="AB2" s="431" t="s">
        <v>293</v>
      </c>
      <c r="AC2" s="432"/>
      <c r="AD2" s="431" t="s">
        <v>293</v>
      </c>
      <c r="AE2" s="432"/>
      <c r="AF2" s="431" t="s">
        <v>293</v>
      </c>
      <c r="AG2" s="432"/>
      <c r="AH2" s="431" t="s">
        <v>293</v>
      </c>
      <c r="AI2" s="432"/>
      <c r="AJ2" s="431" t="s">
        <v>293</v>
      </c>
      <c r="AK2" s="432"/>
      <c r="AL2" s="431" t="s">
        <v>293</v>
      </c>
      <c r="AM2" s="432"/>
      <c r="AN2" s="431" t="s">
        <v>293</v>
      </c>
      <c r="AO2" s="432"/>
      <c r="AP2" s="431" t="s">
        <v>293</v>
      </c>
      <c r="AQ2" s="432"/>
      <c r="AR2" s="431" t="s">
        <v>293</v>
      </c>
      <c r="AS2" s="432"/>
      <c r="AT2" s="431" t="s">
        <v>293</v>
      </c>
      <c r="AU2" s="432"/>
      <c r="AV2" s="431" t="s">
        <v>293</v>
      </c>
      <c r="AW2" s="432"/>
      <c r="AX2" s="431" t="s">
        <v>293</v>
      </c>
      <c r="AY2" s="432"/>
      <c r="AZ2" s="431" t="s">
        <v>293</v>
      </c>
      <c r="BA2" s="432"/>
      <c r="BB2" s="431" t="s">
        <v>293</v>
      </c>
      <c r="BC2" s="432"/>
      <c r="BD2" s="431" t="s">
        <v>293</v>
      </c>
      <c r="BE2" s="432"/>
      <c r="BF2" s="431" t="s">
        <v>293</v>
      </c>
      <c r="BG2" s="432"/>
      <c r="BH2" s="431" t="s">
        <v>293</v>
      </c>
      <c r="BI2" s="432"/>
      <c r="BJ2" s="431" t="s">
        <v>293</v>
      </c>
      <c r="BK2" s="432"/>
      <c r="BL2" s="431" t="s">
        <v>293</v>
      </c>
      <c r="BM2" s="432"/>
      <c r="BN2" s="431" t="s">
        <v>293</v>
      </c>
      <c r="BO2" s="432"/>
      <c r="BP2" s="431" t="s">
        <v>293</v>
      </c>
      <c r="BQ2" s="432"/>
      <c r="BR2" s="431" t="s">
        <v>293</v>
      </c>
      <c r="BS2" s="432"/>
      <c r="BT2" s="431" t="s">
        <v>293</v>
      </c>
      <c r="BU2" s="432"/>
      <c r="BV2" s="431" t="s">
        <v>293</v>
      </c>
      <c r="BW2" s="432"/>
      <c r="BX2" s="431" t="s">
        <v>293</v>
      </c>
      <c r="BY2" s="432"/>
      <c r="BZ2" s="431" t="s">
        <v>293</v>
      </c>
      <c r="CA2" s="432"/>
      <c r="CB2" s="431" t="s">
        <v>293</v>
      </c>
      <c r="CC2" s="432"/>
      <c r="CD2" s="431" t="s">
        <v>293</v>
      </c>
      <c r="CE2" s="432"/>
      <c r="CF2" s="431" t="s">
        <v>293</v>
      </c>
      <c r="CG2" s="432"/>
      <c r="CH2" s="431" t="s">
        <v>293</v>
      </c>
      <c r="CI2" s="432"/>
      <c r="CJ2" s="431" t="s">
        <v>293</v>
      </c>
      <c r="CK2" s="432"/>
      <c r="CL2" s="431" t="s">
        <v>293</v>
      </c>
      <c r="CM2" s="432"/>
      <c r="CN2" s="431" t="s">
        <v>293</v>
      </c>
      <c r="CO2" s="432"/>
      <c r="CP2" s="431" t="s">
        <v>293</v>
      </c>
      <c r="CQ2" s="432"/>
      <c r="CR2" s="431" t="s">
        <v>293</v>
      </c>
      <c r="CS2" s="432"/>
      <c r="CT2" s="431" t="s">
        <v>293</v>
      </c>
      <c r="CU2" s="432"/>
      <c r="CV2" s="431" t="s">
        <v>293</v>
      </c>
      <c r="CW2" s="432"/>
      <c r="CX2" s="431" t="s">
        <v>293</v>
      </c>
      <c r="CY2" s="432"/>
      <c r="CZ2" s="431" t="s">
        <v>293</v>
      </c>
      <c r="DA2" s="432"/>
      <c r="DB2" s="431" t="s">
        <v>293</v>
      </c>
      <c r="DC2" s="432"/>
      <c r="DD2" s="431" t="s">
        <v>293</v>
      </c>
      <c r="DE2" s="432"/>
      <c r="DF2" s="431" t="s">
        <v>293</v>
      </c>
      <c r="DG2" s="432"/>
      <c r="DH2" s="431" t="s">
        <v>293</v>
      </c>
      <c r="DI2" s="432"/>
      <c r="DJ2" s="431" t="s">
        <v>293</v>
      </c>
      <c r="DK2" s="432"/>
      <c r="DL2" s="431" t="s">
        <v>293</v>
      </c>
      <c r="DM2" s="432"/>
      <c r="DN2" s="431" t="s">
        <v>293</v>
      </c>
      <c r="DO2" s="432"/>
      <c r="DP2" s="431" t="s">
        <v>293</v>
      </c>
      <c r="DQ2" s="432"/>
      <c r="DR2" s="431" t="s">
        <v>293</v>
      </c>
      <c r="DS2" s="432"/>
      <c r="DT2" s="431" t="s">
        <v>293</v>
      </c>
      <c r="DU2" s="432"/>
      <c r="DV2" s="431" t="s">
        <v>293</v>
      </c>
      <c r="DW2" s="432"/>
      <c r="DX2" s="431" t="s">
        <v>293</v>
      </c>
      <c r="DY2" s="432"/>
      <c r="DZ2" s="431" t="s">
        <v>293</v>
      </c>
      <c r="EA2" s="432"/>
      <c r="EB2" s="431" t="s">
        <v>293</v>
      </c>
      <c r="EC2" s="432"/>
      <c r="ED2" s="431" t="s">
        <v>293</v>
      </c>
      <c r="EE2" s="432"/>
      <c r="EF2" s="431" t="s">
        <v>293</v>
      </c>
      <c r="EG2" s="432"/>
      <c r="EH2" s="431" t="s">
        <v>293</v>
      </c>
      <c r="EI2" s="432"/>
      <c r="EJ2" s="431" t="s">
        <v>293</v>
      </c>
      <c r="EK2" s="432"/>
      <c r="EL2" s="431" t="s">
        <v>293</v>
      </c>
      <c r="EM2" s="432"/>
      <c r="EN2" s="431" t="s">
        <v>293</v>
      </c>
      <c r="EO2" s="432"/>
      <c r="EP2" s="431" t="s">
        <v>293</v>
      </c>
      <c r="EQ2" s="432"/>
      <c r="ER2" s="431" t="s">
        <v>293</v>
      </c>
      <c r="ES2" s="432"/>
      <c r="ET2" s="431" t="s">
        <v>293</v>
      </c>
      <c r="EU2" s="432"/>
      <c r="EV2" s="431" t="s">
        <v>293</v>
      </c>
      <c r="EW2" s="432"/>
      <c r="EX2" s="431" t="s">
        <v>293</v>
      </c>
      <c r="EY2" s="432"/>
      <c r="EZ2" s="431" t="s">
        <v>293</v>
      </c>
      <c r="FA2" s="432"/>
      <c r="FB2" s="431" t="s">
        <v>293</v>
      </c>
      <c r="FC2" s="432"/>
      <c r="FD2" s="431" t="s">
        <v>293</v>
      </c>
      <c r="FE2" s="432"/>
      <c r="FF2" s="431" t="s">
        <v>293</v>
      </c>
      <c r="FG2" s="432"/>
    </row>
    <row r="3" spans="1:239" hidden="true" s="33" customFormat="1">
      <c r="A3" s="30"/>
      <c r="B3" s="30"/>
      <c r="C3" s="30"/>
      <c r="D3" s="30"/>
      <c r="E3" s="30"/>
      <c r="F3" s="31"/>
      <c r="G3" s="32"/>
      <c r="H3" s="31"/>
      <c r="I3" s="31"/>
      <c r="J3" s="31"/>
      <c r="K3" s="31"/>
      <c r="L3" s="425"/>
      <c r="M3" s="426"/>
      <c r="N3" s="430">
        <v>0</v>
      </c>
      <c r="O3" s="426"/>
      <c r="P3" s="425" t="e">
        <v>#REF!</v>
      </c>
      <c r="Q3" s="426"/>
      <c r="R3" s="425" t="e">
        <v>#REF!</v>
      </c>
      <c r="S3" s="426"/>
      <c r="T3" s="425" t="e">
        <v>#REF!</v>
      </c>
      <c r="U3" s="426"/>
      <c r="V3" s="425" t="e">
        <v>#REF!</v>
      </c>
      <c r="W3" s="426"/>
      <c r="X3" s="425" t="e">
        <v>#REF!</v>
      </c>
      <c r="Y3" s="426"/>
      <c r="Z3" s="425" t="e">
        <v>#REF!</v>
      </c>
      <c r="AA3" s="426"/>
      <c r="AB3" s="430" t="e">
        <v>#REF!</v>
      </c>
      <c r="AC3" s="426"/>
      <c r="AD3" s="430" t="e">
        <v>#REF!</v>
      </c>
      <c r="AE3" s="426"/>
      <c r="AF3" s="430" t="e">
        <v>#REF!</v>
      </c>
      <c r="AG3" s="426"/>
      <c r="AH3" s="430" t="e">
        <v>#REF!</v>
      </c>
      <c r="AI3" s="426"/>
      <c r="AJ3" s="430" t="e">
        <v>#REF!</v>
      </c>
      <c r="AK3" s="426"/>
      <c r="AL3" s="430" t="e">
        <v>#REF!</v>
      </c>
      <c r="AM3" s="426"/>
      <c r="AN3" s="430" t="e">
        <v>#REF!</v>
      </c>
      <c r="AO3" s="426"/>
      <c r="AP3" s="430" t="e">
        <v>#REF!</v>
      </c>
      <c r="AQ3" s="426"/>
      <c r="AR3" s="430" t="e">
        <v>#REF!</v>
      </c>
      <c r="AS3" s="426"/>
      <c r="AT3" s="430" t="e">
        <v>#REF!</v>
      </c>
      <c r="AU3" s="426"/>
      <c r="AV3" s="430" t="e">
        <v>#REF!</v>
      </c>
      <c r="AW3" s="426"/>
      <c r="AX3" s="430" t="e">
        <v>#REF!</v>
      </c>
      <c r="AY3" s="426"/>
      <c r="AZ3" s="430" t="e">
        <v>#REF!</v>
      </c>
      <c r="BA3" s="426"/>
      <c r="BB3" s="430" t="e">
        <v>#REF!</v>
      </c>
      <c r="BC3" s="426"/>
      <c r="BD3" s="430" t="e">
        <v>#REF!</v>
      </c>
      <c r="BE3" s="426"/>
      <c r="BF3" s="430" t="e">
        <v>#REF!</v>
      </c>
      <c r="BG3" s="426"/>
      <c r="BH3" s="430" t="e">
        <v>#REF!</v>
      </c>
      <c r="BI3" s="426"/>
      <c r="BJ3" s="430" t="e">
        <v>#REF!</v>
      </c>
      <c r="BK3" s="426"/>
      <c r="BL3" s="430" t="e">
        <v>#REF!</v>
      </c>
      <c r="BM3" s="426"/>
      <c r="BN3" s="430" t="e">
        <v>#REF!</v>
      </c>
      <c r="BO3" s="426"/>
      <c r="BP3" s="430" t="e">
        <v>#REF!</v>
      </c>
      <c r="BQ3" s="426"/>
      <c r="BR3" s="430" t="e">
        <v>#REF!</v>
      </c>
      <c r="BS3" s="426"/>
      <c r="BT3" s="430" t="e">
        <v>#REF!</v>
      </c>
      <c r="BU3" s="426"/>
      <c r="BV3" s="430" t="e">
        <v>#REF!</v>
      </c>
      <c r="BW3" s="426"/>
      <c r="BX3" s="430" t="e">
        <v>#REF!</v>
      </c>
      <c r="BY3" s="426"/>
      <c r="BZ3" s="430" t="e">
        <v>#REF!</v>
      </c>
      <c r="CA3" s="426"/>
      <c r="CB3" s="430" t="e">
        <v>#REF!</v>
      </c>
      <c r="CC3" s="426"/>
      <c r="CD3" s="430" t="e">
        <v>#REF!</v>
      </c>
      <c r="CE3" s="426"/>
      <c r="CF3" s="430" t="e">
        <v>#REF!</v>
      </c>
      <c r="CG3" s="426"/>
      <c r="CH3" s="430" t="e">
        <v>#REF!</v>
      </c>
      <c r="CI3" s="426"/>
      <c r="CJ3" s="430" t="e">
        <v>#REF!</v>
      </c>
      <c r="CK3" s="426"/>
      <c r="CL3" s="430" t="e">
        <v>#REF!</v>
      </c>
      <c r="CM3" s="426"/>
      <c r="CN3" s="430" t="e">
        <v>#REF!</v>
      </c>
      <c r="CO3" s="426"/>
      <c r="CP3" s="430" t="e">
        <v>#REF!</v>
      </c>
      <c r="CQ3" s="426"/>
      <c r="CR3" s="430" t="e">
        <v>#REF!</v>
      </c>
      <c r="CS3" s="426"/>
      <c r="CT3" s="430" t="e">
        <v>#REF!</v>
      </c>
      <c r="CU3" s="426"/>
      <c r="CV3" s="430" t="e">
        <v>#REF!</v>
      </c>
      <c r="CW3" s="426"/>
      <c r="CX3" s="430" t="e">
        <v>#REF!</v>
      </c>
      <c r="CY3" s="426"/>
      <c r="CZ3" s="430" t="e">
        <v>#REF!</v>
      </c>
      <c r="DA3" s="426"/>
      <c r="DB3" s="430" t="e">
        <v>#REF!</v>
      </c>
      <c r="DC3" s="426"/>
      <c r="DD3" s="430" t="e">
        <v>#REF!</v>
      </c>
      <c r="DE3" s="426"/>
      <c r="DF3" s="430" t="e">
        <v>#REF!</v>
      </c>
      <c r="DG3" s="426"/>
      <c r="DH3" s="430" t="e">
        <v>#REF!</v>
      </c>
      <c r="DI3" s="426"/>
      <c r="DJ3" s="425"/>
      <c r="DK3" s="426"/>
      <c r="DL3" s="425"/>
      <c r="DM3" s="426"/>
      <c r="DN3" s="425"/>
      <c r="DO3" s="426"/>
      <c r="DP3" s="425"/>
      <c r="DQ3" s="426"/>
      <c r="DR3" s="425"/>
      <c r="DS3" s="426"/>
      <c r="DT3" s="425"/>
      <c r="DU3" s="426"/>
      <c r="DV3" s="425"/>
      <c r="DW3" s="426"/>
      <c r="DX3" s="425"/>
      <c r="DY3" s="426"/>
      <c r="DZ3" s="425"/>
      <c r="EA3" s="426"/>
      <c r="EB3" s="425"/>
      <c r="EC3" s="426"/>
      <c r="ED3" s="425"/>
      <c r="EE3" s="426"/>
      <c r="EF3" s="425"/>
      <c r="EG3" s="426"/>
      <c r="EH3" s="425"/>
      <c r="EI3" s="426"/>
      <c r="EJ3" s="425"/>
      <c r="EK3" s="426"/>
      <c r="EL3" s="425"/>
      <c r="EM3" s="426"/>
      <c r="EN3" s="425"/>
      <c r="EO3" s="426"/>
      <c r="EP3" s="425"/>
      <c r="EQ3" s="426"/>
      <c r="ER3" s="425"/>
      <c r="ES3" s="426"/>
      <c r="ET3" s="425"/>
      <c r="EU3" s="426"/>
      <c r="EV3" s="425"/>
      <c r="EW3" s="426"/>
      <c r="EX3" s="425"/>
      <c r="EY3" s="426"/>
      <c r="EZ3" s="425"/>
      <c r="FA3" s="426"/>
      <c r="FB3" s="425"/>
      <c r="FC3" s="426"/>
      <c r="FD3" s="425"/>
      <c r="FE3" s="426"/>
      <c r="FF3" s="425"/>
      <c r="FG3" s="426"/>
      <c r="FH3" s="170"/>
      <c r="FI3" s="170"/>
      <c r="FJ3" s="170"/>
      <c r="FK3" s="170"/>
      <c r="FL3" s="170"/>
      <c r="FM3" s="170"/>
      <c r="FN3" s="170"/>
      <c r="FO3" s="170"/>
      <c r="FP3" s="170"/>
      <c r="FQ3" s="170"/>
      <c r="FR3" s="170"/>
      <c r="FS3" s="170"/>
      <c r="FT3" s="170"/>
      <c r="FU3" s="170"/>
      <c r="FV3" s="170"/>
      <c r="FW3" s="170"/>
      <c r="FX3" s="170"/>
      <c r="FY3" s="170"/>
      <c r="FZ3" s="170"/>
      <c r="GA3" s="170"/>
      <c r="GB3" s="170"/>
      <c r="GC3" s="170"/>
      <c r="GD3" s="170"/>
      <c r="GE3" s="170"/>
      <c r="GF3" s="170"/>
      <c r="GG3" s="170"/>
      <c r="GH3" s="170"/>
      <c r="GI3" s="170"/>
      <c r="GJ3" s="170"/>
      <c r="GK3" s="170"/>
      <c r="GL3" s="170"/>
      <c r="GM3" s="170"/>
      <c r="GN3" s="170"/>
      <c r="GO3" s="170"/>
      <c r="GP3" s="170"/>
      <c r="GQ3" s="170"/>
      <c r="GR3" s="170"/>
      <c r="GS3" s="170"/>
      <c r="GT3" s="170"/>
      <c r="GU3" s="170"/>
      <c r="GV3" s="170"/>
      <c r="GW3" s="170"/>
      <c r="GX3" s="170"/>
      <c r="GY3" s="170"/>
      <c r="GZ3" s="170"/>
      <c r="HA3" s="170"/>
      <c r="HB3" s="170"/>
      <c r="HC3" s="170"/>
      <c r="HD3" s="170"/>
      <c r="HE3" s="170"/>
      <c r="HF3" s="170"/>
      <c r="HG3" s="170"/>
      <c r="HH3" s="170"/>
      <c r="HI3" s="170"/>
      <c r="HJ3" s="170"/>
      <c r="HK3" s="170"/>
      <c r="HL3" s="170"/>
      <c r="HM3" s="170"/>
      <c r="HN3" s="170"/>
      <c r="HO3" s="170"/>
      <c r="HP3" s="170"/>
      <c r="HQ3" s="170"/>
      <c r="HR3" s="170"/>
      <c r="HS3" s="170"/>
      <c r="HT3" s="170"/>
      <c r="HU3" s="170"/>
      <c r="HV3" s="170"/>
      <c r="HW3" s="170"/>
      <c r="HX3" s="170"/>
      <c r="HY3" s="170"/>
      <c r="HZ3" s="170"/>
      <c r="IA3" s="170"/>
      <c r="IB3" s="170"/>
      <c r="IC3" s="170"/>
      <c r="ID3" s="170"/>
    </row>
    <row r="4" spans="1:239" customHeight="1" ht="56.25" hidden="true" s="58" customFormat="1">
      <c r="A4" s="427" t="s">
        <v>294</v>
      </c>
      <c r="B4" s="427"/>
      <c r="C4" s="427"/>
      <c r="D4" s="427"/>
      <c r="E4" s="427"/>
      <c r="F4" s="427"/>
      <c r="G4" s="427"/>
      <c r="H4" s="63"/>
      <c r="I4" s="63"/>
      <c r="J4" s="422" t="s">
        <v>295</v>
      </c>
      <c r="K4" s="423"/>
      <c r="L4" s="409" t="s">
        <v>291</v>
      </c>
      <c r="M4" s="409">
        <v>0</v>
      </c>
      <c r="N4" s="428">
        <v>0</v>
      </c>
      <c r="O4" s="429"/>
      <c r="P4" s="419" t="e">
        <v>#REF!</v>
      </c>
      <c r="Q4" s="424"/>
      <c r="R4" s="419" t="e">
        <v>#REF!</v>
      </c>
      <c r="S4" s="424"/>
      <c r="T4" s="419" t="e">
        <v>#REF!</v>
      </c>
      <c r="U4" s="424"/>
      <c r="V4" s="419" t="e">
        <v>#REF!</v>
      </c>
      <c r="W4" s="424"/>
      <c r="X4" s="419" t="e">
        <v>#REF!</v>
      </c>
      <c r="Y4" s="424"/>
      <c r="Z4" s="419" t="e">
        <v>#REF!</v>
      </c>
      <c r="AA4" s="424"/>
      <c r="AB4" s="419" t="e">
        <v>#REF!</v>
      </c>
      <c r="AC4" s="424"/>
      <c r="AD4" s="419" t="e">
        <v>#REF!</v>
      </c>
      <c r="AE4" s="424"/>
      <c r="AF4" s="419" t="e">
        <v>#REF!</v>
      </c>
      <c r="AG4" s="424"/>
      <c r="AH4" s="419" t="e">
        <v>#REF!</v>
      </c>
      <c r="AI4" s="424"/>
      <c r="AJ4" s="419" t="e">
        <v>#REF!</v>
      </c>
      <c r="AK4" s="424"/>
      <c r="AL4" s="419" t="e">
        <v>#REF!</v>
      </c>
      <c r="AM4" s="424"/>
      <c r="AN4" s="419" t="e">
        <v>#REF!</v>
      </c>
      <c r="AO4" s="424"/>
      <c r="AP4" s="419" t="e">
        <v>#REF!</v>
      </c>
      <c r="AQ4" s="424"/>
      <c r="AR4" s="419" t="e">
        <v>#REF!</v>
      </c>
      <c r="AS4" s="424"/>
      <c r="AT4" s="419" t="e">
        <v>#REF!</v>
      </c>
      <c r="AU4" s="424"/>
      <c r="AV4" s="419" t="e">
        <v>#REF!</v>
      </c>
      <c r="AW4" s="424"/>
      <c r="AX4" s="419" t="e">
        <v>#REF!</v>
      </c>
      <c r="AY4" s="424"/>
      <c r="AZ4" s="419" t="e">
        <v>#REF!</v>
      </c>
      <c r="BA4" s="424"/>
      <c r="BB4" s="419" t="e">
        <v>#REF!</v>
      </c>
      <c r="BC4" s="424"/>
      <c r="BD4" s="419" t="e">
        <v>#REF!</v>
      </c>
      <c r="BE4" s="424"/>
      <c r="BF4" s="419" t="e">
        <v>#REF!</v>
      </c>
      <c r="BG4" s="424"/>
      <c r="BH4" s="419" t="e">
        <v>#REF!</v>
      </c>
      <c r="BI4" s="424"/>
      <c r="BJ4" s="419" t="e">
        <v>#REF!</v>
      </c>
      <c r="BK4" s="424"/>
      <c r="BL4" s="419" t="e">
        <v>#REF!</v>
      </c>
      <c r="BM4" s="424"/>
      <c r="BN4" s="419" t="e">
        <v>#REF!</v>
      </c>
      <c r="BO4" s="424"/>
      <c r="BP4" s="419" t="e">
        <v>#REF!</v>
      </c>
      <c r="BQ4" s="424"/>
      <c r="BR4" s="419" t="e">
        <v>#REF!</v>
      </c>
      <c r="BS4" s="424"/>
      <c r="BT4" s="419" t="e">
        <v>#REF!</v>
      </c>
      <c r="BU4" s="424"/>
      <c r="BV4" s="419" t="e">
        <v>#REF!</v>
      </c>
      <c r="BW4" s="424"/>
      <c r="BX4" s="419" t="e">
        <v>#REF!</v>
      </c>
      <c r="BY4" s="424"/>
      <c r="BZ4" s="419" t="e">
        <v>#REF!</v>
      </c>
      <c r="CA4" s="424"/>
      <c r="CB4" s="419" t="e">
        <v>#REF!</v>
      </c>
      <c r="CC4" s="424"/>
      <c r="CD4" s="419" t="e">
        <v>#REF!</v>
      </c>
      <c r="CE4" s="424"/>
      <c r="CF4" s="419" t="e">
        <v>#REF!</v>
      </c>
      <c r="CG4" s="424"/>
      <c r="CH4" s="419" t="e">
        <v>#REF!</v>
      </c>
      <c r="CI4" s="424"/>
      <c r="CJ4" s="419" t="e">
        <v>#REF!</v>
      </c>
      <c r="CK4" s="424"/>
      <c r="CL4" s="419" t="e">
        <v>#REF!</v>
      </c>
      <c r="CM4" s="424"/>
      <c r="CN4" s="419" t="e">
        <v>#REF!</v>
      </c>
      <c r="CO4" s="424"/>
      <c r="CP4" s="419" t="e">
        <v>#REF!</v>
      </c>
      <c r="CQ4" s="424"/>
      <c r="CR4" s="419" t="e">
        <v>#REF!</v>
      </c>
      <c r="CS4" s="424"/>
      <c r="CT4" s="419" t="e">
        <v>#REF!</v>
      </c>
      <c r="CU4" s="424"/>
      <c r="CV4" s="419" t="e">
        <v>#REF!</v>
      </c>
      <c r="CW4" s="424"/>
      <c r="CX4" s="419" t="e">
        <v>#REF!</v>
      </c>
      <c r="CY4" s="424"/>
      <c r="CZ4" s="419" t="e">
        <v>#REF!</v>
      </c>
      <c r="DA4" s="424"/>
      <c r="DB4" s="419" t="e">
        <v>#REF!</v>
      </c>
      <c r="DC4" s="424"/>
      <c r="DD4" s="419" t="e">
        <v>#REF!</v>
      </c>
      <c r="DE4" s="424"/>
      <c r="DF4" s="419" t="e">
        <v>#REF!</v>
      </c>
      <c r="DG4" s="424"/>
      <c r="DH4" s="419" t="e">
        <v>#REF!</v>
      </c>
      <c r="DI4" s="424"/>
      <c r="DJ4" s="419" t="s">
        <v>134</v>
      </c>
      <c r="DK4" s="424"/>
      <c r="DL4" s="419" t="s">
        <v>135</v>
      </c>
      <c r="DM4" s="424"/>
      <c r="DN4" s="419" t="s">
        <v>136</v>
      </c>
      <c r="DO4" s="424"/>
      <c r="DP4" s="419" t="s">
        <v>137</v>
      </c>
      <c r="DQ4" s="424"/>
      <c r="DR4" s="419" t="s">
        <v>138</v>
      </c>
      <c r="DS4" s="424"/>
      <c r="DT4" s="419" t="s">
        <v>139</v>
      </c>
      <c r="DU4" s="424"/>
      <c r="DV4" s="419" t="s">
        <v>140</v>
      </c>
      <c r="DW4" s="424"/>
      <c r="DX4" s="419" t="s">
        <v>141</v>
      </c>
      <c r="DY4" s="424"/>
      <c r="DZ4" s="419" t="s">
        <v>142</v>
      </c>
      <c r="EA4" s="424"/>
      <c r="EB4" s="419" t="s">
        <v>143</v>
      </c>
      <c r="EC4" s="424"/>
      <c r="ED4" s="419" t="s">
        <v>144</v>
      </c>
      <c r="EE4" s="424"/>
      <c r="EF4" s="419" t="s">
        <v>145</v>
      </c>
      <c r="EG4" s="424"/>
      <c r="EH4" s="419" t="s">
        <v>146</v>
      </c>
      <c r="EI4" s="424"/>
      <c r="EJ4" s="419" t="s">
        <v>147</v>
      </c>
      <c r="EK4" s="424"/>
      <c r="EL4" s="419" t="s">
        <v>296</v>
      </c>
      <c r="EM4" s="424"/>
      <c r="EN4" s="419" t="s">
        <v>297</v>
      </c>
      <c r="EO4" s="424"/>
      <c r="EP4" s="419" t="s">
        <v>298</v>
      </c>
      <c r="EQ4" s="424"/>
      <c r="ER4" s="419" t="s">
        <v>299</v>
      </c>
      <c r="ES4" s="424"/>
      <c r="ET4" s="419" t="s">
        <v>300</v>
      </c>
      <c r="EU4" s="424"/>
      <c r="EV4" s="419" t="s">
        <v>301</v>
      </c>
      <c r="EW4" s="424"/>
      <c r="EX4" s="419" t="s">
        <v>302</v>
      </c>
      <c r="EY4" s="424"/>
      <c r="EZ4" s="419" t="s">
        <v>303</v>
      </c>
      <c r="FA4" s="424"/>
      <c r="FB4" s="419" t="s">
        <v>304</v>
      </c>
      <c r="FC4" s="424"/>
      <c r="FD4" s="419" t="s">
        <v>305</v>
      </c>
      <c r="FE4" s="420"/>
      <c r="FF4" s="421" t="s">
        <v>306</v>
      </c>
      <c r="FG4" s="421"/>
      <c r="FH4" s="171"/>
      <c r="FI4" s="171"/>
      <c r="FJ4" s="171"/>
      <c r="FK4" s="171"/>
      <c r="FL4" s="171"/>
      <c r="FM4" s="171"/>
      <c r="FN4" s="171"/>
      <c r="FO4" s="171"/>
      <c r="FP4" s="171"/>
      <c r="FQ4" s="171"/>
      <c r="FR4" s="171"/>
      <c r="FS4" s="171"/>
      <c r="FT4" s="171"/>
      <c r="FU4" s="171"/>
      <c r="FV4" s="171"/>
      <c r="FW4" s="171"/>
      <c r="FX4" s="171"/>
      <c r="FY4" s="171"/>
      <c r="FZ4" s="171"/>
      <c r="GA4" s="171"/>
      <c r="GB4" s="171"/>
      <c r="GC4" s="171"/>
      <c r="GD4" s="171"/>
      <c r="GE4" s="171"/>
      <c r="GF4" s="171"/>
      <c r="GG4" s="171"/>
      <c r="GH4" s="171"/>
      <c r="GI4" s="171"/>
      <c r="GJ4" s="171"/>
      <c r="GK4" s="171"/>
      <c r="GL4" s="171"/>
      <c r="GM4" s="171"/>
      <c r="GN4" s="171"/>
      <c r="GO4" s="171"/>
      <c r="GP4" s="171"/>
      <c r="GQ4" s="171"/>
      <c r="GR4" s="171"/>
      <c r="GS4" s="171"/>
      <c r="GT4" s="171"/>
      <c r="GU4" s="171"/>
      <c r="GV4" s="171"/>
      <c r="GW4" s="171"/>
      <c r="GX4" s="171"/>
      <c r="GY4" s="171"/>
      <c r="GZ4" s="171"/>
      <c r="HA4" s="171"/>
      <c r="HB4" s="171"/>
      <c r="HC4" s="171"/>
      <c r="HD4" s="171"/>
      <c r="HE4" s="171"/>
      <c r="HF4" s="171"/>
      <c r="HG4" s="171"/>
      <c r="HH4" s="171"/>
      <c r="HI4" s="171"/>
      <c r="HJ4" s="171"/>
      <c r="HK4" s="171"/>
      <c r="HL4" s="171"/>
      <c r="HM4" s="171"/>
      <c r="HN4" s="171"/>
      <c r="HO4" s="171"/>
      <c r="HP4" s="171"/>
      <c r="HQ4" s="171"/>
      <c r="HR4" s="171"/>
      <c r="HS4" s="171"/>
      <c r="HT4" s="171"/>
      <c r="HU4" s="171"/>
      <c r="HV4" s="171"/>
      <c r="HW4" s="171"/>
      <c r="HX4" s="171"/>
      <c r="HY4" s="171"/>
      <c r="HZ4" s="171"/>
      <c r="IA4" s="171"/>
      <c r="IB4" s="171"/>
      <c r="IC4" s="171"/>
      <c r="ID4" s="171"/>
    </row>
    <row r="5" spans="1:239" customHeight="1" ht="53.25" hidden="true" s="58" customFormat="1">
      <c r="A5" s="61"/>
      <c r="B5" s="61"/>
      <c r="C5" s="61"/>
      <c r="D5" s="61"/>
      <c r="E5" s="61"/>
      <c r="F5" s="61"/>
      <c r="G5" s="61"/>
      <c r="H5" s="61"/>
      <c r="I5" s="61"/>
      <c r="J5" s="422" t="s">
        <v>307</v>
      </c>
      <c r="K5" s="423"/>
      <c r="L5" s="59" t="s">
        <v>308</v>
      </c>
      <c r="M5" s="59"/>
      <c r="N5" s="417" t="s">
        <v>309</v>
      </c>
      <c r="O5" s="417"/>
      <c r="P5" s="417" t="s">
        <v>310</v>
      </c>
      <c r="Q5" s="417"/>
      <c r="R5" s="417" t="s">
        <v>311</v>
      </c>
      <c r="S5" s="417"/>
      <c r="T5" s="417" t="s">
        <v>312</v>
      </c>
      <c r="U5" s="417"/>
      <c r="V5" s="417" t="s">
        <v>313</v>
      </c>
      <c r="W5" s="417"/>
      <c r="X5" s="417" t="s">
        <v>314</v>
      </c>
      <c r="Y5" s="417"/>
      <c r="Z5" s="417" t="s">
        <v>315</v>
      </c>
      <c r="AA5" s="417"/>
      <c r="AB5" s="417" t="s">
        <v>316</v>
      </c>
      <c r="AC5" s="417"/>
      <c r="AD5" s="417" t="s">
        <v>317</v>
      </c>
      <c r="AE5" s="417"/>
      <c r="AF5" s="417" t="s">
        <v>318</v>
      </c>
      <c r="AG5" s="417"/>
      <c r="AH5" s="417" t="s">
        <v>319</v>
      </c>
      <c r="AI5" s="417"/>
      <c r="AJ5" s="417" t="s">
        <v>320</v>
      </c>
      <c r="AK5" s="417"/>
      <c r="AL5" s="417" t="s">
        <v>321</v>
      </c>
      <c r="AM5" s="417"/>
      <c r="AN5" s="417" t="s">
        <v>322</v>
      </c>
      <c r="AO5" s="417"/>
      <c r="AP5" s="417" t="s">
        <v>323</v>
      </c>
      <c r="AQ5" s="417"/>
      <c r="AR5" s="417" t="s">
        <v>324</v>
      </c>
      <c r="AS5" s="417"/>
      <c r="AT5" s="417" t="s">
        <v>325</v>
      </c>
      <c r="AU5" s="417"/>
      <c r="AV5" s="417" t="s">
        <v>326</v>
      </c>
      <c r="AW5" s="417"/>
      <c r="AX5" s="417" t="s">
        <v>327</v>
      </c>
      <c r="AY5" s="417"/>
      <c r="AZ5" s="417" t="s">
        <v>328</v>
      </c>
      <c r="BA5" s="417"/>
      <c r="BB5" s="417" t="s">
        <v>329</v>
      </c>
      <c r="BC5" s="417"/>
      <c r="BD5" s="417" t="s">
        <v>330</v>
      </c>
      <c r="BE5" s="417"/>
      <c r="BF5" s="417" t="s">
        <v>331</v>
      </c>
      <c r="BG5" s="417"/>
      <c r="BH5" s="417" t="s">
        <v>332</v>
      </c>
      <c r="BI5" s="417"/>
      <c r="BJ5" s="417" t="s">
        <v>333</v>
      </c>
      <c r="BK5" s="417"/>
      <c r="BL5" s="417" t="s">
        <v>334</v>
      </c>
      <c r="BM5" s="417"/>
      <c r="BN5" s="417" t="s">
        <v>335</v>
      </c>
      <c r="BO5" s="417"/>
      <c r="BP5" s="417" t="s">
        <v>336</v>
      </c>
      <c r="BQ5" s="417"/>
      <c r="BR5" s="417" t="s">
        <v>337</v>
      </c>
      <c r="BS5" s="417"/>
      <c r="BT5" s="417" t="s">
        <v>338</v>
      </c>
      <c r="BU5" s="417"/>
      <c r="BV5" s="417" t="s">
        <v>339</v>
      </c>
      <c r="BW5" s="417"/>
      <c r="BX5" s="417" t="s">
        <v>340</v>
      </c>
      <c r="BY5" s="417"/>
      <c r="BZ5" s="417" t="s">
        <v>341</v>
      </c>
      <c r="CA5" s="417"/>
      <c r="CB5" s="417" t="s">
        <v>342</v>
      </c>
      <c r="CC5" s="417"/>
      <c r="CD5" s="417" t="s">
        <v>343</v>
      </c>
      <c r="CE5" s="417"/>
      <c r="CF5" s="417" t="s">
        <v>344</v>
      </c>
      <c r="CG5" s="417"/>
      <c r="CH5" s="417" t="s">
        <v>345</v>
      </c>
      <c r="CI5" s="417"/>
      <c r="CJ5" s="417" t="s">
        <v>346</v>
      </c>
      <c r="CK5" s="417"/>
      <c r="CL5" s="417" t="s">
        <v>347</v>
      </c>
      <c r="CM5" s="417"/>
      <c r="CN5" s="417" t="s">
        <v>348</v>
      </c>
      <c r="CO5" s="417"/>
      <c r="CP5" s="417" t="s">
        <v>349</v>
      </c>
      <c r="CQ5" s="417"/>
      <c r="CR5" s="417" t="s">
        <v>350</v>
      </c>
      <c r="CS5" s="417"/>
      <c r="CT5" s="417" t="s">
        <v>351</v>
      </c>
      <c r="CU5" s="417"/>
      <c r="CV5" s="417" t="s">
        <v>352</v>
      </c>
      <c r="CW5" s="417"/>
      <c r="CX5" s="417" t="s">
        <v>353</v>
      </c>
      <c r="CY5" s="417"/>
      <c r="CZ5" s="417" t="s">
        <v>354</v>
      </c>
      <c r="DA5" s="417"/>
      <c r="DB5" s="417" t="s">
        <v>355</v>
      </c>
      <c r="DC5" s="417"/>
      <c r="DD5" s="417" t="s">
        <v>356</v>
      </c>
      <c r="DE5" s="417"/>
      <c r="DF5" s="417" t="s">
        <v>357</v>
      </c>
      <c r="DG5" s="417"/>
      <c r="DH5" s="417" t="s">
        <v>358</v>
      </c>
      <c r="DI5" s="417"/>
      <c r="DJ5" s="417" t="s">
        <v>359</v>
      </c>
      <c r="DK5" s="417"/>
      <c r="DL5" s="417" t="s">
        <v>360</v>
      </c>
      <c r="DM5" s="417"/>
      <c r="DN5" s="417" t="s">
        <v>361</v>
      </c>
      <c r="DO5" s="417"/>
      <c r="DP5" s="417" t="s">
        <v>362</v>
      </c>
      <c r="DQ5" s="417"/>
      <c r="DR5" s="417" t="s">
        <v>363</v>
      </c>
      <c r="DS5" s="417"/>
      <c r="DT5" s="417" t="s">
        <v>364</v>
      </c>
      <c r="DU5" s="417"/>
      <c r="DV5" s="417" t="s">
        <v>365</v>
      </c>
      <c r="DW5" s="417"/>
      <c r="DX5" s="417" t="s">
        <v>366</v>
      </c>
      <c r="DY5" s="417"/>
      <c r="DZ5" s="417" t="s">
        <v>367</v>
      </c>
      <c r="EA5" s="417"/>
      <c r="EB5" s="417" t="s">
        <v>368</v>
      </c>
      <c r="EC5" s="417"/>
      <c r="ED5" s="417" t="s">
        <v>369</v>
      </c>
      <c r="EE5" s="417"/>
      <c r="EF5" s="417" t="s">
        <v>370</v>
      </c>
      <c r="EG5" s="417"/>
      <c r="EH5" s="417" t="s">
        <v>371</v>
      </c>
      <c r="EI5" s="417"/>
      <c r="EJ5" s="417" t="s">
        <v>372</v>
      </c>
      <c r="EK5" s="417"/>
      <c r="EL5" s="417" t="s">
        <v>373</v>
      </c>
      <c r="EM5" s="417"/>
      <c r="EN5" s="417" t="s">
        <v>374</v>
      </c>
      <c r="EO5" s="417"/>
      <c r="EP5" s="417" t="s">
        <v>375</v>
      </c>
      <c r="EQ5" s="417"/>
      <c r="ER5" s="417" t="s">
        <v>376</v>
      </c>
      <c r="ES5" s="417"/>
      <c r="ET5" s="417" t="s">
        <v>377</v>
      </c>
      <c r="EU5" s="417"/>
      <c r="EV5" s="417" t="s">
        <v>378</v>
      </c>
      <c r="EW5" s="417"/>
      <c r="EX5" s="417" t="s">
        <v>379</v>
      </c>
      <c r="EY5" s="417"/>
      <c r="EZ5" s="417" t="s">
        <v>380</v>
      </c>
      <c r="FA5" s="417"/>
      <c r="FB5" s="417" t="s">
        <v>381</v>
      </c>
      <c r="FC5" s="417"/>
      <c r="FD5" s="417" t="s">
        <v>382</v>
      </c>
      <c r="FE5" s="418"/>
      <c r="FF5" s="417" t="s">
        <v>383</v>
      </c>
      <c r="FG5" s="417"/>
      <c r="FH5" s="171"/>
      <c r="FI5" s="171"/>
      <c r="FJ5" s="171"/>
      <c r="FK5" s="171"/>
      <c r="FL5" s="171"/>
      <c r="FM5" s="171"/>
      <c r="FN5" s="171"/>
      <c r="FO5" s="171"/>
      <c r="FP5" s="171"/>
      <c r="FQ5" s="171"/>
      <c r="FR5" s="171"/>
      <c r="FS5" s="171"/>
      <c r="FT5" s="171"/>
      <c r="FU5" s="171"/>
      <c r="FV5" s="171"/>
      <c r="FW5" s="171"/>
      <c r="FX5" s="171"/>
      <c r="FY5" s="171"/>
      <c r="FZ5" s="171"/>
      <c r="GA5" s="171"/>
      <c r="GB5" s="171"/>
      <c r="GC5" s="171"/>
      <c r="GD5" s="171"/>
      <c r="GE5" s="171"/>
      <c r="GF5" s="171"/>
      <c r="GG5" s="171"/>
      <c r="GH5" s="171"/>
      <c r="GI5" s="171"/>
      <c r="GJ5" s="171"/>
      <c r="GK5" s="171"/>
      <c r="GL5" s="171"/>
      <c r="GM5" s="171"/>
      <c r="GN5" s="171"/>
      <c r="GO5" s="171"/>
      <c r="GP5" s="171"/>
      <c r="GQ5" s="171"/>
      <c r="GR5" s="171"/>
      <c r="GS5" s="171"/>
      <c r="GT5" s="171"/>
      <c r="GU5" s="171"/>
      <c r="GV5" s="171"/>
      <c r="GW5" s="171"/>
      <c r="GX5" s="171"/>
      <c r="GY5" s="171"/>
      <c r="GZ5" s="171"/>
      <c r="HA5" s="171"/>
      <c r="HB5" s="171"/>
      <c r="HC5" s="171"/>
      <c r="HD5" s="171"/>
      <c r="HE5" s="171"/>
      <c r="HF5" s="171"/>
      <c r="HG5" s="171"/>
      <c r="HH5" s="171"/>
      <c r="HI5" s="171"/>
      <c r="HJ5" s="171"/>
      <c r="HK5" s="171"/>
      <c r="HL5" s="171"/>
      <c r="HM5" s="171"/>
      <c r="HN5" s="171"/>
      <c r="HO5" s="171"/>
      <c r="HP5" s="171"/>
      <c r="HQ5" s="171"/>
      <c r="HR5" s="171"/>
      <c r="HS5" s="171"/>
      <c r="HT5" s="171"/>
      <c r="HU5" s="171"/>
      <c r="HV5" s="171"/>
      <c r="HW5" s="171"/>
      <c r="HX5" s="171"/>
      <c r="HY5" s="171"/>
      <c r="HZ5" s="171"/>
      <c r="IA5" s="171"/>
      <c r="IB5" s="171"/>
      <c r="IC5" s="171"/>
      <c r="ID5" s="171"/>
    </row>
    <row r="6" spans="1:239" customHeight="1" ht="110.25" hidden="true">
      <c r="A6" s="172" t="s">
        <v>384</v>
      </c>
      <c r="B6" s="173"/>
      <c r="C6" s="172" t="s">
        <v>385</v>
      </c>
      <c r="D6" s="174" t="s">
        <v>386</v>
      </c>
      <c r="E6" s="174" t="s">
        <v>387</v>
      </c>
      <c r="F6" s="174" t="s">
        <v>388</v>
      </c>
      <c r="G6" s="28" t="s">
        <v>389</v>
      </c>
      <c r="H6" s="28"/>
      <c r="I6" s="175" t="s">
        <v>390</v>
      </c>
      <c r="J6" s="175" t="s">
        <v>391</v>
      </c>
      <c r="K6" s="28" t="s">
        <v>392</v>
      </c>
      <c r="L6" s="24" t="s">
        <v>393</v>
      </c>
      <c r="M6" s="24" t="s">
        <v>394</v>
      </c>
      <c r="N6" s="25" t="s">
        <v>395</v>
      </c>
      <c r="O6" s="25" t="s">
        <v>396</v>
      </c>
      <c r="P6" s="25" t="s">
        <v>395</v>
      </c>
      <c r="Q6" s="25" t="s">
        <v>396</v>
      </c>
      <c r="R6" s="25" t="s">
        <v>395</v>
      </c>
      <c r="S6" s="25" t="s">
        <v>396</v>
      </c>
      <c r="T6" s="25" t="s">
        <v>395</v>
      </c>
      <c r="U6" s="25" t="s">
        <v>396</v>
      </c>
      <c r="V6" s="25" t="s">
        <v>395</v>
      </c>
      <c r="W6" s="25" t="s">
        <v>396</v>
      </c>
      <c r="X6" s="25" t="s">
        <v>395</v>
      </c>
      <c r="Y6" s="25" t="s">
        <v>396</v>
      </c>
      <c r="Z6" s="25" t="s">
        <v>395</v>
      </c>
      <c r="AA6" s="25" t="s">
        <v>396</v>
      </c>
      <c r="AB6" s="25" t="s">
        <v>395</v>
      </c>
      <c r="AC6" s="25" t="s">
        <v>396</v>
      </c>
      <c r="AD6" s="25" t="s">
        <v>395</v>
      </c>
      <c r="AE6" s="25" t="s">
        <v>396</v>
      </c>
      <c r="AF6" s="25" t="s">
        <v>395</v>
      </c>
      <c r="AG6" s="25" t="s">
        <v>396</v>
      </c>
      <c r="AH6" s="25" t="s">
        <v>395</v>
      </c>
      <c r="AI6" s="25" t="s">
        <v>396</v>
      </c>
      <c r="AJ6" s="25" t="s">
        <v>395</v>
      </c>
      <c r="AK6" s="25" t="s">
        <v>396</v>
      </c>
      <c r="AL6" s="25" t="s">
        <v>395</v>
      </c>
      <c r="AM6" s="25" t="s">
        <v>396</v>
      </c>
      <c r="AN6" s="25" t="s">
        <v>395</v>
      </c>
      <c r="AO6" s="25" t="s">
        <v>396</v>
      </c>
      <c r="AP6" s="25" t="s">
        <v>395</v>
      </c>
      <c r="AQ6" s="25" t="s">
        <v>396</v>
      </c>
      <c r="AR6" s="25" t="s">
        <v>395</v>
      </c>
      <c r="AS6" s="25" t="s">
        <v>396</v>
      </c>
      <c r="AT6" s="25" t="s">
        <v>395</v>
      </c>
      <c r="AU6" s="25" t="s">
        <v>396</v>
      </c>
      <c r="AV6" s="25" t="s">
        <v>395</v>
      </c>
      <c r="AW6" s="25" t="s">
        <v>396</v>
      </c>
      <c r="AX6" s="25" t="s">
        <v>395</v>
      </c>
      <c r="AY6" s="25" t="s">
        <v>396</v>
      </c>
      <c r="AZ6" s="25" t="s">
        <v>395</v>
      </c>
      <c r="BA6" s="25" t="s">
        <v>396</v>
      </c>
      <c r="BB6" s="25" t="s">
        <v>395</v>
      </c>
      <c r="BC6" s="25" t="s">
        <v>396</v>
      </c>
      <c r="BD6" s="25" t="s">
        <v>395</v>
      </c>
      <c r="BE6" s="25" t="s">
        <v>396</v>
      </c>
      <c r="BF6" s="25" t="s">
        <v>395</v>
      </c>
      <c r="BG6" s="25" t="s">
        <v>396</v>
      </c>
      <c r="BH6" s="25" t="s">
        <v>395</v>
      </c>
      <c r="BI6" s="25" t="s">
        <v>396</v>
      </c>
      <c r="BJ6" s="25" t="s">
        <v>395</v>
      </c>
      <c r="BK6" s="25" t="s">
        <v>396</v>
      </c>
      <c r="BL6" s="25" t="s">
        <v>395</v>
      </c>
      <c r="BM6" s="25" t="s">
        <v>396</v>
      </c>
      <c r="BN6" s="25" t="s">
        <v>395</v>
      </c>
      <c r="BO6" s="25" t="s">
        <v>396</v>
      </c>
      <c r="BP6" s="25" t="s">
        <v>395</v>
      </c>
      <c r="BQ6" s="25" t="s">
        <v>396</v>
      </c>
      <c r="BR6" s="25" t="s">
        <v>395</v>
      </c>
      <c r="BS6" s="25" t="s">
        <v>396</v>
      </c>
      <c r="BT6" s="26" t="s">
        <v>395</v>
      </c>
      <c r="BU6" s="26" t="s">
        <v>396</v>
      </c>
      <c r="BV6" s="26" t="s">
        <v>395</v>
      </c>
      <c r="BW6" s="26" t="s">
        <v>396</v>
      </c>
      <c r="BX6" s="26" t="s">
        <v>395</v>
      </c>
      <c r="BY6" s="26" t="s">
        <v>396</v>
      </c>
      <c r="BZ6" s="26" t="s">
        <v>395</v>
      </c>
      <c r="CA6" s="26" t="s">
        <v>396</v>
      </c>
      <c r="CB6" s="26" t="s">
        <v>395</v>
      </c>
      <c r="CC6" s="26" t="s">
        <v>396</v>
      </c>
      <c r="CD6" s="26" t="s">
        <v>395</v>
      </c>
      <c r="CE6" s="26" t="s">
        <v>396</v>
      </c>
      <c r="CF6" s="26" t="s">
        <v>395</v>
      </c>
      <c r="CG6" s="26" t="s">
        <v>396</v>
      </c>
      <c r="CH6" s="26" t="s">
        <v>395</v>
      </c>
      <c r="CI6" s="26" t="s">
        <v>396</v>
      </c>
      <c r="CJ6" s="26" t="s">
        <v>395</v>
      </c>
      <c r="CK6" s="26" t="s">
        <v>396</v>
      </c>
      <c r="CL6" s="26" t="s">
        <v>395</v>
      </c>
      <c r="CM6" s="26" t="s">
        <v>396</v>
      </c>
      <c r="CN6" s="26" t="s">
        <v>395</v>
      </c>
      <c r="CO6" s="26" t="s">
        <v>396</v>
      </c>
      <c r="CP6" s="26" t="s">
        <v>395</v>
      </c>
      <c r="CQ6" s="26" t="s">
        <v>396</v>
      </c>
      <c r="CR6" s="26" t="s">
        <v>395</v>
      </c>
      <c r="CS6" s="26" t="s">
        <v>396</v>
      </c>
      <c r="CT6" s="26" t="s">
        <v>395</v>
      </c>
      <c r="CU6" s="26" t="s">
        <v>396</v>
      </c>
      <c r="CV6" s="26" t="s">
        <v>395</v>
      </c>
      <c r="CW6" s="26" t="s">
        <v>396</v>
      </c>
      <c r="CX6" s="26" t="s">
        <v>395</v>
      </c>
      <c r="CY6" s="26" t="s">
        <v>396</v>
      </c>
      <c r="CZ6" s="26" t="s">
        <v>395</v>
      </c>
      <c r="DA6" s="26" t="s">
        <v>396</v>
      </c>
      <c r="DB6" s="26" t="s">
        <v>395</v>
      </c>
      <c r="DC6" s="26" t="s">
        <v>396</v>
      </c>
      <c r="DD6" s="26" t="s">
        <v>395</v>
      </c>
      <c r="DE6" s="26" t="s">
        <v>396</v>
      </c>
      <c r="DF6" s="26" t="s">
        <v>395</v>
      </c>
      <c r="DG6" s="26" t="s">
        <v>396</v>
      </c>
      <c r="DH6" s="26" t="s">
        <v>395</v>
      </c>
      <c r="DI6" s="26" t="s">
        <v>396</v>
      </c>
      <c r="DJ6" s="26" t="s">
        <v>395</v>
      </c>
      <c r="DK6" s="26" t="s">
        <v>396</v>
      </c>
      <c r="DL6" s="26" t="s">
        <v>395</v>
      </c>
      <c r="DM6" s="26" t="s">
        <v>396</v>
      </c>
      <c r="DN6" s="26" t="s">
        <v>395</v>
      </c>
      <c r="DO6" s="26" t="s">
        <v>396</v>
      </c>
      <c r="DP6" s="26" t="s">
        <v>395</v>
      </c>
      <c r="DQ6" s="26" t="s">
        <v>396</v>
      </c>
      <c r="DR6" s="26" t="s">
        <v>395</v>
      </c>
      <c r="DS6" s="26" t="s">
        <v>396</v>
      </c>
      <c r="DT6" s="26" t="s">
        <v>395</v>
      </c>
      <c r="DU6" s="26" t="s">
        <v>396</v>
      </c>
      <c r="DV6" s="26" t="s">
        <v>395</v>
      </c>
      <c r="DW6" s="26" t="s">
        <v>396</v>
      </c>
      <c r="DX6" s="26" t="s">
        <v>395</v>
      </c>
      <c r="DY6" s="26" t="s">
        <v>396</v>
      </c>
      <c r="DZ6" s="26" t="s">
        <v>395</v>
      </c>
      <c r="EA6" s="26" t="s">
        <v>396</v>
      </c>
      <c r="EB6" s="26" t="s">
        <v>395</v>
      </c>
      <c r="EC6" s="26" t="s">
        <v>396</v>
      </c>
      <c r="ED6" s="26" t="s">
        <v>395</v>
      </c>
      <c r="EE6" s="26" t="s">
        <v>396</v>
      </c>
      <c r="EF6" s="26" t="s">
        <v>395</v>
      </c>
      <c r="EG6" s="26" t="s">
        <v>396</v>
      </c>
      <c r="EH6" s="26" t="s">
        <v>395</v>
      </c>
      <c r="EI6" s="26" t="s">
        <v>396</v>
      </c>
      <c r="EJ6" s="26" t="s">
        <v>395</v>
      </c>
      <c r="EK6" s="26" t="s">
        <v>396</v>
      </c>
      <c r="EL6" s="26" t="s">
        <v>395</v>
      </c>
      <c r="EM6" s="26" t="s">
        <v>396</v>
      </c>
      <c r="EN6" s="26" t="s">
        <v>395</v>
      </c>
      <c r="EO6" s="26" t="s">
        <v>396</v>
      </c>
      <c r="EP6" s="26" t="s">
        <v>395</v>
      </c>
      <c r="EQ6" s="26" t="s">
        <v>396</v>
      </c>
      <c r="ER6" s="26" t="s">
        <v>395</v>
      </c>
      <c r="ES6" s="26" t="s">
        <v>396</v>
      </c>
      <c r="ET6" s="26" t="s">
        <v>395</v>
      </c>
      <c r="EU6" s="26" t="s">
        <v>396</v>
      </c>
      <c r="EV6" s="26" t="s">
        <v>395</v>
      </c>
      <c r="EW6" s="26" t="s">
        <v>396</v>
      </c>
      <c r="EX6" s="26" t="s">
        <v>395</v>
      </c>
      <c r="EY6" s="26" t="s">
        <v>396</v>
      </c>
      <c r="EZ6" s="26" t="s">
        <v>395</v>
      </c>
      <c r="FA6" s="26" t="s">
        <v>396</v>
      </c>
      <c r="FB6" s="26" t="s">
        <v>395</v>
      </c>
      <c r="FC6" s="26" t="s">
        <v>396</v>
      </c>
      <c r="FD6" s="26" t="s">
        <v>395</v>
      </c>
      <c r="FE6" s="176" t="s">
        <v>396</v>
      </c>
      <c r="FF6" s="177" t="s">
        <v>395</v>
      </c>
      <c r="FG6" s="177" t="s">
        <v>396</v>
      </c>
    </row>
    <row r="7" spans="1:239" customHeight="1" ht="18.75" hidden="true">
      <c r="A7" s="35" t="s">
        <v>397</v>
      </c>
      <c r="B7" s="36"/>
      <c r="C7" s="37"/>
      <c r="D7" s="37"/>
      <c r="E7" s="37"/>
      <c r="F7" s="37"/>
      <c r="G7" s="37"/>
      <c r="H7" s="37"/>
      <c r="I7" s="37"/>
      <c r="J7" s="37"/>
      <c r="K7" s="37"/>
      <c r="L7" s="38"/>
      <c r="M7" s="38"/>
      <c r="N7" s="39"/>
      <c r="O7" s="40"/>
      <c r="P7" s="39"/>
      <c r="Q7" s="40"/>
      <c r="R7" s="39"/>
      <c r="S7" s="40"/>
      <c r="T7" s="39"/>
      <c r="U7" s="40"/>
      <c r="V7" s="39"/>
      <c r="W7" s="40"/>
      <c r="X7" s="39"/>
      <c r="Y7" s="40"/>
      <c r="Z7" s="39"/>
      <c r="AA7" s="40"/>
      <c r="AB7" s="39"/>
      <c r="AC7" s="40"/>
      <c r="AD7" s="39"/>
      <c r="AE7" s="40"/>
      <c r="AF7" s="39"/>
      <c r="AG7" s="40"/>
      <c r="AH7" s="39"/>
      <c r="AI7" s="40"/>
      <c r="AJ7" s="39"/>
      <c r="AK7" s="40"/>
      <c r="AL7" s="39"/>
      <c r="AM7" s="40"/>
      <c r="AN7" s="39"/>
      <c r="AO7" s="40"/>
      <c r="AP7" s="39"/>
      <c r="AQ7" s="40"/>
      <c r="AR7" s="39"/>
      <c r="AS7" s="40"/>
      <c r="AT7" s="39"/>
      <c r="AU7" s="40"/>
      <c r="AV7" s="39"/>
      <c r="AW7" s="40"/>
      <c r="AX7" s="39"/>
      <c r="AY7" s="40"/>
      <c r="AZ7" s="39"/>
      <c r="BA7" s="40"/>
      <c r="BB7" s="39"/>
      <c r="BC7" s="40"/>
      <c r="BD7" s="39"/>
      <c r="BE7" s="40"/>
      <c r="BF7" s="39"/>
      <c r="BG7" s="40"/>
      <c r="BH7" s="39"/>
      <c r="BI7" s="40"/>
      <c r="BJ7" s="39"/>
      <c r="BK7" s="40"/>
      <c r="BL7" s="39"/>
      <c r="BM7" s="40"/>
      <c r="BN7" s="39"/>
      <c r="BO7" s="40"/>
      <c r="BP7" s="39"/>
      <c r="BQ7" s="40"/>
      <c r="BR7" s="39"/>
      <c r="BS7" s="40"/>
      <c r="BT7" s="39"/>
      <c r="BU7" s="40"/>
      <c r="BV7" s="39"/>
      <c r="BW7" s="40"/>
      <c r="BX7" s="39"/>
      <c r="BY7" s="40"/>
      <c r="BZ7" s="39"/>
      <c r="CA7" s="40"/>
      <c r="CB7" s="39"/>
      <c r="CC7" s="40"/>
      <c r="CD7" s="39"/>
      <c r="CE7" s="40"/>
      <c r="CF7" s="39"/>
      <c r="CG7" s="40"/>
      <c r="CH7" s="39"/>
      <c r="CI7" s="40"/>
      <c r="CJ7" s="39"/>
      <c r="CK7" s="40"/>
      <c r="CL7" s="39"/>
      <c r="CM7" s="40"/>
      <c r="CN7" s="39"/>
      <c r="CO7" s="40"/>
      <c r="CP7" s="39"/>
      <c r="CQ7" s="40"/>
      <c r="CR7" s="39"/>
      <c r="CS7" s="40"/>
      <c r="CT7" s="39"/>
      <c r="CU7" s="40"/>
      <c r="CV7" s="39"/>
      <c r="CW7" s="40"/>
      <c r="CX7" s="39"/>
      <c r="CY7" s="40"/>
      <c r="CZ7" s="39"/>
      <c r="DA7" s="40"/>
      <c r="DB7" s="39"/>
      <c r="DC7" s="40"/>
      <c r="DD7" s="39"/>
      <c r="DE7" s="40"/>
      <c r="DF7" s="39"/>
      <c r="DG7" s="40"/>
      <c r="DH7" s="39"/>
      <c r="DI7" s="40"/>
      <c r="DJ7" s="39"/>
      <c r="DK7" s="40"/>
      <c r="DL7" s="39"/>
      <c r="DM7" s="40"/>
      <c r="DN7" s="39"/>
      <c r="DO7" s="40"/>
      <c r="DP7" s="39"/>
      <c r="DQ7" s="40"/>
      <c r="DR7" s="39"/>
      <c r="DS7" s="40"/>
      <c r="DT7" s="39"/>
      <c r="DU7" s="40"/>
      <c r="DV7" s="39"/>
      <c r="DW7" s="40"/>
      <c r="DX7" s="39"/>
      <c r="DY7" s="40"/>
      <c r="DZ7" s="39"/>
      <c r="EA7" s="40"/>
      <c r="EB7" s="39"/>
      <c r="EC7" s="40"/>
      <c r="ED7" s="39"/>
      <c r="EE7" s="40"/>
      <c r="EF7" s="39"/>
      <c r="EG7" s="40"/>
      <c r="EH7" s="39"/>
      <c r="EI7" s="40"/>
      <c r="EJ7" s="39"/>
      <c r="EK7" s="40"/>
      <c r="EL7" s="39"/>
      <c r="EM7" s="40"/>
      <c r="EN7" s="39"/>
      <c r="EO7" s="40"/>
      <c r="EP7" s="39"/>
      <c r="EQ7" s="40"/>
      <c r="ER7" s="39"/>
      <c r="ES7" s="40"/>
      <c r="ET7" s="39"/>
      <c r="EU7" s="40"/>
      <c r="EV7" s="39"/>
      <c r="EW7" s="40"/>
      <c r="EX7" s="39"/>
      <c r="EY7" s="40"/>
      <c r="EZ7" s="39"/>
      <c r="FA7" s="40"/>
      <c r="FB7" s="39"/>
      <c r="FC7" s="40"/>
      <c r="FD7" s="39"/>
      <c r="FE7" s="178"/>
      <c r="FF7" s="39"/>
      <c r="FG7" s="40"/>
    </row>
    <row r="8" spans="1:239" hidden="true" s="179" customFormat="1">
      <c r="A8" s="179" t="s">
        <v>398</v>
      </c>
      <c r="FE8" s="180"/>
      <c r="FH8" s="181"/>
      <c r="FI8" s="181"/>
      <c r="FJ8" s="181"/>
      <c r="FK8" s="181"/>
      <c r="FL8" s="181"/>
      <c r="FM8" s="181"/>
      <c r="FN8" s="181"/>
      <c r="FO8" s="181"/>
      <c r="FP8" s="181"/>
      <c r="FQ8" s="181"/>
      <c r="FR8" s="181"/>
      <c r="FS8" s="181"/>
      <c r="FT8" s="181"/>
      <c r="FU8" s="181"/>
      <c r="FV8" s="181"/>
      <c r="FW8" s="181"/>
      <c r="FX8" s="181"/>
      <c r="FY8" s="181"/>
      <c r="FZ8" s="181"/>
      <c r="GA8" s="181"/>
      <c r="GB8" s="181"/>
      <c r="GC8" s="181"/>
      <c r="GD8" s="181"/>
      <c r="GE8" s="181"/>
      <c r="GF8" s="181"/>
      <c r="GG8" s="181"/>
      <c r="GH8" s="181"/>
      <c r="GI8" s="181"/>
      <c r="GJ8" s="181"/>
      <c r="GK8" s="181"/>
      <c r="GL8" s="181"/>
      <c r="GM8" s="181"/>
      <c r="GN8" s="181"/>
      <c r="GO8" s="181"/>
      <c r="GP8" s="181"/>
      <c r="GQ8" s="181"/>
      <c r="GR8" s="181"/>
      <c r="GS8" s="181"/>
      <c r="GT8" s="181"/>
      <c r="GU8" s="181"/>
      <c r="GV8" s="181"/>
      <c r="GW8" s="181"/>
      <c r="GX8" s="181"/>
      <c r="GY8" s="181"/>
      <c r="GZ8" s="181"/>
      <c r="HA8" s="181"/>
      <c r="HB8" s="181"/>
      <c r="HC8" s="181"/>
      <c r="HD8" s="181"/>
      <c r="HE8" s="181"/>
      <c r="HF8" s="181"/>
      <c r="HG8" s="181"/>
      <c r="HH8" s="181"/>
      <c r="HI8" s="181"/>
      <c r="HJ8" s="181"/>
      <c r="HK8" s="181"/>
      <c r="HL8" s="181"/>
      <c r="HM8" s="181"/>
      <c r="HN8" s="181"/>
      <c r="HO8" s="181"/>
      <c r="HP8" s="181"/>
      <c r="HQ8" s="181"/>
      <c r="HR8" s="181"/>
      <c r="HS8" s="181"/>
      <c r="HT8" s="181"/>
      <c r="HU8" s="181"/>
      <c r="HV8" s="181"/>
      <c r="HW8" s="181"/>
      <c r="HX8" s="181"/>
      <c r="HY8" s="181"/>
      <c r="HZ8" s="181"/>
      <c r="IA8" s="181"/>
      <c r="IB8" s="181"/>
      <c r="IC8" s="181"/>
      <c r="ID8" s="181"/>
      <c r="IE8" s="182"/>
    </row>
    <row r="9" spans="1:239" hidden="true" s="42" customFormat="1">
      <c r="A9" s="179" t="s">
        <v>399</v>
      </c>
      <c r="B9" s="183"/>
      <c r="C9" s="183"/>
      <c r="D9" s="183"/>
      <c r="E9" s="183"/>
      <c r="F9" s="43"/>
      <c r="G9" s="184"/>
      <c r="H9" s="184"/>
      <c r="I9" s="184"/>
      <c r="J9" s="185"/>
      <c r="K9" s="44"/>
      <c r="L9" s="45"/>
      <c r="M9" s="45"/>
      <c r="N9" s="46"/>
      <c r="O9" s="45"/>
      <c r="P9" s="46"/>
      <c r="Q9" s="45"/>
      <c r="R9" s="46"/>
      <c r="S9" s="45"/>
      <c r="T9" s="46"/>
      <c r="U9" s="45"/>
      <c r="V9" s="46"/>
      <c r="W9" s="45"/>
      <c r="X9" s="186"/>
      <c r="Y9" s="187"/>
      <c r="Z9" s="46"/>
      <c r="AA9" s="45"/>
      <c r="AB9" s="46"/>
      <c r="AC9" s="45"/>
      <c r="AD9" s="46"/>
      <c r="AE9" s="45"/>
      <c r="AF9" s="46"/>
      <c r="AG9" s="45"/>
      <c r="AH9" s="46"/>
      <c r="AI9" s="45"/>
      <c r="AJ9" s="46"/>
      <c r="AK9" s="45"/>
      <c r="AL9" s="46"/>
      <c r="AM9" s="45"/>
      <c r="AN9" s="46"/>
      <c r="AO9" s="45"/>
      <c r="AP9" s="46"/>
      <c r="AQ9" s="45"/>
      <c r="AR9" s="46"/>
      <c r="AS9" s="45"/>
      <c r="AT9" s="46"/>
      <c r="AU9" s="45"/>
      <c r="AV9" s="46"/>
      <c r="AW9" s="45"/>
      <c r="AX9" s="46"/>
      <c r="AY9" s="45"/>
      <c r="AZ9" s="46"/>
      <c r="BA9" s="45"/>
      <c r="BB9" s="46"/>
      <c r="BC9" s="45"/>
      <c r="BD9" s="46"/>
      <c r="BE9" s="45"/>
      <c r="BF9" s="46"/>
      <c r="BG9" s="45"/>
      <c r="BH9" s="46"/>
      <c r="BI9" s="45"/>
      <c r="BJ9" s="46"/>
      <c r="BK9" s="45"/>
      <c r="BL9" s="46"/>
      <c r="BM9" s="45"/>
      <c r="BN9" s="46"/>
      <c r="BO9" s="45"/>
      <c r="BP9" s="46"/>
      <c r="BQ9" s="45"/>
      <c r="BR9" s="46"/>
      <c r="BS9" s="45"/>
      <c r="BT9" s="46"/>
      <c r="BU9" s="45"/>
      <c r="BV9" s="46"/>
      <c r="BW9" s="45"/>
      <c r="BX9" s="46"/>
      <c r="BY9" s="45"/>
      <c r="BZ9" s="46"/>
      <c r="CA9" s="45"/>
      <c r="CB9" s="46"/>
      <c r="CC9" s="45"/>
      <c r="CD9" s="46"/>
      <c r="CE9" s="45"/>
      <c r="CF9" s="46"/>
      <c r="CG9" s="45"/>
      <c r="CH9" s="46"/>
      <c r="CI9" s="45"/>
      <c r="CJ9" s="46"/>
      <c r="CK9" s="45"/>
      <c r="CL9" s="46"/>
      <c r="CM9" s="45"/>
      <c r="CN9" s="46"/>
      <c r="CO9" s="45"/>
      <c r="CP9" s="46"/>
      <c r="CQ9" s="45"/>
      <c r="CR9" s="46"/>
      <c r="CS9" s="45"/>
      <c r="CT9" s="46"/>
      <c r="CU9" s="45"/>
      <c r="CV9" s="46"/>
      <c r="CW9" s="45"/>
      <c r="CX9" s="46"/>
      <c r="CY9" s="45"/>
      <c r="CZ9" s="46"/>
      <c r="DA9" s="45"/>
      <c r="DB9" s="46"/>
      <c r="DC9" s="45"/>
      <c r="DD9" s="46"/>
      <c r="DE9" s="45"/>
      <c r="DF9" s="46"/>
      <c r="DG9" s="45"/>
      <c r="DH9" s="46"/>
      <c r="DI9" s="45"/>
      <c r="DJ9" s="46"/>
      <c r="DK9" s="45"/>
      <c r="DL9" s="46"/>
      <c r="DM9" s="45"/>
      <c r="DN9" s="46"/>
      <c r="DO9" s="45"/>
      <c r="DP9" s="46"/>
      <c r="DQ9" s="45"/>
      <c r="DR9" s="46"/>
      <c r="DS9" s="45"/>
      <c r="DT9" s="46"/>
      <c r="DU9" s="45"/>
      <c r="DV9" s="46"/>
      <c r="DW9" s="45"/>
      <c r="DX9" s="46"/>
      <c r="DY9" s="45"/>
      <c r="DZ9" s="46"/>
      <c r="EA9" s="45"/>
      <c r="EB9" s="46"/>
      <c r="EC9" s="45"/>
      <c r="ED9" s="46"/>
      <c r="EE9" s="45"/>
      <c r="EF9" s="46"/>
      <c r="EG9" s="45"/>
      <c r="EH9" s="46"/>
      <c r="EI9" s="45"/>
      <c r="EJ9" s="46"/>
      <c r="EK9" s="45"/>
      <c r="EL9" s="46"/>
      <c r="EM9" s="45"/>
      <c r="EN9" s="46"/>
      <c r="EO9" s="45"/>
      <c r="EP9" s="46"/>
      <c r="EQ9" s="45"/>
      <c r="ER9" s="46"/>
      <c r="ES9" s="45"/>
      <c r="ET9" s="46"/>
      <c r="EU9" s="45"/>
      <c r="EV9" s="46"/>
      <c r="EW9" s="45"/>
      <c r="EX9" s="46"/>
      <c r="EY9" s="45"/>
      <c r="EZ9" s="46"/>
      <c r="FA9" s="45"/>
      <c r="FB9" s="46"/>
      <c r="FC9" s="45"/>
      <c r="FD9" s="46"/>
      <c r="FE9" s="188"/>
      <c r="FF9" s="46"/>
      <c r="FG9" s="45"/>
      <c r="FH9" s="189"/>
      <c r="FI9" s="189"/>
      <c r="FJ9" s="189"/>
      <c r="FK9" s="189"/>
      <c r="FL9" s="189"/>
      <c r="FM9" s="189"/>
      <c r="FN9" s="189"/>
      <c r="FO9" s="189"/>
      <c r="FP9" s="189"/>
      <c r="FQ9" s="189"/>
      <c r="FR9" s="189"/>
      <c r="FS9" s="189"/>
      <c r="FT9" s="189"/>
      <c r="FU9" s="189"/>
      <c r="FV9" s="189"/>
      <c r="FW9" s="189"/>
      <c r="FX9" s="189"/>
      <c r="FY9" s="189"/>
      <c r="FZ9" s="189"/>
      <c r="GA9" s="189"/>
      <c r="GB9" s="189"/>
      <c r="GC9" s="189"/>
      <c r="GD9" s="189"/>
      <c r="GE9" s="189"/>
      <c r="GF9" s="189"/>
      <c r="GG9" s="189"/>
      <c r="GH9" s="189"/>
      <c r="GI9" s="189"/>
      <c r="GJ9" s="189"/>
      <c r="GK9" s="189"/>
      <c r="GL9" s="189"/>
      <c r="GM9" s="189"/>
      <c r="GN9" s="189"/>
      <c r="GO9" s="189"/>
      <c r="GP9" s="189"/>
      <c r="GQ9" s="189"/>
      <c r="GR9" s="189"/>
      <c r="GS9" s="189"/>
      <c r="GT9" s="189"/>
      <c r="GU9" s="189"/>
      <c r="GV9" s="189"/>
      <c r="GW9" s="189"/>
      <c r="GX9" s="189"/>
      <c r="GY9" s="189"/>
      <c r="GZ9" s="189"/>
      <c r="HA9" s="189"/>
      <c r="HB9" s="189"/>
      <c r="HC9" s="189"/>
      <c r="HD9" s="189"/>
      <c r="HE9" s="189"/>
      <c r="HF9" s="189"/>
      <c r="HG9" s="189"/>
      <c r="HH9" s="189"/>
      <c r="HI9" s="189"/>
      <c r="HJ9" s="189"/>
      <c r="HK9" s="189"/>
      <c r="HL9" s="189"/>
      <c r="HM9" s="189"/>
      <c r="HN9" s="189"/>
      <c r="HO9" s="189"/>
      <c r="HP9" s="189"/>
      <c r="HQ9" s="189"/>
      <c r="HR9" s="189"/>
      <c r="HS9" s="189"/>
      <c r="HT9" s="189"/>
      <c r="HU9" s="189"/>
      <c r="HV9" s="189"/>
      <c r="HW9" s="189"/>
      <c r="HX9" s="189"/>
      <c r="HY9" s="189"/>
      <c r="HZ9" s="189"/>
      <c r="IA9" s="189"/>
      <c r="IB9" s="189"/>
      <c r="IC9" s="189"/>
      <c r="ID9" s="189"/>
    </row>
    <row r="10" spans="1:239" customHeight="1" ht="42" hidden="true" outlineLevel="1" s="47" customFormat="1">
      <c r="A10" s="190" t="s">
        <v>400</v>
      </c>
      <c r="B10" s="191" t="s">
        <v>401</v>
      </c>
      <c r="C10" s="192" t="s">
        <v>402</v>
      </c>
      <c r="D10" s="191" t="s">
        <v>403</v>
      </c>
      <c r="E10" s="193" t="s">
        <v>404</v>
      </c>
      <c r="F10" s="194">
        <v>5</v>
      </c>
      <c r="G10" s="195"/>
      <c r="H10" s="195"/>
      <c r="I10" s="196" t="s">
        <v>405</v>
      </c>
      <c r="J10" s="197">
        <v>210</v>
      </c>
      <c r="K10" s="62"/>
      <c r="L10" s="41">
        <v>0</v>
      </c>
      <c r="M10" s="198">
        <v>0</v>
      </c>
      <c r="N10" s="199"/>
      <c r="O10" s="200">
        <v>0</v>
      </c>
      <c r="P10" s="201"/>
      <c r="Q10" s="200">
        <v>0</v>
      </c>
      <c r="R10" s="199"/>
      <c r="S10" s="200">
        <v>0</v>
      </c>
      <c r="T10" s="199"/>
      <c r="U10" s="200">
        <v>0</v>
      </c>
      <c r="V10" s="199"/>
      <c r="W10" s="200">
        <v>0</v>
      </c>
      <c r="X10" s="202"/>
      <c r="Y10" s="203">
        <v>0</v>
      </c>
      <c r="Z10" s="199"/>
      <c r="AA10" s="200">
        <v>0</v>
      </c>
      <c r="AB10" s="199"/>
      <c r="AC10" s="200">
        <v>0</v>
      </c>
      <c r="AD10" s="199"/>
      <c r="AE10" s="200">
        <v>0</v>
      </c>
      <c r="AF10" s="199"/>
      <c r="AG10" s="200">
        <v>0</v>
      </c>
      <c r="AH10" s="199"/>
      <c r="AI10" s="200">
        <v>0</v>
      </c>
      <c r="AJ10" s="199"/>
      <c r="AK10" s="200">
        <v>0</v>
      </c>
      <c r="AL10" s="199"/>
      <c r="AM10" s="200">
        <v>0</v>
      </c>
      <c r="AN10" s="199"/>
      <c r="AO10" s="200">
        <v>0</v>
      </c>
      <c r="AP10" s="199"/>
      <c r="AQ10" s="200">
        <v>0</v>
      </c>
      <c r="AR10" s="199"/>
      <c r="AS10" s="200">
        <v>0</v>
      </c>
      <c r="AT10" s="199"/>
      <c r="AU10" s="200">
        <v>0</v>
      </c>
      <c r="AV10" s="199"/>
      <c r="AW10" s="200">
        <v>0</v>
      </c>
      <c r="AX10" s="199"/>
      <c r="AY10" s="200">
        <v>0</v>
      </c>
      <c r="AZ10" s="199"/>
      <c r="BA10" s="200">
        <v>0</v>
      </c>
      <c r="BB10" s="199"/>
      <c r="BC10" s="200">
        <v>0</v>
      </c>
      <c r="BD10" s="199"/>
      <c r="BE10" s="200">
        <v>0</v>
      </c>
      <c r="BF10" s="199"/>
      <c r="BG10" s="200">
        <v>0</v>
      </c>
      <c r="BH10" s="199"/>
      <c r="BI10" s="200">
        <v>0</v>
      </c>
      <c r="BJ10" s="199"/>
      <c r="BK10" s="200">
        <v>0</v>
      </c>
      <c r="BL10" s="199"/>
      <c r="BM10" s="200">
        <v>0</v>
      </c>
      <c r="BN10" s="199"/>
      <c r="BO10" s="200">
        <v>0</v>
      </c>
      <c r="BP10" s="199"/>
      <c r="BQ10" s="200">
        <v>0</v>
      </c>
      <c r="BR10" s="199"/>
      <c r="BS10" s="200">
        <v>0</v>
      </c>
      <c r="BT10" s="199"/>
      <c r="BU10" s="200">
        <v>0</v>
      </c>
      <c r="BV10" s="199"/>
      <c r="BW10" s="200">
        <v>0</v>
      </c>
      <c r="BX10" s="199"/>
      <c r="BY10" s="200">
        <v>0</v>
      </c>
      <c r="BZ10" s="199"/>
      <c r="CA10" s="200">
        <v>0</v>
      </c>
      <c r="CB10" s="199"/>
      <c r="CC10" s="200">
        <v>0</v>
      </c>
      <c r="CD10" s="199"/>
      <c r="CE10" s="200">
        <v>0</v>
      </c>
      <c r="CF10" s="199"/>
      <c r="CG10" s="200">
        <v>0</v>
      </c>
      <c r="CH10" s="199"/>
      <c r="CI10" s="200">
        <v>0</v>
      </c>
      <c r="CJ10" s="199"/>
      <c r="CK10" s="200">
        <v>0</v>
      </c>
      <c r="CL10" s="199"/>
      <c r="CM10" s="200">
        <v>0</v>
      </c>
      <c r="CN10" s="199"/>
      <c r="CO10" s="200">
        <v>0</v>
      </c>
      <c r="CP10" s="199"/>
      <c r="CQ10" s="200">
        <v>0</v>
      </c>
      <c r="CR10" s="199"/>
      <c r="CS10" s="200">
        <v>0</v>
      </c>
      <c r="CT10" s="199"/>
      <c r="CU10" s="200">
        <v>0</v>
      </c>
      <c r="CV10" s="199"/>
      <c r="CW10" s="200">
        <v>0</v>
      </c>
      <c r="CX10" s="199"/>
      <c r="CY10" s="200">
        <v>0</v>
      </c>
      <c r="CZ10" s="199"/>
      <c r="DA10" s="200">
        <v>0</v>
      </c>
      <c r="DB10" s="199"/>
      <c r="DC10" s="200">
        <v>0</v>
      </c>
      <c r="DD10" s="199"/>
      <c r="DE10" s="200">
        <v>0</v>
      </c>
      <c r="DF10" s="199"/>
      <c r="DG10" s="200">
        <v>0</v>
      </c>
      <c r="DH10" s="199"/>
      <c r="DI10" s="200">
        <v>0</v>
      </c>
      <c r="DJ10" s="199"/>
      <c r="DK10" s="200">
        <v>0</v>
      </c>
      <c r="DL10" s="199"/>
      <c r="DM10" s="200">
        <v>0</v>
      </c>
      <c r="DN10" s="199"/>
      <c r="DO10" s="200">
        <v>0</v>
      </c>
      <c r="DP10" s="199"/>
      <c r="DQ10" s="200">
        <v>0</v>
      </c>
      <c r="DR10" s="199"/>
      <c r="DS10" s="200">
        <v>0</v>
      </c>
      <c r="DT10" s="199"/>
      <c r="DU10" s="200">
        <v>0</v>
      </c>
      <c r="DV10" s="199"/>
      <c r="DW10" s="200">
        <v>0</v>
      </c>
      <c r="DX10" s="199"/>
      <c r="DY10" s="200">
        <v>0</v>
      </c>
      <c r="DZ10" s="199"/>
      <c r="EA10" s="200">
        <v>0</v>
      </c>
      <c r="EB10" s="199"/>
      <c r="EC10" s="200">
        <v>0</v>
      </c>
      <c r="ED10" s="199"/>
      <c r="EE10" s="200">
        <v>0</v>
      </c>
      <c r="EF10" s="199"/>
      <c r="EG10" s="200">
        <v>0</v>
      </c>
      <c r="EH10" s="199"/>
      <c r="EI10" s="200">
        <v>0</v>
      </c>
      <c r="EJ10" s="199"/>
      <c r="EK10" s="200">
        <v>0</v>
      </c>
      <c r="EL10" s="199"/>
      <c r="EM10" s="200">
        <v>0</v>
      </c>
      <c r="EN10" s="199"/>
      <c r="EO10" s="200">
        <v>0</v>
      </c>
      <c r="EP10" s="199"/>
      <c r="EQ10" s="200">
        <v>0</v>
      </c>
      <c r="ER10" s="199"/>
      <c r="ES10" s="200">
        <v>0</v>
      </c>
      <c r="ET10" s="199"/>
      <c r="EU10" s="200">
        <v>0</v>
      </c>
      <c r="EV10" s="199"/>
      <c r="EW10" s="200">
        <v>0</v>
      </c>
      <c r="EX10" s="199"/>
      <c r="EY10" s="200">
        <v>0</v>
      </c>
      <c r="EZ10" s="199"/>
      <c r="FA10" s="200">
        <v>0</v>
      </c>
      <c r="FB10" s="199"/>
      <c r="FC10" s="200">
        <v>0</v>
      </c>
      <c r="FD10" s="199"/>
      <c r="FE10" s="204">
        <v>0</v>
      </c>
      <c r="FF10" s="199"/>
      <c r="FG10" s="200">
        <v>0</v>
      </c>
      <c r="FH10" s="205"/>
      <c r="FI10" s="205"/>
      <c r="FJ10" s="205"/>
      <c r="FK10" s="205"/>
      <c r="FL10" s="205"/>
      <c r="FM10" s="205"/>
      <c r="FN10" s="205"/>
      <c r="FO10" s="205"/>
      <c r="FP10" s="205"/>
      <c r="FQ10" s="205"/>
      <c r="FR10" s="205"/>
      <c r="FS10" s="205"/>
      <c r="FT10" s="205"/>
      <c r="FU10" s="205"/>
      <c r="FV10" s="205"/>
      <c r="FW10" s="205"/>
      <c r="FX10" s="205"/>
      <c r="FY10" s="205"/>
      <c r="FZ10" s="205"/>
      <c r="GA10" s="205"/>
      <c r="GB10" s="205"/>
      <c r="GC10" s="205"/>
      <c r="GD10" s="205"/>
      <c r="GE10" s="205"/>
      <c r="GF10" s="205"/>
      <c r="GG10" s="205"/>
      <c r="GH10" s="205"/>
      <c r="GI10" s="205"/>
      <c r="GJ10" s="205"/>
      <c r="GK10" s="205"/>
      <c r="GL10" s="205"/>
      <c r="GM10" s="205"/>
      <c r="GN10" s="205"/>
      <c r="GO10" s="205"/>
      <c r="GP10" s="205"/>
      <c r="GQ10" s="205"/>
      <c r="GR10" s="205"/>
      <c r="GS10" s="205"/>
      <c r="GT10" s="205"/>
      <c r="GU10" s="205"/>
      <c r="GV10" s="205"/>
      <c r="GW10" s="205"/>
      <c r="GX10" s="205"/>
      <c r="GY10" s="205"/>
      <c r="GZ10" s="205"/>
      <c r="HA10" s="205"/>
      <c r="HB10" s="205"/>
      <c r="HC10" s="205"/>
      <c r="HD10" s="205"/>
      <c r="HE10" s="205"/>
      <c r="HF10" s="205"/>
      <c r="HG10" s="205"/>
      <c r="HH10" s="205"/>
      <c r="HI10" s="205"/>
      <c r="HJ10" s="205"/>
      <c r="HK10" s="205"/>
      <c r="HL10" s="205"/>
      <c r="HM10" s="205"/>
      <c r="HN10" s="205"/>
      <c r="HO10" s="205"/>
      <c r="HP10" s="205"/>
      <c r="HQ10" s="205"/>
      <c r="HR10" s="205"/>
      <c r="HS10" s="205"/>
      <c r="HT10" s="205"/>
      <c r="HU10" s="205"/>
      <c r="HV10" s="205"/>
      <c r="HW10" s="205"/>
      <c r="HX10" s="205"/>
      <c r="HY10" s="205"/>
      <c r="HZ10" s="205"/>
      <c r="IA10" s="205"/>
      <c r="IB10" s="205"/>
      <c r="IC10" s="205"/>
      <c r="ID10" s="205"/>
    </row>
    <row r="11" spans="1:239" customHeight="1" ht="31.5" hidden="true" outlineLevel="1" s="47" customFormat="1">
      <c r="A11" s="190" t="s">
        <v>400</v>
      </c>
      <c r="B11" s="191" t="s">
        <v>401</v>
      </c>
      <c r="C11" s="206" t="s">
        <v>406</v>
      </c>
      <c r="D11" s="191" t="s">
        <v>403</v>
      </c>
      <c r="E11" s="193" t="s">
        <v>407</v>
      </c>
      <c r="F11" s="194">
        <v>5</v>
      </c>
      <c r="G11" s="195"/>
      <c r="H11" s="195"/>
      <c r="I11" s="196" t="s">
        <v>405</v>
      </c>
      <c r="J11" s="197">
        <v>240</v>
      </c>
      <c r="K11" s="62"/>
      <c r="L11" s="41">
        <v>0</v>
      </c>
      <c r="M11" s="198">
        <v>0</v>
      </c>
      <c r="N11" s="199"/>
      <c r="O11" s="200">
        <v>0</v>
      </c>
      <c r="P11" s="201"/>
      <c r="Q11" s="200">
        <v>0</v>
      </c>
      <c r="R11" s="199"/>
      <c r="S11" s="200">
        <v>0</v>
      </c>
      <c r="T11" s="199"/>
      <c r="U11" s="200">
        <v>0</v>
      </c>
      <c r="V11" s="199"/>
      <c r="W11" s="200">
        <v>0</v>
      </c>
      <c r="X11" s="202"/>
      <c r="Y11" s="203">
        <v>0</v>
      </c>
      <c r="Z11" s="199"/>
      <c r="AA11" s="200">
        <v>0</v>
      </c>
      <c r="AB11" s="199"/>
      <c r="AC11" s="200">
        <v>0</v>
      </c>
      <c r="AD11" s="199"/>
      <c r="AE11" s="200">
        <v>0</v>
      </c>
      <c r="AF11" s="199"/>
      <c r="AG11" s="200">
        <v>0</v>
      </c>
      <c r="AH11" s="199"/>
      <c r="AI11" s="200">
        <v>0</v>
      </c>
      <c r="AJ11" s="199"/>
      <c r="AK11" s="200">
        <v>0</v>
      </c>
      <c r="AL11" s="199"/>
      <c r="AM11" s="200">
        <v>0</v>
      </c>
      <c r="AN11" s="199"/>
      <c r="AO11" s="200">
        <v>0</v>
      </c>
      <c r="AP11" s="199"/>
      <c r="AQ11" s="200">
        <v>0</v>
      </c>
      <c r="AR11" s="199"/>
      <c r="AS11" s="200">
        <v>0</v>
      </c>
      <c r="AT11" s="199"/>
      <c r="AU11" s="200">
        <v>0</v>
      </c>
      <c r="AV11" s="199"/>
      <c r="AW11" s="200">
        <v>0</v>
      </c>
      <c r="AX11" s="199"/>
      <c r="AY11" s="200">
        <v>0</v>
      </c>
      <c r="AZ11" s="199"/>
      <c r="BA11" s="200">
        <v>0</v>
      </c>
      <c r="BB11" s="199"/>
      <c r="BC11" s="200">
        <v>0</v>
      </c>
      <c r="BD11" s="199"/>
      <c r="BE11" s="200">
        <v>0</v>
      </c>
      <c r="BF11" s="199"/>
      <c r="BG11" s="200">
        <v>0</v>
      </c>
      <c r="BH11" s="199"/>
      <c r="BI11" s="200">
        <v>0</v>
      </c>
      <c r="BJ11" s="199"/>
      <c r="BK11" s="200">
        <v>0</v>
      </c>
      <c r="BL11" s="199"/>
      <c r="BM11" s="200">
        <v>0</v>
      </c>
      <c r="BN11" s="199"/>
      <c r="BO11" s="200">
        <v>0</v>
      </c>
      <c r="BP11" s="199"/>
      <c r="BQ11" s="200">
        <v>0</v>
      </c>
      <c r="BR11" s="199"/>
      <c r="BS11" s="200">
        <v>0</v>
      </c>
      <c r="BT11" s="199"/>
      <c r="BU11" s="200">
        <v>0</v>
      </c>
      <c r="BV11" s="199"/>
      <c r="BW11" s="200">
        <v>0</v>
      </c>
      <c r="BX11" s="199"/>
      <c r="BY11" s="200">
        <v>0</v>
      </c>
      <c r="BZ11" s="199"/>
      <c r="CA11" s="200">
        <v>0</v>
      </c>
      <c r="CB11" s="199"/>
      <c r="CC11" s="200">
        <v>0</v>
      </c>
      <c r="CD11" s="199"/>
      <c r="CE11" s="200">
        <v>0</v>
      </c>
      <c r="CF11" s="199"/>
      <c r="CG11" s="200">
        <v>0</v>
      </c>
      <c r="CH11" s="199"/>
      <c r="CI11" s="200">
        <v>0</v>
      </c>
      <c r="CJ11" s="199"/>
      <c r="CK11" s="200">
        <v>0</v>
      </c>
      <c r="CL11" s="199"/>
      <c r="CM11" s="200">
        <v>0</v>
      </c>
      <c r="CN11" s="199"/>
      <c r="CO11" s="200">
        <v>0</v>
      </c>
      <c r="CP11" s="199"/>
      <c r="CQ11" s="200">
        <v>0</v>
      </c>
      <c r="CR11" s="199"/>
      <c r="CS11" s="200">
        <v>0</v>
      </c>
      <c r="CT11" s="199"/>
      <c r="CU11" s="200">
        <v>0</v>
      </c>
      <c r="CV11" s="199"/>
      <c r="CW11" s="200">
        <v>0</v>
      </c>
      <c r="CX11" s="199"/>
      <c r="CY11" s="200">
        <v>0</v>
      </c>
      <c r="CZ11" s="199"/>
      <c r="DA11" s="200">
        <v>0</v>
      </c>
      <c r="DB11" s="199"/>
      <c r="DC11" s="200">
        <v>0</v>
      </c>
      <c r="DD11" s="199"/>
      <c r="DE11" s="200">
        <v>0</v>
      </c>
      <c r="DF11" s="199"/>
      <c r="DG11" s="200">
        <v>0</v>
      </c>
      <c r="DH11" s="199"/>
      <c r="DI11" s="200">
        <v>0</v>
      </c>
      <c r="DJ11" s="199"/>
      <c r="DK11" s="200">
        <v>0</v>
      </c>
      <c r="DL11" s="199"/>
      <c r="DM11" s="200">
        <v>0</v>
      </c>
      <c r="DN11" s="199"/>
      <c r="DO11" s="200">
        <v>0</v>
      </c>
      <c r="DP11" s="199"/>
      <c r="DQ11" s="200">
        <v>0</v>
      </c>
      <c r="DR11" s="199"/>
      <c r="DS11" s="200">
        <v>0</v>
      </c>
      <c r="DT11" s="199"/>
      <c r="DU11" s="200">
        <v>0</v>
      </c>
      <c r="DV11" s="199"/>
      <c r="DW11" s="200">
        <v>0</v>
      </c>
      <c r="DX11" s="199"/>
      <c r="DY11" s="200">
        <v>0</v>
      </c>
      <c r="DZ11" s="199"/>
      <c r="EA11" s="200">
        <v>0</v>
      </c>
      <c r="EB11" s="199"/>
      <c r="EC11" s="200">
        <v>0</v>
      </c>
      <c r="ED11" s="199"/>
      <c r="EE11" s="200">
        <v>0</v>
      </c>
      <c r="EF11" s="199"/>
      <c r="EG11" s="200">
        <v>0</v>
      </c>
      <c r="EH11" s="199"/>
      <c r="EI11" s="200">
        <v>0</v>
      </c>
      <c r="EJ11" s="199"/>
      <c r="EK11" s="200">
        <v>0</v>
      </c>
      <c r="EL11" s="199"/>
      <c r="EM11" s="200">
        <v>0</v>
      </c>
      <c r="EN11" s="199"/>
      <c r="EO11" s="200">
        <v>0</v>
      </c>
      <c r="EP11" s="199"/>
      <c r="EQ11" s="200">
        <v>0</v>
      </c>
      <c r="ER11" s="199"/>
      <c r="ES11" s="200">
        <v>0</v>
      </c>
      <c r="ET11" s="199"/>
      <c r="EU11" s="200">
        <v>0</v>
      </c>
      <c r="EV11" s="199"/>
      <c r="EW11" s="200">
        <v>0</v>
      </c>
      <c r="EX11" s="199"/>
      <c r="EY11" s="200">
        <v>0</v>
      </c>
      <c r="EZ11" s="199"/>
      <c r="FA11" s="200">
        <v>0</v>
      </c>
      <c r="FB11" s="199"/>
      <c r="FC11" s="200">
        <v>0</v>
      </c>
      <c r="FD11" s="199"/>
      <c r="FE11" s="204">
        <v>0</v>
      </c>
      <c r="FF11" s="199"/>
      <c r="FG11" s="200">
        <v>0</v>
      </c>
      <c r="FH11" s="205"/>
      <c r="FI11" s="205"/>
      <c r="FJ11" s="205"/>
      <c r="FK11" s="205"/>
      <c r="FL11" s="205"/>
      <c r="FM11" s="205"/>
      <c r="FN11" s="205"/>
      <c r="FO11" s="205"/>
      <c r="FP11" s="205"/>
      <c r="FQ11" s="205"/>
      <c r="FR11" s="205"/>
      <c r="FS11" s="205"/>
      <c r="FT11" s="205"/>
      <c r="FU11" s="205"/>
      <c r="FV11" s="205"/>
      <c r="FW11" s="205"/>
      <c r="FX11" s="205"/>
      <c r="FY11" s="205"/>
      <c r="FZ11" s="205"/>
      <c r="GA11" s="205"/>
      <c r="GB11" s="205"/>
      <c r="GC11" s="205"/>
      <c r="GD11" s="205"/>
      <c r="GE11" s="205"/>
      <c r="GF11" s="205"/>
      <c r="GG11" s="205"/>
      <c r="GH11" s="205"/>
      <c r="GI11" s="205"/>
      <c r="GJ11" s="205"/>
      <c r="GK11" s="205"/>
      <c r="GL11" s="205"/>
      <c r="GM11" s="205"/>
      <c r="GN11" s="205"/>
      <c r="GO11" s="205"/>
      <c r="GP11" s="205"/>
      <c r="GQ11" s="205"/>
      <c r="GR11" s="205"/>
      <c r="GS11" s="205"/>
      <c r="GT11" s="205"/>
      <c r="GU11" s="205"/>
      <c r="GV11" s="205"/>
      <c r="GW11" s="205"/>
      <c r="GX11" s="205"/>
      <c r="GY11" s="205"/>
      <c r="GZ11" s="205"/>
      <c r="HA11" s="205"/>
      <c r="HB11" s="205"/>
      <c r="HC11" s="205"/>
      <c r="HD11" s="205"/>
      <c r="HE11" s="205"/>
      <c r="HF11" s="205"/>
      <c r="HG11" s="205"/>
      <c r="HH11" s="205"/>
      <c r="HI11" s="205"/>
      <c r="HJ11" s="205"/>
      <c r="HK11" s="205"/>
      <c r="HL11" s="205"/>
      <c r="HM11" s="205"/>
      <c r="HN11" s="205"/>
      <c r="HO11" s="205"/>
      <c r="HP11" s="205"/>
      <c r="HQ11" s="205"/>
      <c r="HR11" s="205"/>
      <c r="HS11" s="205"/>
      <c r="HT11" s="205"/>
      <c r="HU11" s="205"/>
      <c r="HV11" s="205"/>
      <c r="HW11" s="205"/>
      <c r="HX11" s="205"/>
      <c r="HY11" s="205"/>
      <c r="HZ11" s="205"/>
      <c r="IA11" s="205"/>
      <c r="IB11" s="205"/>
      <c r="IC11" s="205"/>
      <c r="ID11" s="205"/>
    </row>
    <row r="12" spans="1:239" customHeight="1" ht="48.75" hidden="true" outlineLevel="1" s="47" customFormat="1">
      <c r="A12" s="190" t="s">
        <v>408</v>
      </c>
      <c r="B12" s="191" t="s">
        <v>401</v>
      </c>
      <c r="C12" s="206" t="s">
        <v>409</v>
      </c>
      <c r="D12" s="191" t="s">
        <v>403</v>
      </c>
      <c r="E12" s="193" t="s">
        <v>410</v>
      </c>
      <c r="F12" s="194">
        <v>6</v>
      </c>
      <c r="G12" s="195"/>
      <c r="H12" s="195"/>
      <c r="I12" s="196" t="s">
        <v>405</v>
      </c>
      <c r="J12" s="197">
        <v>190</v>
      </c>
      <c r="K12" s="62"/>
      <c r="L12" s="41">
        <v>0</v>
      </c>
      <c r="M12" s="198">
        <v>0</v>
      </c>
      <c r="N12" s="199"/>
      <c r="O12" s="200">
        <v>0</v>
      </c>
      <c r="P12" s="201"/>
      <c r="Q12" s="200">
        <v>0</v>
      </c>
      <c r="R12" s="199"/>
      <c r="S12" s="200">
        <v>0</v>
      </c>
      <c r="T12" s="199"/>
      <c r="U12" s="200">
        <v>0</v>
      </c>
      <c r="V12" s="199"/>
      <c r="W12" s="200">
        <v>0</v>
      </c>
      <c r="X12" s="202"/>
      <c r="Y12" s="203">
        <v>0</v>
      </c>
      <c r="Z12" s="199"/>
      <c r="AA12" s="200">
        <v>0</v>
      </c>
      <c r="AB12" s="199"/>
      <c r="AC12" s="200">
        <v>0</v>
      </c>
      <c r="AD12" s="199"/>
      <c r="AE12" s="200">
        <v>0</v>
      </c>
      <c r="AF12" s="199"/>
      <c r="AG12" s="200">
        <v>0</v>
      </c>
      <c r="AH12" s="199"/>
      <c r="AI12" s="200">
        <v>0</v>
      </c>
      <c r="AJ12" s="199"/>
      <c r="AK12" s="200">
        <v>0</v>
      </c>
      <c r="AL12" s="199"/>
      <c r="AM12" s="200">
        <v>0</v>
      </c>
      <c r="AN12" s="199"/>
      <c r="AO12" s="200">
        <v>0</v>
      </c>
      <c r="AP12" s="199"/>
      <c r="AQ12" s="200">
        <v>0</v>
      </c>
      <c r="AR12" s="199"/>
      <c r="AS12" s="200">
        <v>0</v>
      </c>
      <c r="AT12" s="199"/>
      <c r="AU12" s="200">
        <v>0</v>
      </c>
      <c r="AV12" s="199"/>
      <c r="AW12" s="200">
        <v>0</v>
      </c>
      <c r="AX12" s="199"/>
      <c r="AY12" s="200">
        <v>0</v>
      </c>
      <c r="AZ12" s="199"/>
      <c r="BA12" s="200">
        <v>0</v>
      </c>
      <c r="BB12" s="199"/>
      <c r="BC12" s="200">
        <v>0</v>
      </c>
      <c r="BD12" s="199"/>
      <c r="BE12" s="200">
        <v>0</v>
      </c>
      <c r="BF12" s="199"/>
      <c r="BG12" s="200">
        <v>0</v>
      </c>
      <c r="BH12" s="199"/>
      <c r="BI12" s="200">
        <v>0</v>
      </c>
      <c r="BJ12" s="199"/>
      <c r="BK12" s="200">
        <v>0</v>
      </c>
      <c r="BL12" s="199"/>
      <c r="BM12" s="200">
        <v>0</v>
      </c>
      <c r="BN12" s="199"/>
      <c r="BO12" s="200">
        <v>0</v>
      </c>
      <c r="BP12" s="199"/>
      <c r="BQ12" s="200">
        <v>0</v>
      </c>
      <c r="BR12" s="199"/>
      <c r="BS12" s="200">
        <v>0</v>
      </c>
      <c r="BT12" s="199"/>
      <c r="BU12" s="200">
        <v>0</v>
      </c>
      <c r="BV12" s="199"/>
      <c r="BW12" s="200">
        <v>0</v>
      </c>
      <c r="BX12" s="199"/>
      <c r="BY12" s="200">
        <v>0</v>
      </c>
      <c r="BZ12" s="199"/>
      <c r="CA12" s="200">
        <v>0</v>
      </c>
      <c r="CB12" s="199"/>
      <c r="CC12" s="200">
        <v>0</v>
      </c>
      <c r="CD12" s="199"/>
      <c r="CE12" s="200">
        <v>0</v>
      </c>
      <c r="CF12" s="199"/>
      <c r="CG12" s="200">
        <v>0</v>
      </c>
      <c r="CH12" s="199"/>
      <c r="CI12" s="200">
        <v>0</v>
      </c>
      <c r="CJ12" s="199"/>
      <c r="CK12" s="200">
        <v>0</v>
      </c>
      <c r="CL12" s="199"/>
      <c r="CM12" s="200">
        <v>0</v>
      </c>
      <c r="CN12" s="199"/>
      <c r="CO12" s="200">
        <v>0</v>
      </c>
      <c r="CP12" s="199"/>
      <c r="CQ12" s="200">
        <v>0</v>
      </c>
      <c r="CR12" s="199"/>
      <c r="CS12" s="200">
        <v>0</v>
      </c>
      <c r="CT12" s="199"/>
      <c r="CU12" s="200">
        <v>0</v>
      </c>
      <c r="CV12" s="199"/>
      <c r="CW12" s="200">
        <v>0</v>
      </c>
      <c r="CX12" s="199"/>
      <c r="CY12" s="200">
        <v>0</v>
      </c>
      <c r="CZ12" s="199"/>
      <c r="DA12" s="200">
        <v>0</v>
      </c>
      <c r="DB12" s="199"/>
      <c r="DC12" s="200">
        <v>0</v>
      </c>
      <c r="DD12" s="199"/>
      <c r="DE12" s="200">
        <v>0</v>
      </c>
      <c r="DF12" s="199"/>
      <c r="DG12" s="200">
        <v>0</v>
      </c>
      <c r="DH12" s="199"/>
      <c r="DI12" s="200">
        <v>0</v>
      </c>
      <c r="DJ12" s="199"/>
      <c r="DK12" s="200">
        <v>0</v>
      </c>
      <c r="DL12" s="199"/>
      <c r="DM12" s="200">
        <v>0</v>
      </c>
      <c r="DN12" s="199"/>
      <c r="DO12" s="200">
        <v>0</v>
      </c>
      <c r="DP12" s="199"/>
      <c r="DQ12" s="200">
        <v>0</v>
      </c>
      <c r="DR12" s="199"/>
      <c r="DS12" s="200">
        <v>0</v>
      </c>
      <c r="DT12" s="199"/>
      <c r="DU12" s="200">
        <v>0</v>
      </c>
      <c r="DV12" s="199"/>
      <c r="DW12" s="200">
        <v>0</v>
      </c>
      <c r="DX12" s="199"/>
      <c r="DY12" s="200">
        <v>0</v>
      </c>
      <c r="DZ12" s="199"/>
      <c r="EA12" s="200">
        <v>0</v>
      </c>
      <c r="EB12" s="199"/>
      <c r="EC12" s="200">
        <v>0</v>
      </c>
      <c r="ED12" s="199"/>
      <c r="EE12" s="200">
        <v>0</v>
      </c>
      <c r="EF12" s="199"/>
      <c r="EG12" s="200">
        <v>0</v>
      </c>
      <c r="EH12" s="199"/>
      <c r="EI12" s="200">
        <v>0</v>
      </c>
      <c r="EJ12" s="199"/>
      <c r="EK12" s="200">
        <v>0</v>
      </c>
      <c r="EL12" s="199"/>
      <c r="EM12" s="200">
        <v>0</v>
      </c>
      <c r="EN12" s="199"/>
      <c r="EO12" s="200">
        <v>0</v>
      </c>
      <c r="EP12" s="199"/>
      <c r="EQ12" s="200">
        <v>0</v>
      </c>
      <c r="ER12" s="199"/>
      <c r="ES12" s="200">
        <v>0</v>
      </c>
      <c r="ET12" s="199"/>
      <c r="EU12" s="200">
        <v>0</v>
      </c>
      <c r="EV12" s="199"/>
      <c r="EW12" s="200">
        <v>0</v>
      </c>
      <c r="EX12" s="199"/>
      <c r="EY12" s="200">
        <v>0</v>
      </c>
      <c r="EZ12" s="199"/>
      <c r="FA12" s="200">
        <v>0</v>
      </c>
      <c r="FB12" s="199"/>
      <c r="FC12" s="200">
        <v>0</v>
      </c>
      <c r="FD12" s="199"/>
      <c r="FE12" s="204">
        <v>0</v>
      </c>
      <c r="FF12" s="199"/>
      <c r="FG12" s="200">
        <v>0</v>
      </c>
      <c r="FH12" s="205"/>
      <c r="FI12" s="205"/>
      <c r="FJ12" s="205"/>
      <c r="FK12" s="205"/>
      <c r="FL12" s="205"/>
      <c r="FM12" s="205"/>
      <c r="FN12" s="205"/>
      <c r="FO12" s="205"/>
      <c r="FP12" s="205"/>
      <c r="FQ12" s="205"/>
      <c r="FR12" s="205"/>
      <c r="FS12" s="205"/>
      <c r="FT12" s="205"/>
      <c r="FU12" s="205"/>
      <c r="FV12" s="205"/>
      <c r="FW12" s="205"/>
      <c r="FX12" s="205"/>
      <c r="FY12" s="205"/>
      <c r="FZ12" s="205"/>
      <c r="GA12" s="205"/>
      <c r="GB12" s="205"/>
      <c r="GC12" s="205"/>
      <c r="GD12" s="205"/>
      <c r="GE12" s="205"/>
      <c r="GF12" s="205"/>
      <c r="GG12" s="205"/>
      <c r="GH12" s="205"/>
      <c r="GI12" s="205"/>
      <c r="GJ12" s="205"/>
      <c r="GK12" s="205"/>
      <c r="GL12" s="205"/>
      <c r="GM12" s="205"/>
      <c r="GN12" s="205"/>
      <c r="GO12" s="205"/>
      <c r="GP12" s="205"/>
      <c r="GQ12" s="205"/>
      <c r="GR12" s="205"/>
      <c r="GS12" s="205"/>
      <c r="GT12" s="205"/>
      <c r="GU12" s="205"/>
      <c r="GV12" s="205"/>
      <c r="GW12" s="205"/>
      <c r="GX12" s="205"/>
      <c r="GY12" s="205"/>
      <c r="GZ12" s="205"/>
      <c r="HA12" s="205"/>
      <c r="HB12" s="205"/>
      <c r="HC12" s="205"/>
      <c r="HD12" s="205"/>
      <c r="HE12" s="205"/>
      <c r="HF12" s="205"/>
      <c r="HG12" s="205"/>
      <c r="HH12" s="205"/>
      <c r="HI12" s="205"/>
      <c r="HJ12" s="205"/>
      <c r="HK12" s="205"/>
      <c r="HL12" s="205"/>
      <c r="HM12" s="205"/>
      <c r="HN12" s="205"/>
      <c r="HO12" s="205"/>
      <c r="HP12" s="205"/>
      <c r="HQ12" s="205"/>
      <c r="HR12" s="205"/>
      <c r="HS12" s="205"/>
      <c r="HT12" s="205"/>
      <c r="HU12" s="205"/>
      <c r="HV12" s="205"/>
      <c r="HW12" s="205"/>
      <c r="HX12" s="205"/>
      <c r="HY12" s="205"/>
      <c r="HZ12" s="205"/>
      <c r="IA12" s="205"/>
      <c r="IB12" s="205"/>
      <c r="IC12" s="205"/>
      <c r="ID12" s="205"/>
    </row>
    <row r="13" spans="1:239" customHeight="1" ht="27.75" hidden="true" outlineLevel="1" s="47" customFormat="1">
      <c r="A13" s="190" t="s">
        <v>408</v>
      </c>
      <c r="B13" s="191" t="s">
        <v>401</v>
      </c>
      <c r="C13" s="206" t="s">
        <v>411</v>
      </c>
      <c r="D13" s="191" t="s">
        <v>403</v>
      </c>
      <c r="E13" s="193" t="s">
        <v>412</v>
      </c>
      <c r="F13" s="194">
        <v>6</v>
      </c>
      <c r="G13" s="195"/>
      <c r="H13" s="195"/>
      <c r="I13" s="196" t="s">
        <v>405</v>
      </c>
      <c r="J13" s="197">
        <v>200</v>
      </c>
      <c r="K13" s="62"/>
      <c r="L13" s="41">
        <v>0</v>
      </c>
      <c r="M13" s="198">
        <v>0</v>
      </c>
      <c r="N13" s="199"/>
      <c r="O13" s="200">
        <v>0</v>
      </c>
      <c r="P13" s="201"/>
      <c r="Q13" s="200">
        <v>0</v>
      </c>
      <c r="R13" s="199"/>
      <c r="S13" s="200">
        <v>0</v>
      </c>
      <c r="T13" s="199"/>
      <c r="U13" s="200">
        <v>0</v>
      </c>
      <c r="V13" s="199"/>
      <c r="W13" s="200">
        <v>0</v>
      </c>
      <c r="X13" s="202"/>
      <c r="Y13" s="203">
        <v>0</v>
      </c>
      <c r="Z13" s="199"/>
      <c r="AA13" s="200">
        <v>0</v>
      </c>
      <c r="AB13" s="199"/>
      <c r="AC13" s="200">
        <v>0</v>
      </c>
      <c r="AD13" s="199"/>
      <c r="AE13" s="200">
        <v>0</v>
      </c>
      <c r="AF13" s="199"/>
      <c r="AG13" s="200">
        <v>0</v>
      </c>
      <c r="AH13" s="199"/>
      <c r="AI13" s="200">
        <v>0</v>
      </c>
      <c r="AJ13" s="199"/>
      <c r="AK13" s="200">
        <v>0</v>
      </c>
      <c r="AL13" s="199"/>
      <c r="AM13" s="200">
        <v>0</v>
      </c>
      <c r="AN13" s="199"/>
      <c r="AO13" s="200">
        <v>0</v>
      </c>
      <c r="AP13" s="199"/>
      <c r="AQ13" s="200">
        <v>0</v>
      </c>
      <c r="AR13" s="199"/>
      <c r="AS13" s="200">
        <v>0</v>
      </c>
      <c r="AT13" s="199"/>
      <c r="AU13" s="200">
        <v>0</v>
      </c>
      <c r="AV13" s="199"/>
      <c r="AW13" s="200">
        <v>0</v>
      </c>
      <c r="AX13" s="199"/>
      <c r="AY13" s="200">
        <v>0</v>
      </c>
      <c r="AZ13" s="199"/>
      <c r="BA13" s="200">
        <v>0</v>
      </c>
      <c r="BB13" s="199"/>
      <c r="BC13" s="200">
        <v>0</v>
      </c>
      <c r="BD13" s="199"/>
      <c r="BE13" s="200">
        <v>0</v>
      </c>
      <c r="BF13" s="199"/>
      <c r="BG13" s="200">
        <v>0</v>
      </c>
      <c r="BH13" s="199"/>
      <c r="BI13" s="200">
        <v>0</v>
      </c>
      <c r="BJ13" s="199"/>
      <c r="BK13" s="200">
        <v>0</v>
      </c>
      <c r="BL13" s="199"/>
      <c r="BM13" s="200">
        <v>0</v>
      </c>
      <c r="BN13" s="199"/>
      <c r="BO13" s="200">
        <v>0</v>
      </c>
      <c r="BP13" s="199"/>
      <c r="BQ13" s="200">
        <v>0</v>
      </c>
      <c r="BR13" s="199"/>
      <c r="BS13" s="200">
        <v>0</v>
      </c>
      <c r="BT13" s="199"/>
      <c r="BU13" s="200">
        <v>0</v>
      </c>
      <c r="BV13" s="199"/>
      <c r="BW13" s="200">
        <v>0</v>
      </c>
      <c r="BX13" s="199"/>
      <c r="BY13" s="200">
        <v>0</v>
      </c>
      <c r="BZ13" s="199"/>
      <c r="CA13" s="200">
        <v>0</v>
      </c>
      <c r="CB13" s="199"/>
      <c r="CC13" s="200">
        <v>0</v>
      </c>
      <c r="CD13" s="199"/>
      <c r="CE13" s="200">
        <v>0</v>
      </c>
      <c r="CF13" s="199"/>
      <c r="CG13" s="200">
        <v>0</v>
      </c>
      <c r="CH13" s="199"/>
      <c r="CI13" s="200">
        <v>0</v>
      </c>
      <c r="CJ13" s="199"/>
      <c r="CK13" s="200">
        <v>0</v>
      </c>
      <c r="CL13" s="199"/>
      <c r="CM13" s="200">
        <v>0</v>
      </c>
      <c r="CN13" s="199"/>
      <c r="CO13" s="200">
        <v>0</v>
      </c>
      <c r="CP13" s="199"/>
      <c r="CQ13" s="200">
        <v>0</v>
      </c>
      <c r="CR13" s="199"/>
      <c r="CS13" s="200">
        <v>0</v>
      </c>
      <c r="CT13" s="199"/>
      <c r="CU13" s="200">
        <v>0</v>
      </c>
      <c r="CV13" s="199"/>
      <c r="CW13" s="200">
        <v>0</v>
      </c>
      <c r="CX13" s="199"/>
      <c r="CY13" s="200">
        <v>0</v>
      </c>
      <c r="CZ13" s="199"/>
      <c r="DA13" s="200">
        <v>0</v>
      </c>
      <c r="DB13" s="199"/>
      <c r="DC13" s="200">
        <v>0</v>
      </c>
      <c r="DD13" s="199"/>
      <c r="DE13" s="200">
        <v>0</v>
      </c>
      <c r="DF13" s="199"/>
      <c r="DG13" s="200">
        <v>0</v>
      </c>
      <c r="DH13" s="199"/>
      <c r="DI13" s="200">
        <v>0</v>
      </c>
      <c r="DJ13" s="199"/>
      <c r="DK13" s="200">
        <v>0</v>
      </c>
      <c r="DL13" s="199"/>
      <c r="DM13" s="200">
        <v>0</v>
      </c>
      <c r="DN13" s="199"/>
      <c r="DO13" s="200">
        <v>0</v>
      </c>
      <c r="DP13" s="199"/>
      <c r="DQ13" s="200">
        <v>0</v>
      </c>
      <c r="DR13" s="199"/>
      <c r="DS13" s="200">
        <v>0</v>
      </c>
      <c r="DT13" s="199"/>
      <c r="DU13" s="200">
        <v>0</v>
      </c>
      <c r="DV13" s="199"/>
      <c r="DW13" s="200">
        <v>0</v>
      </c>
      <c r="DX13" s="199"/>
      <c r="DY13" s="200">
        <v>0</v>
      </c>
      <c r="DZ13" s="199"/>
      <c r="EA13" s="200">
        <v>0</v>
      </c>
      <c r="EB13" s="199"/>
      <c r="EC13" s="200">
        <v>0</v>
      </c>
      <c r="ED13" s="199"/>
      <c r="EE13" s="200">
        <v>0</v>
      </c>
      <c r="EF13" s="199"/>
      <c r="EG13" s="200">
        <v>0</v>
      </c>
      <c r="EH13" s="199"/>
      <c r="EI13" s="200">
        <v>0</v>
      </c>
      <c r="EJ13" s="199"/>
      <c r="EK13" s="200">
        <v>0</v>
      </c>
      <c r="EL13" s="199"/>
      <c r="EM13" s="200">
        <v>0</v>
      </c>
      <c r="EN13" s="199"/>
      <c r="EO13" s="200">
        <v>0</v>
      </c>
      <c r="EP13" s="199"/>
      <c r="EQ13" s="200">
        <v>0</v>
      </c>
      <c r="ER13" s="199"/>
      <c r="ES13" s="200">
        <v>0</v>
      </c>
      <c r="ET13" s="199"/>
      <c r="EU13" s="200">
        <v>0</v>
      </c>
      <c r="EV13" s="199"/>
      <c r="EW13" s="200">
        <v>0</v>
      </c>
      <c r="EX13" s="199"/>
      <c r="EY13" s="200">
        <v>0</v>
      </c>
      <c r="EZ13" s="199"/>
      <c r="FA13" s="200">
        <v>0</v>
      </c>
      <c r="FB13" s="199"/>
      <c r="FC13" s="200">
        <v>0</v>
      </c>
      <c r="FD13" s="199"/>
      <c r="FE13" s="204">
        <v>0</v>
      </c>
      <c r="FF13" s="199"/>
      <c r="FG13" s="200">
        <v>0</v>
      </c>
      <c r="FH13" s="205"/>
      <c r="FI13" s="205"/>
      <c r="FJ13" s="205"/>
      <c r="FK13" s="205"/>
      <c r="FL13" s="205"/>
      <c r="FM13" s="205"/>
      <c r="FN13" s="205"/>
      <c r="FO13" s="205"/>
      <c r="FP13" s="205"/>
      <c r="FQ13" s="205"/>
      <c r="FR13" s="205"/>
      <c r="FS13" s="205"/>
      <c r="FT13" s="205"/>
      <c r="FU13" s="205"/>
      <c r="FV13" s="205"/>
      <c r="FW13" s="205"/>
      <c r="FX13" s="205"/>
      <c r="FY13" s="205"/>
      <c r="FZ13" s="205"/>
      <c r="GA13" s="205"/>
      <c r="GB13" s="205"/>
      <c r="GC13" s="205"/>
      <c r="GD13" s="205"/>
      <c r="GE13" s="205"/>
      <c r="GF13" s="205"/>
      <c r="GG13" s="205"/>
      <c r="GH13" s="205"/>
      <c r="GI13" s="205"/>
      <c r="GJ13" s="205"/>
      <c r="GK13" s="205"/>
      <c r="GL13" s="205"/>
      <c r="GM13" s="205"/>
      <c r="GN13" s="205"/>
      <c r="GO13" s="205"/>
      <c r="GP13" s="205"/>
      <c r="GQ13" s="205"/>
      <c r="GR13" s="205"/>
      <c r="GS13" s="205"/>
      <c r="GT13" s="205"/>
      <c r="GU13" s="205"/>
      <c r="GV13" s="205"/>
      <c r="GW13" s="205"/>
      <c r="GX13" s="205"/>
      <c r="GY13" s="205"/>
      <c r="GZ13" s="205"/>
      <c r="HA13" s="205"/>
      <c r="HB13" s="205"/>
      <c r="HC13" s="205"/>
      <c r="HD13" s="205"/>
      <c r="HE13" s="205"/>
      <c r="HF13" s="205"/>
      <c r="HG13" s="205"/>
      <c r="HH13" s="205"/>
      <c r="HI13" s="205"/>
      <c r="HJ13" s="205"/>
      <c r="HK13" s="205"/>
      <c r="HL13" s="205"/>
      <c r="HM13" s="205"/>
      <c r="HN13" s="205"/>
      <c r="HO13" s="205"/>
      <c r="HP13" s="205"/>
      <c r="HQ13" s="205"/>
      <c r="HR13" s="205"/>
      <c r="HS13" s="205"/>
      <c r="HT13" s="205"/>
      <c r="HU13" s="205"/>
      <c r="HV13" s="205"/>
      <c r="HW13" s="205"/>
      <c r="HX13" s="205"/>
      <c r="HY13" s="205"/>
      <c r="HZ13" s="205"/>
      <c r="IA13" s="205"/>
      <c r="IB13" s="205"/>
      <c r="IC13" s="205"/>
      <c r="ID13" s="205"/>
    </row>
    <row r="14" spans="1:239" customHeight="1" ht="30" hidden="true" outlineLevel="1" s="47" customFormat="1">
      <c r="A14" s="190" t="s">
        <v>413</v>
      </c>
      <c r="B14" s="191" t="s">
        <v>401</v>
      </c>
      <c r="C14" s="206" t="s">
        <v>414</v>
      </c>
      <c r="D14" s="191" t="s">
        <v>403</v>
      </c>
      <c r="E14" s="193" t="s">
        <v>415</v>
      </c>
      <c r="F14" s="194">
        <v>6</v>
      </c>
      <c r="G14" s="195"/>
      <c r="H14" s="195"/>
      <c r="I14" s="196" t="s">
        <v>405</v>
      </c>
      <c r="J14" s="197">
        <v>210</v>
      </c>
      <c r="K14" s="62"/>
      <c r="L14" s="41">
        <v>0</v>
      </c>
      <c r="M14" s="198">
        <v>0</v>
      </c>
      <c r="N14" s="199"/>
      <c r="O14" s="200">
        <v>0</v>
      </c>
      <c r="P14" s="201"/>
      <c r="Q14" s="200">
        <v>0</v>
      </c>
      <c r="R14" s="199"/>
      <c r="S14" s="200">
        <v>0</v>
      </c>
      <c r="T14" s="199"/>
      <c r="U14" s="200">
        <v>0</v>
      </c>
      <c r="V14" s="199"/>
      <c r="W14" s="200">
        <v>0</v>
      </c>
      <c r="X14" s="202"/>
      <c r="Y14" s="203">
        <v>0</v>
      </c>
      <c r="Z14" s="199"/>
      <c r="AA14" s="200">
        <v>0</v>
      </c>
      <c r="AB14" s="199"/>
      <c r="AC14" s="200">
        <v>0</v>
      </c>
      <c r="AD14" s="199"/>
      <c r="AE14" s="200">
        <v>0</v>
      </c>
      <c r="AF14" s="199"/>
      <c r="AG14" s="200">
        <v>0</v>
      </c>
      <c r="AH14" s="199"/>
      <c r="AI14" s="200">
        <v>0</v>
      </c>
      <c r="AJ14" s="199"/>
      <c r="AK14" s="200">
        <v>0</v>
      </c>
      <c r="AL14" s="199"/>
      <c r="AM14" s="200">
        <v>0</v>
      </c>
      <c r="AN14" s="199"/>
      <c r="AO14" s="200">
        <v>0</v>
      </c>
      <c r="AP14" s="199"/>
      <c r="AQ14" s="200">
        <v>0</v>
      </c>
      <c r="AR14" s="199"/>
      <c r="AS14" s="200">
        <v>0</v>
      </c>
      <c r="AT14" s="199"/>
      <c r="AU14" s="200">
        <v>0</v>
      </c>
      <c r="AV14" s="199"/>
      <c r="AW14" s="200">
        <v>0</v>
      </c>
      <c r="AX14" s="199"/>
      <c r="AY14" s="200">
        <v>0</v>
      </c>
      <c r="AZ14" s="199"/>
      <c r="BA14" s="200">
        <v>0</v>
      </c>
      <c r="BB14" s="199"/>
      <c r="BC14" s="200">
        <v>0</v>
      </c>
      <c r="BD14" s="199"/>
      <c r="BE14" s="200">
        <v>0</v>
      </c>
      <c r="BF14" s="199"/>
      <c r="BG14" s="200">
        <v>0</v>
      </c>
      <c r="BH14" s="199"/>
      <c r="BI14" s="200">
        <v>0</v>
      </c>
      <c r="BJ14" s="199"/>
      <c r="BK14" s="200">
        <v>0</v>
      </c>
      <c r="BL14" s="199"/>
      <c r="BM14" s="200">
        <v>0</v>
      </c>
      <c r="BN14" s="199"/>
      <c r="BO14" s="200">
        <v>0</v>
      </c>
      <c r="BP14" s="199"/>
      <c r="BQ14" s="200">
        <v>0</v>
      </c>
      <c r="BR14" s="199"/>
      <c r="BS14" s="200">
        <v>0</v>
      </c>
      <c r="BT14" s="199"/>
      <c r="BU14" s="200">
        <v>0</v>
      </c>
      <c r="BV14" s="199"/>
      <c r="BW14" s="200">
        <v>0</v>
      </c>
      <c r="BX14" s="199"/>
      <c r="BY14" s="200">
        <v>0</v>
      </c>
      <c r="BZ14" s="199"/>
      <c r="CA14" s="200">
        <v>0</v>
      </c>
      <c r="CB14" s="199"/>
      <c r="CC14" s="200">
        <v>0</v>
      </c>
      <c r="CD14" s="199"/>
      <c r="CE14" s="200">
        <v>0</v>
      </c>
      <c r="CF14" s="199"/>
      <c r="CG14" s="200">
        <v>0</v>
      </c>
      <c r="CH14" s="199"/>
      <c r="CI14" s="200">
        <v>0</v>
      </c>
      <c r="CJ14" s="199"/>
      <c r="CK14" s="200">
        <v>0</v>
      </c>
      <c r="CL14" s="199"/>
      <c r="CM14" s="200">
        <v>0</v>
      </c>
      <c r="CN14" s="199"/>
      <c r="CO14" s="200">
        <v>0</v>
      </c>
      <c r="CP14" s="199"/>
      <c r="CQ14" s="200">
        <v>0</v>
      </c>
      <c r="CR14" s="199"/>
      <c r="CS14" s="200">
        <v>0</v>
      </c>
      <c r="CT14" s="199"/>
      <c r="CU14" s="200">
        <v>0</v>
      </c>
      <c r="CV14" s="199"/>
      <c r="CW14" s="200">
        <v>0</v>
      </c>
      <c r="CX14" s="199"/>
      <c r="CY14" s="200">
        <v>0</v>
      </c>
      <c r="CZ14" s="199"/>
      <c r="DA14" s="200">
        <v>0</v>
      </c>
      <c r="DB14" s="199"/>
      <c r="DC14" s="200">
        <v>0</v>
      </c>
      <c r="DD14" s="199"/>
      <c r="DE14" s="200">
        <v>0</v>
      </c>
      <c r="DF14" s="199"/>
      <c r="DG14" s="200">
        <v>0</v>
      </c>
      <c r="DH14" s="199"/>
      <c r="DI14" s="200">
        <v>0</v>
      </c>
      <c r="DJ14" s="199"/>
      <c r="DK14" s="200">
        <v>0</v>
      </c>
      <c r="DL14" s="199"/>
      <c r="DM14" s="200">
        <v>0</v>
      </c>
      <c r="DN14" s="199"/>
      <c r="DO14" s="200">
        <v>0</v>
      </c>
      <c r="DP14" s="199"/>
      <c r="DQ14" s="200">
        <v>0</v>
      </c>
      <c r="DR14" s="199"/>
      <c r="DS14" s="200">
        <v>0</v>
      </c>
      <c r="DT14" s="199"/>
      <c r="DU14" s="200">
        <v>0</v>
      </c>
      <c r="DV14" s="199"/>
      <c r="DW14" s="200">
        <v>0</v>
      </c>
      <c r="DX14" s="199"/>
      <c r="DY14" s="200">
        <v>0</v>
      </c>
      <c r="DZ14" s="199"/>
      <c r="EA14" s="200">
        <v>0</v>
      </c>
      <c r="EB14" s="199"/>
      <c r="EC14" s="200">
        <v>0</v>
      </c>
      <c r="ED14" s="199"/>
      <c r="EE14" s="200">
        <v>0</v>
      </c>
      <c r="EF14" s="199"/>
      <c r="EG14" s="200">
        <v>0</v>
      </c>
      <c r="EH14" s="199"/>
      <c r="EI14" s="200">
        <v>0</v>
      </c>
      <c r="EJ14" s="199"/>
      <c r="EK14" s="200">
        <v>0</v>
      </c>
      <c r="EL14" s="199"/>
      <c r="EM14" s="200">
        <v>0</v>
      </c>
      <c r="EN14" s="199"/>
      <c r="EO14" s="200">
        <v>0</v>
      </c>
      <c r="EP14" s="199"/>
      <c r="EQ14" s="200">
        <v>0</v>
      </c>
      <c r="ER14" s="199"/>
      <c r="ES14" s="200">
        <v>0</v>
      </c>
      <c r="ET14" s="199"/>
      <c r="EU14" s="200">
        <v>0</v>
      </c>
      <c r="EV14" s="199"/>
      <c r="EW14" s="200">
        <v>0</v>
      </c>
      <c r="EX14" s="199"/>
      <c r="EY14" s="200">
        <v>0</v>
      </c>
      <c r="EZ14" s="199"/>
      <c r="FA14" s="200">
        <v>0</v>
      </c>
      <c r="FB14" s="199"/>
      <c r="FC14" s="200">
        <v>0</v>
      </c>
      <c r="FD14" s="199"/>
      <c r="FE14" s="204">
        <v>0</v>
      </c>
      <c r="FF14" s="199"/>
      <c r="FG14" s="200">
        <v>0</v>
      </c>
      <c r="FH14" s="205"/>
      <c r="FI14" s="205"/>
      <c r="FJ14" s="205"/>
      <c r="FK14" s="205"/>
      <c r="FL14" s="205"/>
      <c r="FM14" s="205"/>
      <c r="FN14" s="205"/>
      <c r="FO14" s="205"/>
      <c r="FP14" s="205"/>
      <c r="FQ14" s="205"/>
      <c r="FR14" s="205"/>
      <c r="FS14" s="205"/>
      <c r="FT14" s="205"/>
      <c r="FU14" s="205"/>
      <c r="FV14" s="205"/>
      <c r="FW14" s="205"/>
      <c r="FX14" s="205"/>
      <c r="FY14" s="205"/>
      <c r="FZ14" s="205"/>
      <c r="GA14" s="205"/>
      <c r="GB14" s="205"/>
      <c r="GC14" s="205"/>
      <c r="GD14" s="205"/>
      <c r="GE14" s="205"/>
      <c r="GF14" s="205"/>
      <c r="GG14" s="205"/>
      <c r="GH14" s="205"/>
      <c r="GI14" s="205"/>
      <c r="GJ14" s="205"/>
      <c r="GK14" s="205"/>
      <c r="GL14" s="205"/>
      <c r="GM14" s="205"/>
      <c r="GN14" s="205"/>
      <c r="GO14" s="205"/>
      <c r="GP14" s="205"/>
      <c r="GQ14" s="205"/>
      <c r="GR14" s="205"/>
      <c r="GS14" s="205"/>
      <c r="GT14" s="205"/>
      <c r="GU14" s="205"/>
      <c r="GV14" s="205"/>
      <c r="GW14" s="205"/>
      <c r="GX14" s="205"/>
      <c r="GY14" s="205"/>
      <c r="GZ14" s="205"/>
      <c r="HA14" s="205"/>
      <c r="HB14" s="205"/>
      <c r="HC14" s="205"/>
      <c r="HD14" s="205"/>
      <c r="HE14" s="205"/>
      <c r="HF14" s="205"/>
      <c r="HG14" s="205"/>
      <c r="HH14" s="205"/>
      <c r="HI14" s="205"/>
      <c r="HJ14" s="205"/>
      <c r="HK14" s="205"/>
      <c r="HL14" s="205"/>
      <c r="HM14" s="205"/>
      <c r="HN14" s="205"/>
      <c r="HO14" s="205"/>
      <c r="HP14" s="205"/>
      <c r="HQ14" s="205"/>
      <c r="HR14" s="205"/>
      <c r="HS14" s="205"/>
      <c r="HT14" s="205"/>
      <c r="HU14" s="205"/>
      <c r="HV14" s="205"/>
      <c r="HW14" s="205"/>
      <c r="HX14" s="205"/>
      <c r="HY14" s="205"/>
      <c r="HZ14" s="205"/>
      <c r="IA14" s="205"/>
      <c r="IB14" s="205"/>
      <c r="IC14" s="205"/>
      <c r="ID14" s="205"/>
    </row>
    <row r="15" spans="1:239" customHeight="1" ht="51" hidden="true" outlineLevel="1" s="47" customFormat="1">
      <c r="A15" s="179" t="s">
        <v>416</v>
      </c>
      <c r="B15" s="183"/>
      <c r="C15" s="183"/>
      <c r="D15" s="183"/>
      <c r="E15" s="183"/>
      <c r="F15" s="43"/>
      <c r="G15" s="184"/>
      <c r="H15" s="184"/>
      <c r="I15" s="184"/>
      <c r="J15" s="185"/>
      <c r="K15" s="44"/>
      <c r="L15" s="45"/>
      <c r="M15" s="45"/>
      <c r="N15" s="46"/>
      <c r="O15" s="45"/>
      <c r="P15" s="201"/>
      <c r="Q15" s="200">
        <v>0</v>
      </c>
      <c r="R15" s="199"/>
      <c r="S15" s="200">
        <v>0</v>
      </c>
      <c r="T15" s="199"/>
      <c r="U15" s="200">
        <v>0</v>
      </c>
      <c r="V15" s="199"/>
      <c r="W15" s="200">
        <v>0</v>
      </c>
      <c r="X15" s="202"/>
      <c r="Y15" s="203">
        <v>0</v>
      </c>
      <c r="Z15" s="199"/>
      <c r="AA15" s="200">
        <v>0</v>
      </c>
      <c r="AB15" s="199"/>
      <c r="AC15" s="200">
        <v>0</v>
      </c>
      <c r="AD15" s="199"/>
      <c r="AE15" s="200">
        <v>0</v>
      </c>
      <c r="AF15" s="199"/>
      <c r="AG15" s="200">
        <v>0</v>
      </c>
      <c r="AH15" s="199"/>
      <c r="AI15" s="200">
        <v>0</v>
      </c>
      <c r="AJ15" s="199"/>
      <c r="AK15" s="200">
        <v>0</v>
      </c>
      <c r="AL15" s="199"/>
      <c r="AM15" s="200">
        <v>0</v>
      </c>
      <c r="AN15" s="199"/>
      <c r="AO15" s="200">
        <v>0</v>
      </c>
      <c r="AP15" s="199"/>
      <c r="AQ15" s="200">
        <v>0</v>
      </c>
      <c r="AR15" s="199"/>
      <c r="AS15" s="200">
        <v>0</v>
      </c>
      <c r="AT15" s="199"/>
      <c r="AU15" s="200">
        <v>0</v>
      </c>
      <c r="AV15" s="199"/>
      <c r="AW15" s="200">
        <v>0</v>
      </c>
      <c r="AX15" s="199"/>
      <c r="AY15" s="200">
        <v>0</v>
      </c>
      <c r="AZ15" s="199"/>
      <c r="BA15" s="200">
        <v>0</v>
      </c>
      <c r="BB15" s="199"/>
      <c r="BC15" s="200">
        <v>0</v>
      </c>
      <c r="BD15" s="199"/>
      <c r="BE15" s="200">
        <v>0</v>
      </c>
      <c r="BF15" s="199"/>
      <c r="BG15" s="200">
        <v>0</v>
      </c>
      <c r="BH15" s="199"/>
      <c r="BI15" s="200">
        <v>0</v>
      </c>
      <c r="BJ15" s="199"/>
      <c r="BK15" s="200">
        <v>0</v>
      </c>
      <c r="BL15" s="199"/>
      <c r="BM15" s="200">
        <v>0</v>
      </c>
      <c r="BN15" s="199"/>
      <c r="BO15" s="200">
        <v>0</v>
      </c>
      <c r="BP15" s="199"/>
      <c r="BQ15" s="200">
        <v>0</v>
      </c>
      <c r="BR15" s="199"/>
      <c r="BS15" s="200">
        <v>0</v>
      </c>
      <c r="BT15" s="199"/>
      <c r="BU15" s="200">
        <v>0</v>
      </c>
      <c r="BV15" s="199"/>
      <c r="BW15" s="200">
        <v>0</v>
      </c>
      <c r="BX15" s="199"/>
      <c r="BY15" s="200">
        <v>0</v>
      </c>
      <c r="BZ15" s="199"/>
      <c r="CA15" s="200">
        <v>0</v>
      </c>
      <c r="CB15" s="199"/>
      <c r="CC15" s="200">
        <v>0</v>
      </c>
      <c r="CD15" s="199"/>
      <c r="CE15" s="200">
        <v>0</v>
      </c>
      <c r="CF15" s="199"/>
      <c r="CG15" s="200">
        <v>0</v>
      </c>
      <c r="CH15" s="199"/>
      <c r="CI15" s="200">
        <v>0</v>
      </c>
      <c r="CJ15" s="199"/>
      <c r="CK15" s="200">
        <v>0</v>
      </c>
      <c r="CL15" s="199"/>
      <c r="CM15" s="200">
        <v>0</v>
      </c>
      <c r="CN15" s="199"/>
      <c r="CO15" s="200">
        <v>0</v>
      </c>
      <c r="CP15" s="199"/>
      <c r="CQ15" s="200">
        <v>0</v>
      </c>
      <c r="CR15" s="199"/>
      <c r="CS15" s="200">
        <v>0</v>
      </c>
      <c r="CT15" s="199"/>
      <c r="CU15" s="200">
        <v>0</v>
      </c>
      <c r="CV15" s="199"/>
      <c r="CW15" s="200">
        <v>0</v>
      </c>
      <c r="CX15" s="199"/>
      <c r="CY15" s="200">
        <v>0</v>
      </c>
      <c r="CZ15" s="199"/>
      <c r="DA15" s="200">
        <v>0</v>
      </c>
      <c r="DB15" s="199"/>
      <c r="DC15" s="200">
        <v>0</v>
      </c>
      <c r="DD15" s="199"/>
      <c r="DE15" s="200">
        <v>0</v>
      </c>
      <c r="DF15" s="199"/>
      <c r="DG15" s="200">
        <v>0</v>
      </c>
      <c r="DH15" s="199"/>
      <c r="DI15" s="200">
        <v>0</v>
      </c>
      <c r="DJ15" s="199"/>
      <c r="DK15" s="200">
        <v>0</v>
      </c>
      <c r="DL15" s="199"/>
      <c r="DM15" s="200">
        <v>0</v>
      </c>
      <c r="DN15" s="199"/>
      <c r="DO15" s="200">
        <v>0</v>
      </c>
      <c r="DP15" s="199"/>
      <c r="DQ15" s="200">
        <v>0</v>
      </c>
      <c r="DR15" s="199"/>
      <c r="DS15" s="200">
        <v>0</v>
      </c>
      <c r="DT15" s="199"/>
      <c r="DU15" s="200">
        <v>0</v>
      </c>
      <c r="DV15" s="199"/>
      <c r="DW15" s="200">
        <v>0</v>
      </c>
      <c r="DX15" s="199"/>
      <c r="DY15" s="200">
        <v>0</v>
      </c>
      <c r="DZ15" s="199"/>
      <c r="EA15" s="200">
        <v>0</v>
      </c>
      <c r="EB15" s="199"/>
      <c r="EC15" s="200">
        <v>0</v>
      </c>
      <c r="ED15" s="199"/>
      <c r="EE15" s="200">
        <v>0</v>
      </c>
      <c r="EF15" s="199"/>
      <c r="EG15" s="200">
        <v>0</v>
      </c>
      <c r="EH15" s="199"/>
      <c r="EI15" s="200">
        <v>0</v>
      </c>
      <c r="EJ15" s="199"/>
      <c r="EK15" s="200">
        <v>0</v>
      </c>
      <c r="EL15" s="199"/>
      <c r="EM15" s="200">
        <v>0</v>
      </c>
      <c r="EN15" s="199"/>
      <c r="EO15" s="200">
        <v>0</v>
      </c>
      <c r="EP15" s="199"/>
      <c r="EQ15" s="200">
        <v>0</v>
      </c>
      <c r="ER15" s="199"/>
      <c r="ES15" s="200">
        <v>0</v>
      </c>
      <c r="ET15" s="199"/>
      <c r="EU15" s="200">
        <v>0</v>
      </c>
      <c r="EV15" s="199"/>
      <c r="EW15" s="200">
        <v>0</v>
      </c>
      <c r="EX15" s="199"/>
      <c r="EY15" s="200">
        <v>0</v>
      </c>
      <c r="EZ15" s="199"/>
      <c r="FA15" s="200">
        <v>0</v>
      </c>
      <c r="FB15" s="199"/>
      <c r="FC15" s="200">
        <v>0</v>
      </c>
      <c r="FD15" s="199"/>
      <c r="FE15" s="204">
        <v>0</v>
      </c>
      <c r="FF15" s="199"/>
      <c r="FG15" s="200">
        <v>0</v>
      </c>
      <c r="FH15" s="205"/>
      <c r="FI15" s="205"/>
      <c r="FJ15" s="205"/>
      <c r="FK15" s="205"/>
      <c r="FL15" s="205"/>
      <c r="FM15" s="205"/>
      <c r="FN15" s="205"/>
      <c r="FO15" s="205"/>
      <c r="FP15" s="205"/>
      <c r="FQ15" s="205"/>
      <c r="FR15" s="205"/>
      <c r="FS15" s="205"/>
      <c r="FT15" s="205"/>
      <c r="FU15" s="205"/>
      <c r="FV15" s="205"/>
      <c r="FW15" s="205"/>
      <c r="FX15" s="205"/>
      <c r="FY15" s="205"/>
      <c r="FZ15" s="205"/>
      <c r="GA15" s="205"/>
      <c r="GB15" s="205"/>
      <c r="GC15" s="205"/>
      <c r="GD15" s="205"/>
      <c r="GE15" s="205"/>
      <c r="GF15" s="205"/>
      <c r="GG15" s="205"/>
      <c r="GH15" s="205"/>
      <c r="GI15" s="205"/>
      <c r="GJ15" s="205"/>
      <c r="GK15" s="205"/>
      <c r="GL15" s="205"/>
      <c r="GM15" s="205"/>
      <c r="GN15" s="205"/>
      <c r="GO15" s="205"/>
      <c r="GP15" s="205"/>
      <c r="GQ15" s="205"/>
      <c r="GR15" s="205"/>
      <c r="GS15" s="205"/>
      <c r="GT15" s="205"/>
      <c r="GU15" s="205"/>
      <c r="GV15" s="205"/>
      <c r="GW15" s="205"/>
      <c r="GX15" s="205"/>
      <c r="GY15" s="205"/>
      <c r="GZ15" s="205"/>
      <c r="HA15" s="205"/>
      <c r="HB15" s="205"/>
      <c r="HC15" s="205"/>
      <c r="HD15" s="205"/>
      <c r="HE15" s="205"/>
      <c r="HF15" s="205"/>
      <c r="HG15" s="205"/>
      <c r="HH15" s="205"/>
      <c r="HI15" s="205"/>
      <c r="HJ15" s="205"/>
      <c r="HK15" s="205"/>
      <c r="HL15" s="205"/>
      <c r="HM15" s="205"/>
      <c r="HN15" s="205"/>
      <c r="HO15" s="205"/>
      <c r="HP15" s="205"/>
      <c r="HQ15" s="205"/>
      <c r="HR15" s="205"/>
      <c r="HS15" s="205"/>
      <c r="HT15" s="205"/>
      <c r="HU15" s="205"/>
      <c r="HV15" s="205"/>
      <c r="HW15" s="205"/>
      <c r="HX15" s="205"/>
      <c r="HY15" s="205"/>
      <c r="HZ15" s="205"/>
      <c r="IA15" s="205"/>
      <c r="IB15" s="205"/>
      <c r="IC15" s="205"/>
      <c r="ID15" s="205"/>
    </row>
    <row r="16" spans="1:239" customHeight="1" ht="31.5" hidden="true" s="42" customFormat="1">
      <c r="A16" s="215" t="s">
        <v>417</v>
      </c>
      <c r="B16" s="216" t="s">
        <v>401</v>
      </c>
      <c r="C16" s="217" t="s">
        <v>418</v>
      </c>
      <c r="D16" s="218" t="s">
        <v>419</v>
      </c>
      <c r="E16" s="219" t="s">
        <v>420</v>
      </c>
      <c r="F16" s="220">
        <v>7</v>
      </c>
      <c r="G16" s="221" t="s">
        <v>421</v>
      </c>
      <c r="H16" s="221"/>
      <c r="I16" s="222" t="s">
        <v>405</v>
      </c>
      <c r="J16" s="197">
        <v>293</v>
      </c>
      <c r="K16" s="223"/>
      <c r="L16" s="41">
        <v>0</v>
      </c>
      <c r="M16" s="198">
        <v>0</v>
      </c>
      <c r="N16" s="199"/>
      <c r="O16" s="200">
        <v>0</v>
      </c>
      <c r="P16" s="46"/>
      <c r="Q16" s="45"/>
      <c r="R16" s="46"/>
      <c r="S16" s="45"/>
      <c r="T16" s="46"/>
      <c r="U16" s="45"/>
      <c r="V16" s="46"/>
      <c r="W16" s="45"/>
      <c r="X16" s="186"/>
      <c r="Y16" s="187"/>
      <c r="Z16" s="46"/>
      <c r="AA16" s="45"/>
      <c r="AB16" s="46"/>
      <c r="AC16" s="45"/>
      <c r="AD16" s="46"/>
      <c r="AE16" s="45"/>
      <c r="AF16" s="46"/>
      <c r="AG16" s="45"/>
      <c r="AH16" s="46"/>
      <c r="AI16" s="45"/>
      <c r="AJ16" s="46"/>
      <c r="AK16" s="45"/>
      <c r="AL16" s="46"/>
      <c r="AM16" s="45"/>
      <c r="AN16" s="46"/>
      <c r="AO16" s="45"/>
      <c r="AP16" s="46"/>
      <c r="AQ16" s="45"/>
      <c r="AR16" s="46"/>
      <c r="AS16" s="45"/>
      <c r="AT16" s="46"/>
      <c r="AU16" s="45"/>
      <c r="AV16" s="46"/>
      <c r="AW16" s="45"/>
      <c r="AX16" s="46"/>
      <c r="AY16" s="45"/>
      <c r="AZ16" s="46"/>
      <c r="BA16" s="45"/>
      <c r="BB16" s="46"/>
      <c r="BC16" s="45"/>
      <c r="BD16" s="46"/>
      <c r="BE16" s="45"/>
      <c r="BF16" s="46"/>
      <c r="BG16" s="45"/>
      <c r="BH16" s="46"/>
      <c r="BI16" s="45"/>
      <c r="BJ16" s="46"/>
      <c r="BK16" s="45"/>
      <c r="BL16" s="46"/>
      <c r="BM16" s="45"/>
      <c r="BN16" s="46"/>
      <c r="BO16" s="45"/>
      <c r="BP16" s="46"/>
      <c r="BQ16" s="45"/>
      <c r="BR16" s="46"/>
      <c r="BS16" s="45"/>
      <c r="BT16" s="46"/>
      <c r="BU16" s="45"/>
      <c r="BV16" s="46"/>
      <c r="BW16" s="45"/>
      <c r="BX16" s="46"/>
      <c r="BY16" s="45"/>
      <c r="BZ16" s="46"/>
      <c r="CA16" s="45"/>
      <c r="CB16" s="46"/>
      <c r="CC16" s="45"/>
      <c r="CD16" s="46"/>
      <c r="CE16" s="45"/>
      <c r="CF16" s="46"/>
      <c r="CG16" s="45"/>
      <c r="CH16" s="46"/>
      <c r="CI16" s="45"/>
      <c r="CJ16" s="46"/>
      <c r="CK16" s="45"/>
      <c r="CL16" s="46"/>
      <c r="CM16" s="45"/>
      <c r="CN16" s="46"/>
      <c r="CO16" s="45"/>
      <c r="CP16" s="46"/>
      <c r="CQ16" s="45"/>
      <c r="CR16" s="46"/>
      <c r="CS16" s="45"/>
      <c r="CT16" s="46"/>
      <c r="CU16" s="45"/>
      <c r="CV16" s="46"/>
      <c r="CW16" s="45"/>
      <c r="CX16" s="46"/>
      <c r="CY16" s="45"/>
      <c r="CZ16" s="46"/>
      <c r="DA16" s="45"/>
      <c r="DB16" s="46"/>
      <c r="DC16" s="45"/>
      <c r="DD16" s="46"/>
      <c r="DE16" s="45"/>
      <c r="DF16" s="46"/>
      <c r="DG16" s="45"/>
      <c r="DH16" s="46"/>
      <c r="DI16" s="45"/>
      <c r="DJ16" s="46"/>
      <c r="DK16" s="45"/>
      <c r="DL16" s="46"/>
      <c r="DM16" s="45"/>
      <c r="DN16" s="46"/>
      <c r="DO16" s="45"/>
      <c r="DP16" s="46"/>
      <c r="DQ16" s="45"/>
      <c r="DR16" s="46"/>
      <c r="DS16" s="45"/>
      <c r="DT16" s="46"/>
      <c r="DU16" s="45"/>
      <c r="DV16" s="46"/>
      <c r="DW16" s="45"/>
      <c r="DX16" s="46"/>
      <c r="DY16" s="45"/>
      <c r="DZ16" s="46"/>
      <c r="EA16" s="45"/>
      <c r="EB16" s="46"/>
      <c r="EC16" s="45"/>
      <c r="ED16" s="46"/>
      <c r="EE16" s="45"/>
      <c r="EF16" s="46"/>
      <c r="EG16" s="45"/>
      <c r="EH16" s="46"/>
      <c r="EI16" s="45"/>
      <c r="EJ16" s="46"/>
      <c r="EK16" s="45"/>
      <c r="EL16" s="46"/>
      <c r="EM16" s="45"/>
      <c r="EN16" s="46"/>
      <c r="EO16" s="45"/>
      <c r="EP16" s="46"/>
      <c r="EQ16" s="45"/>
      <c r="ER16" s="46"/>
      <c r="ES16" s="45"/>
      <c r="ET16" s="46"/>
      <c r="EU16" s="45"/>
      <c r="EV16" s="46"/>
      <c r="EW16" s="45"/>
      <c r="EX16" s="46"/>
      <c r="EY16" s="45"/>
      <c r="EZ16" s="46"/>
      <c r="FA16" s="45"/>
      <c r="FB16" s="46"/>
      <c r="FC16" s="45"/>
      <c r="FD16" s="46"/>
      <c r="FE16" s="188"/>
      <c r="FF16" s="46"/>
      <c r="FG16" s="45"/>
      <c r="FH16" s="189"/>
      <c r="FI16" s="189"/>
      <c r="FJ16" s="189"/>
      <c r="FK16" s="189"/>
      <c r="FL16" s="189"/>
      <c r="FM16" s="189"/>
      <c r="FN16" s="189"/>
      <c r="FO16" s="189"/>
      <c r="FP16" s="189"/>
      <c r="FQ16" s="189"/>
      <c r="FR16" s="189"/>
      <c r="FS16" s="189"/>
      <c r="FT16" s="189"/>
      <c r="FU16" s="189"/>
      <c r="FV16" s="189"/>
      <c r="FW16" s="189"/>
      <c r="FX16" s="189"/>
      <c r="FY16" s="189"/>
      <c r="FZ16" s="189"/>
      <c r="GA16" s="189"/>
      <c r="GB16" s="189"/>
      <c r="GC16" s="189"/>
      <c r="GD16" s="189"/>
      <c r="GE16" s="189"/>
      <c r="GF16" s="189"/>
      <c r="GG16" s="189"/>
      <c r="GH16" s="189"/>
      <c r="GI16" s="189"/>
      <c r="GJ16" s="189"/>
      <c r="GK16" s="189"/>
      <c r="GL16" s="189"/>
      <c r="GM16" s="189"/>
      <c r="GN16" s="189"/>
      <c r="GO16" s="189"/>
      <c r="GP16" s="189"/>
      <c r="GQ16" s="189"/>
      <c r="GR16" s="189"/>
      <c r="GS16" s="189"/>
      <c r="GT16" s="189"/>
      <c r="GU16" s="189"/>
      <c r="GV16" s="189"/>
      <c r="GW16" s="189"/>
      <c r="GX16" s="189"/>
      <c r="GY16" s="189"/>
      <c r="GZ16" s="189"/>
      <c r="HA16" s="189"/>
      <c r="HB16" s="189"/>
      <c r="HC16" s="189"/>
      <c r="HD16" s="189"/>
      <c r="HE16" s="189"/>
      <c r="HF16" s="189"/>
      <c r="HG16" s="189"/>
      <c r="HH16" s="189"/>
      <c r="HI16" s="189"/>
      <c r="HJ16" s="189"/>
      <c r="HK16" s="189"/>
      <c r="HL16" s="189"/>
      <c r="HM16" s="189"/>
      <c r="HN16" s="189"/>
      <c r="HO16" s="189"/>
      <c r="HP16" s="189"/>
      <c r="HQ16" s="189"/>
      <c r="HR16" s="189"/>
      <c r="HS16" s="189"/>
      <c r="HT16" s="189"/>
      <c r="HU16" s="189"/>
      <c r="HV16" s="189"/>
      <c r="HW16" s="189"/>
      <c r="HX16" s="189"/>
      <c r="HY16" s="189"/>
      <c r="HZ16" s="189"/>
      <c r="IA16" s="189"/>
      <c r="IB16" s="189"/>
      <c r="IC16" s="189"/>
      <c r="ID16" s="189"/>
    </row>
    <row r="17" spans="1:239" customHeight="1" ht="31.5" hidden="true" outlineLevel="1" s="47" customFormat="1">
      <c r="A17" s="215" t="s">
        <v>422</v>
      </c>
      <c r="B17" s="216" t="s">
        <v>401</v>
      </c>
      <c r="C17" s="217" t="s">
        <v>423</v>
      </c>
      <c r="D17" s="218" t="s">
        <v>419</v>
      </c>
      <c r="E17" s="219" t="s">
        <v>424</v>
      </c>
      <c r="F17" s="220">
        <v>8</v>
      </c>
      <c r="G17" s="221" t="s">
        <v>421</v>
      </c>
      <c r="H17" s="221"/>
      <c r="I17" s="222" t="s">
        <v>405</v>
      </c>
      <c r="J17" s="197">
        <v>293</v>
      </c>
      <c r="K17" s="223"/>
      <c r="L17" s="41">
        <v>0</v>
      </c>
      <c r="M17" s="198">
        <v>0</v>
      </c>
      <c r="N17" s="199"/>
      <c r="O17" s="200">
        <v>0</v>
      </c>
      <c r="P17" s="201"/>
      <c r="Q17" s="200">
        <v>0</v>
      </c>
      <c r="R17" s="199"/>
      <c r="S17" s="200">
        <v>0</v>
      </c>
      <c r="T17" s="199"/>
      <c r="U17" s="200">
        <v>0</v>
      </c>
      <c r="V17" s="199"/>
      <c r="W17" s="200">
        <v>0</v>
      </c>
      <c r="X17" s="202"/>
      <c r="Y17" s="203">
        <v>0</v>
      </c>
      <c r="Z17" s="199"/>
      <c r="AA17" s="200">
        <v>0</v>
      </c>
      <c r="AB17" s="199"/>
      <c r="AC17" s="200">
        <v>0</v>
      </c>
      <c r="AD17" s="199"/>
      <c r="AE17" s="200">
        <v>0</v>
      </c>
      <c r="AF17" s="199"/>
      <c r="AG17" s="200">
        <v>0</v>
      </c>
      <c r="AH17" s="199"/>
      <c r="AI17" s="200">
        <v>0</v>
      </c>
      <c r="AJ17" s="199"/>
      <c r="AK17" s="200">
        <v>0</v>
      </c>
      <c r="AL17" s="199"/>
      <c r="AM17" s="200">
        <v>0</v>
      </c>
      <c r="AN17" s="199"/>
      <c r="AO17" s="200">
        <v>0</v>
      </c>
      <c r="AP17" s="199"/>
      <c r="AQ17" s="200">
        <v>0</v>
      </c>
      <c r="AR17" s="199"/>
      <c r="AS17" s="200">
        <v>0</v>
      </c>
      <c r="AT17" s="199"/>
      <c r="AU17" s="200">
        <v>0</v>
      </c>
      <c r="AV17" s="199"/>
      <c r="AW17" s="200">
        <v>0</v>
      </c>
      <c r="AX17" s="199"/>
      <c r="AY17" s="200">
        <v>0</v>
      </c>
      <c r="AZ17" s="199"/>
      <c r="BA17" s="200">
        <v>0</v>
      </c>
      <c r="BB17" s="199"/>
      <c r="BC17" s="200">
        <v>0</v>
      </c>
      <c r="BD17" s="199"/>
      <c r="BE17" s="200">
        <v>0</v>
      </c>
      <c r="BF17" s="199"/>
      <c r="BG17" s="200">
        <v>0</v>
      </c>
      <c r="BH17" s="199"/>
      <c r="BI17" s="200">
        <v>0</v>
      </c>
      <c r="BJ17" s="199"/>
      <c r="BK17" s="200">
        <v>0</v>
      </c>
      <c r="BL17" s="199"/>
      <c r="BM17" s="200">
        <v>0</v>
      </c>
      <c r="BN17" s="199"/>
      <c r="BO17" s="200">
        <v>0</v>
      </c>
      <c r="BP17" s="199"/>
      <c r="BQ17" s="200">
        <v>0</v>
      </c>
      <c r="BR17" s="199"/>
      <c r="BS17" s="200">
        <v>0</v>
      </c>
      <c r="BT17" s="199"/>
      <c r="BU17" s="200">
        <v>0</v>
      </c>
      <c r="BV17" s="199"/>
      <c r="BW17" s="200">
        <v>0</v>
      </c>
      <c r="BX17" s="199"/>
      <c r="BY17" s="200">
        <v>0</v>
      </c>
      <c r="BZ17" s="199"/>
      <c r="CA17" s="200">
        <v>0</v>
      </c>
      <c r="CB17" s="199"/>
      <c r="CC17" s="200">
        <v>0</v>
      </c>
      <c r="CD17" s="199"/>
      <c r="CE17" s="200">
        <v>0</v>
      </c>
      <c r="CF17" s="199"/>
      <c r="CG17" s="200">
        <v>0</v>
      </c>
      <c r="CH17" s="199"/>
      <c r="CI17" s="200">
        <v>0</v>
      </c>
      <c r="CJ17" s="199"/>
      <c r="CK17" s="200">
        <v>0</v>
      </c>
      <c r="CL17" s="199"/>
      <c r="CM17" s="200">
        <v>0</v>
      </c>
      <c r="CN17" s="199"/>
      <c r="CO17" s="200">
        <v>0</v>
      </c>
      <c r="CP17" s="199"/>
      <c r="CQ17" s="200">
        <v>0</v>
      </c>
      <c r="CR17" s="199"/>
      <c r="CS17" s="200">
        <v>0</v>
      </c>
      <c r="CT17" s="199"/>
      <c r="CU17" s="200">
        <v>0</v>
      </c>
      <c r="CV17" s="199"/>
      <c r="CW17" s="200">
        <v>0</v>
      </c>
      <c r="CX17" s="199"/>
      <c r="CY17" s="200">
        <v>0</v>
      </c>
      <c r="CZ17" s="199"/>
      <c r="DA17" s="200">
        <v>0</v>
      </c>
      <c r="DB17" s="199"/>
      <c r="DC17" s="200">
        <v>0</v>
      </c>
      <c r="DD17" s="199"/>
      <c r="DE17" s="200">
        <v>0</v>
      </c>
      <c r="DF17" s="199"/>
      <c r="DG17" s="200">
        <v>0</v>
      </c>
      <c r="DH17" s="199"/>
      <c r="DI17" s="200">
        <v>0</v>
      </c>
      <c r="DJ17" s="199"/>
      <c r="DK17" s="200">
        <v>0</v>
      </c>
      <c r="DL17" s="199"/>
      <c r="DM17" s="200">
        <v>0</v>
      </c>
      <c r="DN17" s="199"/>
      <c r="DO17" s="200">
        <v>0</v>
      </c>
      <c r="DP17" s="199"/>
      <c r="DQ17" s="200">
        <v>0</v>
      </c>
      <c r="DR17" s="199"/>
      <c r="DS17" s="200">
        <v>0</v>
      </c>
      <c r="DT17" s="199"/>
      <c r="DU17" s="200">
        <v>0</v>
      </c>
      <c r="DV17" s="199"/>
      <c r="DW17" s="200">
        <v>0</v>
      </c>
      <c r="DX17" s="199"/>
      <c r="DY17" s="200">
        <v>0</v>
      </c>
      <c r="DZ17" s="199"/>
      <c r="EA17" s="200">
        <v>0</v>
      </c>
      <c r="EB17" s="199"/>
      <c r="EC17" s="200">
        <v>0</v>
      </c>
      <c r="ED17" s="199"/>
      <c r="EE17" s="200">
        <v>0</v>
      </c>
      <c r="EF17" s="199"/>
      <c r="EG17" s="200">
        <v>0</v>
      </c>
      <c r="EH17" s="199"/>
      <c r="EI17" s="200">
        <v>0</v>
      </c>
      <c r="EJ17" s="199"/>
      <c r="EK17" s="200">
        <v>0</v>
      </c>
      <c r="EL17" s="199"/>
      <c r="EM17" s="200">
        <v>0</v>
      </c>
      <c r="EN17" s="199"/>
      <c r="EO17" s="200">
        <v>0</v>
      </c>
      <c r="EP17" s="199"/>
      <c r="EQ17" s="200">
        <v>0</v>
      </c>
      <c r="ER17" s="199"/>
      <c r="ES17" s="200">
        <v>0</v>
      </c>
      <c r="ET17" s="199"/>
      <c r="EU17" s="200">
        <v>0</v>
      </c>
      <c r="EV17" s="199"/>
      <c r="EW17" s="200">
        <v>0</v>
      </c>
      <c r="EX17" s="199"/>
      <c r="EY17" s="200">
        <v>0</v>
      </c>
      <c r="EZ17" s="199"/>
      <c r="FA17" s="200">
        <v>0</v>
      </c>
      <c r="FB17" s="199"/>
      <c r="FC17" s="200">
        <v>0</v>
      </c>
      <c r="FD17" s="199"/>
      <c r="FE17" s="204">
        <v>0</v>
      </c>
      <c r="FF17" s="199"/>
      <c r="FG17" s="200">
        <v>0</v>
      </c>
      <c r="FH17" s="205"/>
      <c r="FI17" s="205"/>
      <c r="FJ17" s="205"/>
      <c r="FK17" s="205"/>
      <c r="FL17" s="205"/>
      <c r="FM17" s="205"/>
      <c r="FN17" s="205"/>
      <c r="FO17" s="205"/>
      <c r="FP17" s="205"/>
      <c r="FQ17" s="205"/>
      <c r="FR17" s="205"/>
      <c r="FS17" s="205"/>
      <c r="FT17" s="205"/>
      <c r="FU17" s="205"/>
      <c r="FV17" s="205"/>
      <c r="FW17" s="205"/>
      <c r="FX17" s="205"/>
      <c r="FY17" s="205"/>
      <c r="FZ17" s="205"/>
      <c r="GA17" s="205"/>
      <c r="GB17" s="205"/>
      <c r="GC17" s="205"/>
      <c r="GD17" s="205"/>
      <c r="GE17" s="205"/>
      <c r="GF17" s="205"/>
      <c r="GG17" s="205"/>
      <c r="GH17" s="205"/>
      <c r="GI17" s="205"/>
      <c r="GJ17" s="205"/>
      <c r="GK17" s="205"/>
      <c r="GL17" s="205"/>
      <c r="GM17" s="205"/>
      <c r="GN17" s="205"/>
      <c r="GO17" s="205"/>
      <c r="GP17" s="205"/>
      <c r="GQ17" s="205"/>
      <c r="GR17" s="205"/>
      <c r="GS17" s="205"/>
      <c r="GT17" s="205"/>
      <c r="GU17" s="205"/>
      <c r="GV17" s="205"/>
      <c r="GW17" s="205"/>
      <c r="GX17" s="205"/>
      <c r="GY17" s="205"/>
      <c r="GZ17" s="205"/>
      <c r="HA17" s="205"/>
      <c r="HB17" s="205"/>
      <c r="HC17" s="205"/>
      <c r="HD17" s="205"/>
      <c r="HE17" s="205"/>
      <c r="HF17" s="205"/>
      <c r="HG17" s="205"/>
      <c r="HH17" s="205"/>
      <c r="HI17" s="205"/>
      <c r="HJ17" s="205"/>
      <c r="HK17" s="205"/>
      <c r="HL17" s="205"/>
      <c r="HM17" s="205"/>
      <c r="HN17" s="205"/>
      <c r="HO17" s="205"/>
      <c r="HP17" s="205"/>
      <c r="HQ17" s="205"/>
      <c r="HR17" s="205"/>
      <c r="HS17" s="205"/>
      <c r="HT17" s="205"/>
      <c r="HU17" s="205"/>
      <c r="HV17" s="205"/>
      <c r="HW17" s="205"/>
      <c r="HX17" s="205"/>
      <c r="HY17" s="205"/>
      <c r="HZ17" s="205"/>
      <c r="IA17" s="205"/>
      <c r="IB17" s="205"/>
      <c r="IC17" s="205"/>
      <c r="ID17" s="205"/>
    </row>
    <row r="18" spans="1:239" customHeight="1" ht="31.5" hidden="true" outlineLevel="1" s="47" customFormat="1">
      <c r="A18" s="215" t="s">
        <v>425</v>
      </c>
      <c r="B18" s="216" t="s">
        <v>401</v>
      </c>
      <c r="C18" s="217" t="s">
        <v>426</v>
      </c>
      <c r="D18" s="218" t="s">
        <v>419</v>
      </c>
      <c r="E18" s="219" t="s">
        <v>427</v>
      </c>
      <c r="F18" s="220">
        <v>9</v>
      </c>
      <c r="G18" s="221" t="s">
        <v>421</v>
      </c>
      <c r="H18" s="221"/>
      <c r="I18" s="222" t="s">
        <v>405</v>
      </c>
      <c r="J18" s="197">
        <v>293</v>
      </c>
      <c r="K18" s="223"/>
      <c r="L18" s="41">
        <v>0</v>
      </c>
      <c r="M18" s="198">
        <v>0</v>
      </c>
      <c r="N18" s="199"/>
      <c r="O18" s="200">
        <v>0</v>
      </c>
      <c r="P18" s="201"/>
      <c r="Q18" s="200">
        <v>0</v>
      </c>
      <c r="R18" s="199"/>
      <c r="S18" s="200">
        <v>0</v>
      </c>
      <c r="T18" s="199"/>
      <c r="U18" s="200">
        <v>0</v>
      </c>
      <c r="V18" s="199"/>
      <c r="W18" s="200">
        <v>0</v>
      </c>
      <c r="X18" s="202"/>
      <c r="Y18" s="203">
        <v>0</v>
      </c>
      <c r="Z18" s="199"/>
      <c r="AA18" s="200">
        <v>0</v>
      </c>
      <c r="AB18" s="199"/>
      <c r="AC18" s="200">
        <v>0</v>
      </c>
      <c r="AD18" s="199"/>
      <c r="AE18" s="200">
        <v>0</v>
      </c>
      <c r="AF18" s="199"/>
      <c r="AG18" s="200">
        <v>0</v>
      </c>
      <c r="AH18" s="199"/>
      <c r="AI18" s="200">
        <v>0</v>
      </c>
      <c r="AJ18" s="199"/>
      <c r="AK18" s="200">
        <v>0</v>
      </c>
      <c r="AL18" s="199"/>
      <c r="AM18" s="200">
        <v>0</v>
      </c>
      <c r="AN18" s="199"/>
      <c r="AO18" s="200">
        <v>0</v>
      </c>
      <c r="AP18" s="199"/>
      <c r="AQ18" s="200">
        <v>0</v>
      </c>
      <c r="AR18" s="199"/>
      <c r="AS18" s="200">
        <v>0</v>
      </c>
      <c r="AT18" s="199"/>
      <c r="AU18" s="200">
        <v>0</v>
      </c>
      <c r="AV18" s="199"/>
      <c r="AW18" s="200">
        <v>0</v>
      </c>
      <c r="AX18" s="199"/>
      <c r="AY18" s="200">
        <v>0</v>
      </c>
      <c r="AZ18" s="199"/>
      <c r="BA18" s="200">
        <v>0</v>
      </c>
      <c r="BB18" s="199"/>
      <c r="BC18" s="200">
        <v>0</v>
      </c>
      <c r="BD18" s="199"/>
      <c r="BE18" s="200">
        <v>0</v>
      </c>
      <c r="BF18" s="199"/>
      <c r="BG18" s="200">
        <v>0</v>
      </c>
      <c r="BH18" s="199"/>
      <c r="BI18" s="200">
        <v>0</v>
      </c>
      <c r="BJ18" s="199"/>
      <c r="BK18" s="200">
        <v>0</v>
      </c>
      <c r="BL18" s="199"/>
      <c r="BM18" s="200">
        <v>0</v>
      </c>
      <c r="BN18" s="199"/>
      <c r="BO18" s="200">
        <v>0</v>
      </c>
      <c r="BP18" s="199"/>
      <c r="BQ18" s="200">
        <v>0</v>
      </c>
      <c r="BR18" s="199"/>
      <c r="BS18" s="200">
        <v>0</v>
      </c>
      <c r="BT18" s="199"/>
      <c r="BU18" s="200">
        <v>0</v>
      </c>
      <c r="BV18" s="199"/>
      <c r="BW18" s="200">
        <v>0</v>
      </c>
      <c r="BX18" s="199"/>
      <c r="BY18" s="200">
        <v>0</v>
      </c>
      <c r="BZ18" s="199"/>
      <c r="CA18" s="200">
        <v>0</v>
      </c>
      <c r="CB18" s="199"/>
      <c r="CC18" s="200">
        <v>0</v>
      </c>
      <c r="CD18" s="199"/>
      <c r="CE18" s="200">
        <v>0</v>
      </c>
      <c r="CF18" s="199"/>
      <c r="CG18" s="200">
        <v>0</v>
      </c>
      <c r="CH18" s="199"/>
      <c r="CI18" s="200">
        <v>0</v>
      </c>
      <c r="CJ18" s="199"/>
      <c r="CK18" s="200">
        <v>0</v>
      </c>
      <c r="CL18" s="199"/>
      <c r="CM18" s="200">
        <v>0</v>
      </c>
      <c r="CN18" s="199"/>
      <c r="CO18" s="200">
        <v>0</v>
      </c>
      <c r="CP18" s="199"/>
      <c r="CQ18" s="200">
        <v>0</v>
      </c>
      <c r="CR18" s="199"/>
      <c r="CS18" s="200">
        <v>0</v>
      </c>
      <c r="CT18" s="199"/>
      <c r="CU18" s="200">
        <v>0</v>
      </c>
      <c r="CV18" s="199"/>
      <c r="CW18" s="200">
        <v>0</v>
      </c>
      <c r="CX18" s="199"/>
      <c r="CY18" s="200">
        <v>0</v>
      </c>
      <c r="CZ18" s="199"/>
      <c r="DA18" s="200">
        <v>0</v>
      </c>
      <c r="DB18" s="199"/>
      <c r="DC18" s="200">
        <v>0</v>
      </c>
      <c r="DD18" s="199"/>
      <c r="DE18" s="200">
        <v>0</v>
      </c>
      <c r="DF18" s="199"/>
      <c r="DG18" s="200">
        <v>0</v>
      </c>
      <c r="DH18" s="199"/>
      <c r="DI18" s="200">
        <v>0</v>
      </c>
      <c r="DJ18" s="199"/>
      <c r="DK18" s="200">
        <v>0</v>
      </c>
      <c r="DL18" s="199"/>
      <c r="DM18" s="200">
        <v>0</v>
      </c>
      <c r="DN18" s="199"/>
      <c r="DO18" s="200">
        <v>0</v>
      </c>
      <c r="DP18" s="199"/>
      <c r="DQ18" s="200">
        <v>0</v>
      </c>
      <c r="DR18" s="199"/>
      <c r="DS18" s="200">
        <v>0</v>
      </c>
      <c r="DT18" s="199"/>
      <c r="DU18" s="200">
        <v>0</v>
      </c>
      <c r="DV18" s="199"/>
      <c r="DW18" s="200">
        <v>0</v>
      </c>
      <c r="DX18" s="199"/>
      <c r="DY18" s="200">
        <v>0</v>
      </c>
      <c r="DZ18" s="199"/>
      <c r="EA18" s="200">
        <v>0</v>
      </c>
      <c r="EB18" s="199"/>
      <c r="EC18" s="200">
        <v>0</v>
      </c>
      <c r="ED18" s="199"/>
      <c r="EE18" s="200">
        <v>0</v>
      </c>
      <c r="EF18" s="199"/>
      <c r="EG18" s="200">
        <v>0</v>
      </c>
      <c r="EH18" s="199"/>
      <c r="EI18" s="200">
        <v>0</v>
      </c>
      <c r="EJ18" s="199"/>
      <c r="EK18" s="200">
        <v>0</v>
      </c>
      <c r="EL18" s="199"/>
      <c r="EM18" s="200">
        <v>0</v>
      </c>
      <c r="EN18" s="199"/>
      <c r="EO18" s="200">
        <v>0</v>
      </c>
      <c r="EP18" s="199"/>
      <c r="EQ18" s="200">
        <v>0</v>
      </c>
      <c r="ER18" s="199"/>
      <c r="ES18" s="200">
        <v>0</v>
      </c>
      <c r="ET18" s="199"/>
      <c r="EU18" s="200">
        <v>0</v>
      </c>
      <c r="EV18" s="199"/>
      <c r="EW18" s="200">
        <v>0</v>
      </c>
      <c r="EX18" s="199"/>
      <c r="EY18" s="200">
        <v>0</v>
      </c>
      <c r="EZ18" s="199"/>
      <c r="FA18" s="200">
        <v>0</v>
      </c>
      <c r="FB18" s="199"/>
      <c r="FC18" s="200">
        <v>0</v>
      </c>
      <c r="FD18" s="199"/>
      <c r="FE18" s="204">
        <v>0</v>
      </c>
      <c r="FF18" s="199"/>
      <c r="FG18" s="200">
        <v>0</v>
      </c>
      <c r="FH18" s="205"/>
      <c r="FI18" s="205"/>
      <c r="FJ18" s="205"/>
      <c r="FK18" s="205"/>
      <c r="FL18" s="205"/>
      <c r="FM18" s="205"/>
      <c r="FN18" s="205"/>
      <c r="FO18" s="205"/>
      <c r="FP18" s="205"/>
      <c r="FQ18" s="205"/>
      <c r="FR18" s="205"/>
      <c r="FS18" s="205"/>
      <c r="FT18" s="205"/>
      <c r="FU18" s="205"/>
      <c r="FV18" s="205"/>
      <c r="FW18" s="205"/>
      <c r="FX18" s="205"/>
      <c r="FY18" s="205"/>
      <c r="FZ18" s="205"/>
      <c r="GA18" s="205"/>
      <c r="GB18" s="205"/>
      <c r="GC18" s="205"/>
      <c r="GD18" s="205"/>
      <c r="GE18" s="205"/>
      <c r="GF18" s="205"/>
      <c r="GG18" s="205"/>
      <c r="GH18" s="205"/>
      <c r="GI18" s="205"/>
      <c r="GJ18" s="205"/>
      <c r="GK18" s="205"/>
      <c r="GL18" s="205"/>
      <c r="GM18" s="205"/>
      <c r="GN18" s="205"/>
      <c r="GO18" s="205"/>
      <c r="GP18" s="205"/>
      <c r="GQ18" s="205"/>
      <c r="GR18" s="205"/>
      <c r="GS18" s="205"/>
      <c r="GT18" s="205"/>
      <c r="GU18" s="205"/>
      <c r="GV18" s="205"/>
      <c r="GW18" s="205"/>
      <c r="GX18" s="205"/>
      <c r="GY18" s="205"/>
      <c r="GZ18" s="205"/>
      <c r="HA18" s="205"/>
      <c r="HB18" s="205"/>
      <c r="HC18" s="205"/>
      <c r="HD18" s="205"/>
      <c r="HE18" s="205"/>
      <c r="HF18" s="205"/>
      <c r="HG18" s="205"/>
      <c r="HH18" s="205"/>
      <c r="HI18" s="205"/>
      <c r="HJ18" s="205"/>
      <c r="HK18" s="205"/>
      <c r="HL18" s="205"/>
      <c r="HM18" s="205"/>
      <c r="HN18" s="205"/>
      <c r="HO18" s="205"/>
      <c r="HP18" s="205"/>
      <c r="HQ18" s="205"/>
      <c r="HR18" s="205"/>
      <c r="HS18" s="205"/>
      <c r="HT18" s="205"/>
      <c r="HU18" s="205"/>
      <c r="HV18" s="205"/>
      <c r="HW18" s="205"/>
      <c r="HX18" s="205"/>
      <c r="HY18" s="205"/>
      <c r="HZ18" s="205"/>
      <c r="IA18" s="205"/>
      <c r="IB18" s="205"/>
      <c r="IC18" s="205"/>
      <c r="ID18" s="205"/>
    </row>
    <row r="19" spans="1:239" hidden="true" s="47" customFormat="1">
      <c r="A19" s="224" t="s">
        <v>428</v>
      </c>
      <c r="B19" s="225"/>
      <c r="C19" s="225"/>
      <c r="D19" s="225"/>
      <c r="E19" s="226"/>
      <c r="F19" s="227"/>
      <c r="G19" s="228"/>
      <c r="H19" s="228"/>
      <c r="I19" s="228"/>
      <c r="J19" s="229"/>
      <c r="K19" s="223"/>
      <c r="L19" s="230"/>
      <c r="M19" s="230"/>
      <c r="N19" s="231"/>
      <c r="O19" s="230"/>
      <c r="P19" s="201"/>
      <c r="Q19" s="200">
        <v>0</v>
      </c>
      <c r="R19" s="199"/>
      <c r="S19" s="200">
        <v>0</v>
      </c>
      <c r="T19" s="199"/>
      <c r="U19" s="200">
        <v>0</v>
      </c>
      <c r="V19" s="199"/>
      <c r="W19" s="200">
        <v>0</v>
      </c>
      <c r="X19" s="202"/>
      <c r="Y19" s="203">
        <v>0</v>
      </c>
      <c r="Z19" s="199"/>
      <c r="AA19" s="200">
        <v>0</v>
      </c>
      <c r="AB19" s="199"/>
      <c r="AC19" s="200">
        <v>0</v>
      </c>
      <c r="AD19" s="199"/>
      <c r="AE19" s="200">
        <v>0</v>
      </c>
      <c r="AF19" s="199"/>
      <c r="AG19" s="200">
        <v>0</v>
      </c>
      <c r="AH19" s="199"/>
      <c r="AI19" s="200">
        <v>0</v>
      </c>
      <c r="AJ19" s="199"/>
      <c r="AK19" s="200">
        <v>0</v>
      </c>
      <c r="AL19" s="199"/>
      <c r="AM19" s="200">
        <v>0</v>
      </c>
      <c r="AN19" s="199"/>
      <c r="AO19" s="200">
        <v>0</v>
      </c>
      <c r="AP19" s="199"/>
      <c r="AQ19" s="200">
        <v>0</v>
      </c>
      <c r="AR19" s="199"/>
      <c r="AS19" s="200">
        <v>0</v>
      </c>
      <c r="AT19" s="199"/>
      <c r="AU19" s="200">
        <v>0</v>
      </c>
      <c r="AV19" s="199"/>
      <c r="AW19" s="200">
        <v>0</v>
      </c>
      <c r="AX19" s="199"/>
      <c r="AY19" s="200">
        <v>0</v>
      </c>
      <c r="AZ19" s="199"/>
      <c r="BA19" s="200">
        <v>0</v>
      </c>
      <c r="BB19" s="199"/>
      <c r="BC19" s="200">
        <v>0</v>
      </c>
      <c r="BD19" s="199"/>
      <c r="BE19" s="200">
        <v>0</v>
      </c>
      <c r="BF19" s="199"/>
      <c r="BG19" s="200">
        <v>0</v>
      </c>
      <c r="BH19" s="199"/>
      <c r="BI19" s="200">
        <v>0</v>
      </c>
      <c r="BJ19" s="199"/>
      <c r="BK19" s="200">
        <v>0</v>
      </c>
      <c r="BL19" s="199"/>
      <c r="BM19" s="200">
        <v>0</v>
      </c>
      <c r="BN19" s="199"/>
      <c r="BO19" s="200">
        <v>0</v>
      </c>
      <c r="BP19" s="199"/>
      <c r="BQ19" s="200">
        <v>0</v>
      </c>
      <c r="BR19" s="199"/>
      <c r="BS19" s="200">
        <v>0</v>
      </c>
      <c r="BT19" s="199"/>
      <c r="BU19" s="200">
        <v>0</v>
      </c>
      <c r="BV19" s="199"/>
      <c r="BW19" s="200">
        <v>0</v>
      </c>
      <c r="BX19" s="199"/>
      <c r="BY19" s="200">
        <v>0</v>
      </c>
      <c r="BZ19" s="199"/>
      <c r="CA19" s="200">
        <v>0</v>
      </c>
      <c r="CB19" s="199"/>
      <c r="CC19" s="200">
        <v>0</v>
      </c>
      <c r="CD19" s="199"/>
      <c r="CE19" s="200">
        <v>0</v>
      </c>
      <c r="CF19" s="199"/>
      <c r="CG19" s="200">
        <v>0</v>
      </c>
      <c r="CH19" s="199"/>
      <c r="CI19" s="200">
        <v>0</v>
      </c>
      <c r="CJ19" s="199"/>
      <c r="CK19" s="200">
        <v>0</v>
      </c>
      <c r="CL19" s="199"/>
      <c r="CM19" s="200">
        <v>0</v>
      </c>
      <c r="CN19" s="199"/>
      <c r="CO19" s="200">
        <v>0</v>
      </c>
      <c r="CP19" s="199"/>
      <c r="CQ19" s="200">
        <v>0</v>
      </c>
      <c r="CR19" s="199"/>
      <c r="CS19" s="200">
        <v>0</v>
      </c>
      <c r="CT19" s="199"/>
      <c r="CU19" s="200">
        <v>0</v>
      </c>
      <c r="CV19" s="199"/>
      <c r="CW19" s="200">
        <v>0</v>
      </c>
      <c r="CX19" s="199"/>
      <c r="CY19" s="200">
        <v>0</v>
      </c>
      <c r="CZ19" s="199"/>
      <c r="DA19" s="200">
        <v>0</v>
      </c>
      <c r="DB19" s="199"/>
      <c r="DC19" s="200">
        <v>0</v>
      </c>
      <c r="DD19" s="199"/>
      <c r="DE19" s="200">
        <v>0</v>
      </c>
      <c r="DF19" s="199"/>
      <c r="DG19" s="200">
        <v>0</v>
      </c>
      <c r="DH19" s="199"/>
      <c r="DI19" s="200">
        <v>0</v>
      </c>
      <c r="DJ19" s="199"/>
      <c r="DK19" s="200">
        <v>0</v>
      </c>
      <c r="DL19" s="199"/>
      <c r="DM19" s="200">
        <v>0</v>
      </c>
      <c r="DN19" s="199"/>
      <c r="DO19" s="200">
        <v>0</v>
      </c>
      <c r="DP19" s="199"/>
      <c r="DQ19" s="200">
        <v>0</v>
      </c>
      <c r="DR19" s="199"/>
      <c r="DS19" s="200">
        <v>0</v>
      </c>
      <c r="DT19" s="199"/>
      <c r="DU19" s="200">
        <v>0</v>
      </c>
      <c r="DV19" s="199"/>
      <c r="DW19" s="200">
        <v>0</v>
      </c>
      <c r="DX19" s="199"/>
      <c r="DY19" s="200">
        <v>0</v>
      </c>
      <c r="DZ19" s="199"/>
      <c r="EA19" s="200">
        <v>0</v>
      </c>
      <c r="EB19" s="199"/>
      <c r="EC19" s="200">
        <v>0</v>
      </c>
      <c r="ED19" s="199"/>
      <c r="EE19" s="200">
        <v>0</v>
      </c>
      <c r="EF19" s="199"/>
      <c r="EG19" s="200">
        <v>0</v>
      </c>
      <c r="EH19" s="199"/>
      <c r="EI19" s="200">
        <v>0</v>
      </c>
      <c r="EJ19" s="199"/>
      <c r="EK19" s="200">
        <v>0</v>
      </c>
      <c r="EL19" s="199"/>
      <c r="EM19" s="200">
        <v>0</v>
      </c>
      <c r="EN19" s="199"/>
      <c r="EO19" s="200">
        <v>0</v>
      </c>
      <c r="EP19" s="199"/>
      <c r="EQ19" s="200">
        <v>0</v>
      </c>
      <c r="ER19" s="199"/>
      <c r="ES19" s="200">
        <v>0</v>
      </c>
      <c r="ET19" s="199"/>
      <c r="EU19" s="200">
        <v>0</v>
      </c>
      <c r="EV19" s="199"/>
      <c r="EW19" s="200">
        <v>0</v>
      </c>
      <c r="EX19" s="199"/>
      <c r="EY19" s="200">
        <v>0</v>
      </c>
      <c r="EZ19" s="199"/>
      <c r="FA19" s="200">
        <v>0</v>
      </c>
      <c r="FB19" s="199"/>
      <c r="FC19" s="200">
        <v>0</v>
      </c>
      <c r="FD19" s="199"/>
      <c r="FE19" s="204">
        <v>0</v>
      </c>
      <c r="FF19" s="199"/>
      <c r="FG19" s="200">
        <v>0</v>
      </c>
      <c r="FH19" s="205"/>
      <c r="FI19" s="205"/>
      <c r="FJ19" s="205"/>
      <c r="FK19" s="205"/>
      <c r="FL19" s="205"/>
      <c r="FM19" s="205"/>
      <c r="FN19" s="205"/>
      <c r="FO19" s="205"/>
      <c r="FP19" s="205"/>
      <c r="FQ19" s="205"/>
      <c r="FR19" s="205"/>
      <c r="FS19" s="205"/>
      <c r="FT19" s="205"/>
      <c r="FU19" s="205"/>
      <c r="FV19" s="205"/>
      <c r="FW19" s="205"/>
      <c r="FX19" s="205"/>
      <c r="FY19" s="205"/>
      <c r="FZ19" s="205"/>
      <c r="GA19" s="205"/>
      <c r="GB19" s="205"/>
      <c r="GC19" s="205"/>
      <c r="GD19" s="205"/>
      <c r="GE19" s="205"/>
      <c r="GF19" s="205"/>
      <c r="GG19" s="205"/>
      <c r="GH19" s="205"/>
      <c r="GI19" s="205"/>
      <c r="GJ19" s="205"/>
      <c r="GK19" s="205"/>
      <c r="GL19" s="205"/>
      <c r="GM19" s="205"/>
      <c r="GN19" s="205"/>
      <c r="GO19" s="205"/>
      <c r="GP19" s="205"/>
      <c r="GQ19" s="205"/>
      <c r="GR19" s="205"/>
      <c r="GS19" s="205"/>
      <c r="GT19" s="205"/>
      <c r="GU19" s="205"/>
      <c r="GV19" s="205"/>
      <c r="GW19" s="205"/>
      <c r="GX19" s="205"/>
      <c r="GY19" s="205"/>
      <c r="GZ19" s="205"/>
      <c r="HA19" s="205"/>
      <c r="HB19" s="205"/>
      <c r="HC19" s="205"/>
      <c r="HD19" s="205"/>
      <c r="HE19" s="205"/>
      <c r="HF19" s="205"/>
      <c r="HG19" s="205"/>
      <c r="HH19" s="205"/>
      <c r="HI19" s="205"/>
      <c r="HJ19" s="205"/>
      <c r="HK19" s="205"/>
      <c r="HL19" s="205"/>
      <c r="HM19" s="205"/>
      <c r="HN19" s="205"/>
      <c r="HO19" s="205"/>
      <c r="HP19" s="205"/>
      <c r="HQ19" s="205"/>
      <c r="HR19" s="205"/>
      <c r="HS19" s="205"/>
      <c r="HT19" s="205"/>
      <c r="HU19" s="205"/>
      <c r="HV19" s="205"/>
      <c r="HW19" s="205"/>
      <c r="HX19" s="205"/>
      <c r="HY19" s="205"/>
      <c r="HZ19" s="205"/>
      <c r="IA19" s="205"/>
      <c r="IB19" s="205"/>
      <c r="IC19" s="205"/>
      <c r="ID19" s="205"/>
    </row>
    <row r="20" spans="1:239" customHeight="1" ht="31.5" hidden="true" s="42" customFormat="1">
      <c r="A20" s="235" t="s">
        <v>429</v>
      </c>
      <c r="B20" s="216" t="s">
        <v>401</v>
      </c>
      <c r="C20" s="217" t="s">
        <v>430</v>
      </c>
      <c r="D20" s="236" t="s">
        <v>431</v>
      </c>
      <c r="E20" s="236" t="s">
        <v>432</v>
      </c>
      <c r="F20" s="235">
        <v>5</v>
      </c>
      <c r="G20" s="221" t="s">
        <v>433</v>
      </c>
      <c r="H20" s="221"/>
      <c r="I20" s="237" t="s">
        <v>405</v>
      </c>
      <c r="J20" s="238">
        <v>380</v>
      </c>
      <c r="K20" s="223"/>
      <c r="L20" s="41">
        <v>0</v>
      </c>
      <c r="M20" s="198">
        <v>0</v>
      </c>
      <c r="N20" s="199"/>
      <c r="O20" s="200">
        <v>0</v>
      </c>
      <c r="P20" s="231"/>
      <c r="Q20" s="230"/>
      <c r="R20" s="231"/>
      <c r="S20" s="230"/>
      <c r="T20" s="231"/>
      <c r="U20" s="230"/>
      <c r="V20" s="231"/>
      <c r="W20" s="230"/>
      <c r="X20" s="232"/>
      <c r="Y20" s="233"/>
      <c r="Z20" s="231"/>
      <c r="AA20" s="230"/>
      <c r="AB20" s="231"/>
      <c r="AC20" s="230"/>
      <c r="AD20" s="231"/>
      <c r="AE20" s="230"/>
      <c r="AF20" s="231"/>
      <c r="AG20" s="230"/>
      <c r="AH20" s="231"/>
      <c r="AI20" s="230"/>
      <c r="AJ20" s="231"/>
      <c r="AK20" s="230"/>
      <c r="AL20" s="231"/>
      <c r="AM20" s="230"/>
      <c r="AN20" s="231"/>
      <c r="AO20" s="230"/>
      <c r="AP20" s="231"/>
      <c r="AQ20" s="230"/>
      <c r="AR20" s="231"/>
      <c r="AS20" s="230"/>
      <c r="AT20" s="231"/>
      <c r="AU20" s="230"/>
      <c r="AV20" s="231"/>
      <c r="AW20" s="230"/>
      <c r="AX20" s="231"/>
      <c r="AY20" s="230"/>
      <c r="AZ20" s="231"/>
      <c r="BA20" s="230"/>
      <c r="BB20" s="231"/>
      <c r="BC20" s="230"/>
      <c r="BD20" s="231"/>
      <c r="BE20" s="230"/>
      <c r="BF20" s="231"/>
      <c r="BG20" s="230"/>
      <c r="BH20" s="231"/>
      <c r="BI20" s="230"/>
      <c r="BJ20" s="231"/>
      <c r="BK20" s="230"/>
      <c r="BL20" s="231"/>
      <c r="BM20" s="230"/>
      <c r="BN20" s="231"/>
      <c r="BO20" s="230"/>
      <c r="BP20" s="231"/>
      <c r="BQ20" s="230"/>
      <c r="BR20" s="231"/>
      <c r="BS20" s="230"/>
      <c r="BT20" s="231"/>
      <c r="BU20" s="230"/>
      <c r="BV20" s="231"/>
      <c r="BW20" s="230"/>
      <c r="BX20" s="231"/>
      <c r="BY20" s="230"/>
      <c r="BZ20" s="231"/>
      <c r="CA20" s="230"/>
      <c r="CB20" s="231"/>
      <c r="CC20" s="230"/>
      <c r="CD20" s="231"/>
      <c r="CE20" s="230"/>
      <c r="CF20" s="231"/>
      <c r="CG20" s="230"/>
      <c r="CH20" s="231"/>
      <c r="CI20" s="230"/>
      <c r="CJ20" s="231"/>
      <c r="CK20" s="230"/>
      <c r="CL20" s="231"/>
      <c r="CM20" s="230"/>
      <c r="CN20" s="231"/>
      <c r="CO20" s="230"/>
      <c r="CP20" s="231"/>
      <c r="CQ20" s="230"/>
      <c r="CR20" s="231"/>
      <c r="CS20" s="230"/>
      <c r="CT20" s="231"/>
      <c r="CU20" s="230"/>
      <c r="CV20" s="231"/>
      <c r="CW20" s="230"/>
      <c r="CX20" s="231"/>
      <c r="CY20" s="230"/>
      <c r="CZ20" s="231"/>
      <c r="DA20" s="230"/>
      <c r="DB20" s="231"/>
      <c r="DC20" s="230"/>
      <c r="DD20" s="231"/>
      <c r="DE20" s="230"/>
      <c r="DF20" s="231"/>
      <c r="DG20" s="230"/>
      <c r="DH20" s="231"/>
      <c r="DI20" s="230"/>
      <c r="DJ20" s="231"/>
      <c r="DK20" s="230"/>
      <c r="DL20" s="231"/>
      <c r="DM20" s="230"/>
      <c r="DN20" s="231"/>
      <c r="DO20" s="230"/>
      <c r="DP20" s="231"/>
      <c r="DQ20" s="230"/>
      <c r="DR20" s="231"/>
      <c r="DS20" s="230"/>
      <c r="DT20" s="231"/>
      <c r="DU20" s="230"/>
      <c r="DV20" s="231"/>
      <c r="DW20" s="230"/>
      <c r="DX20" s="231"/>
      <c r="DY20" s="230"/>
      <c r="DZ20" s="231"/>
      <c r="EA20" s="230"/>
      <c r="EB20" s="231"/>
      <c r="EC20" s="230"/>
      <c r="ED20" s="231"/>
      <c r="EE20" s="230"/>
      <c r="EF20" s="231"/>
      <c r="EG20" s="230"/>
      <c r="EH20" s="231"/>
      <c r="EI20" s="230"/>
      <c r="EJ20" s="231"/>
      <c r="EK20" s="230"/>
      <c r="EL20" s="231"/>
      <c r="EM20" s="230"/>
      <c r="EN20" s="231"/>
      <c r="EO20" s="230"/>
      <c r="EP20" s="231"/>
      <c r="EQ20" s="230"/>
      <c r="ER20" s="231"/>
      <c r="ES20" s="230"/>
      <c r="ET20" s="231"/>
      <c r="EU20" s="230"/>
      <c r="EV20" s="231"/>
      <c r="EW20" s="230"/>
      <c r="EX20" s="231"/>
      <c r="EY20" s="230"/>
      <c r="EZ20" s="231"/>
      <c r="FA20" s="230"/>
      <c r="FB20" s="231"/>
      <c r="FC20" s="230"/>
      <c r="FD20" s="231"/>
      <c r="FE20" s="234"/>
      <c r="FF20" s="231"/>
      <c r="FG20" s="230"/>
      <c r="FH20" s="189"/>
      <c r="FI20" s="189"/>
      <c r="FJ20" s="189"/>
      <c r="FK20" s="189"/>
      <c r="FL20" s="189"/>
      <c r="FM20" s="189"/>
      <c r="FN20" s="189"/>
      <c r="FO20" s="189"/>
      <c r="FP20" s="189"/>
      <c r="FQ20" s="189"/>
      <c r="FR20" s="189"/>
      <c r="FS20" s="189"/>
      <c r="FT20" s="189"/>
      <c r="FU20" s="189"/>
      <c r="FV20" s="189"/>
      <c r="FW20" s="189"/>
      <c r="FX20" s="189"/>
      <c r="FY20" s="189"/>
      <c r="FZ20" s="189"/>
      <c r="GA20" s="189"/>
      <c r="GB20" s="189"/>
      <c r="GC20" s="189"/>
      <c r="GD20" s="189"/>
      <c r="GE20" s="189"/>
      <c r="GF20" s="189"/>
      <c r="GG20" s="189"/>
      <c r="GH20" s="189"/>
      <c r="GI20" s="189"/>
      <c r="GJ20" s="189"/>
      <c r="GK20" s="189"/>
      <c r="GL20" s="189"/>
      <c r="GM20" s="189"/>
      <c r="GN20" s="189"/>
      <c r="GO20" s="189"/>
      <c r="GP20" s="189"/>
      <c r="GQ20" s="189"/>
      <c r="GR20" s="189"/>
      <c r="GS20" s="189"/>
      <c r="GT20" s="189"/>
      <c r="GU20" s="189"/>
      <c r="GV20" s="189"/>
      <c r="GW20" s="189"/>
      <c r="GX20" s="189"/>
      <c r="GY20" s="189"/>
      <c r="GZ20" s="189"/>
      <c r="HA20" s="189"/>
      <c r="HB20" s="189"/>
      <c r="HC20" s="189"/>
      <c r="HD20" s="189"/>
      <c r="HE20" s="189"/>
      <c r="HF20" s="189"/>
      <c r="HG20" s="189"/>
      <c r="HH20" s="189"/>
      <c r="HI20" s="189"/>
      <c r="HJ20" s="189"/>
      <c r="HK20" s="189"/>
      <c r="HL20" s="189"/>
      <c r="HM20" s="189"/>
      <c r="HN20" s="189"/>
      <c r="HO20" s="189"/>
      <c r="HP20" s="189"/>
      <c r="HQ20" s="189"/>
      <c r="HR20" s="189"/>
      <c r="HS20" s="189"/>
      <c r="HT20" s="189"/>
      <c r="HU20" s="189"/>
      <c r="HV20" s="189"/>
      <c r="HW20" s="189"/>
      <c r="HX20" s="189"/>
      <c r="HY20" s="189"/>
      <c r="HZ20" s="189"/>
      <c r="IA20" s="189"/>
      <c r="IB20" s="189"/>
      <c r="IC20" s="189"/>
      <c r="ID20" s="189"/>
    </row>
    <row r="21" spans="1:239" customHeight="1" ht="47.25" hidden="true" s="47" customFormat="1">
      <c r="A21" s="48"/>
      <c r="B21" s="239" t="s">
        <v>434</v>
      </c>
      <c r="C21" s="52" t="s">
        <v>435</v>
      </c>
      <c r="D21" s="240" t="s">
        <v>431</v>
      </c>
      <c r="E21" s="241" t="s">
        <v>436</v>
      </c>
      <c r="F21" s="48">
        <v>5</v>
      </c>
      <c r="G21" s="221"/>
      <c r="H21" s="221"/>
      <c r="I21" s="237" t="s">
        <v>405</v>
      </c>
      <c r="J21" s="242">
        <v>80</v>
      </c>
      <c r="K21" s="223"/>
      <c r="L21" s="41">
        <v>0</v>
      </c>
      <c r="M21" s="198">
        <v>0</v>
      </c>
      <c r="N21" s="199"/>
      <c r="O21" s="200">
        <v>0</v>
      </c>
      <c r="P21" s="201"/>
      <c r="Q21" s="200">
        <v>0</v>
      </c>
      <c r="R21" s="199"/>
      <c r="S21" s="200">
        <v>0</v>
      </c>
      <c r="T21" s="199"/>
      <c r="U21" s="200">
        <v>0</v>
      </c>
      <c r="V21" s="199"/>
      <c r="W21" s="200">
        <v>0</v>
      </c>
      <c r="X21" s="202"/>
      <c r="Y21" s="203">
        <v>0</v>
      </c>
      <c r="Z21" s="199"/>
      <c r="AA21" s="200">
        <v>0</v>
      </c>
      <c r="AB21" s="199"/>
      <c r="AC21" s="200">
        <v>0</v>
      </c>
      <c r="AD21" s="199"/>
      <c r="AE21" s="200">
        <v>0</v>
      </c>
      <c r="AF21" s="199"/>
      <c r="AG21" s="200">
        <v>0</v>
      </c>
      <c r="AH21" s="199"/>
      <c r="AI21" s="200">
        <v>0</v>
      </c>
      <c r="AJ21" s="199"/>
      <c r="AK21" s="200">
        <v>0</v>
      </c>
      <c r="AL21" s="199"/>
      <c r="AM21" s="200">
        <v>0</v>
      </c>
      <c r="AN21" s="199"/>
      <c r="AO21" s="200">
        <v>0</v>
      </c>
      <c r="AP21" s="199"/>
      <c r="AQ21" s="200">
        <v>0</v>
      </c>
      <c r="AR21" s="199"/>
      <c r="AS21" s="200">
        <v>0</v>
      </c>
      <c r="AT21" s="199"/>
      <c r="AU21" s="200">
        <v>0</v>
      </c>
      <c r="AV21" s="199"/>
      <c r="AW21" s="200">
        <v>0</v>
      </c>
      <c r="AX21" s="199"/>
      <c r="AY21" s="200">
        <v>0</v>
      </c>
      <c r="AZ21" s="199"/>
      <c r="BA21" s="200">
        <v>0</v>
      </c>
      <c r="BB21" s="199"/>
      <c r="BC21" s="200">
        <v>0</v>
      </c>
      <c r="BD21" s="199"/>
      <c r="BE21" s="200">
        <v>0</v>
      </c>
      <c r="BF21" s="199"/>
      <c r="BG21" s="200">
        <v>0</v>
      </c>
      <c r="BH21" s="199"/>
      <c r="BI21" s="200">
        <v>0</v>
      </c>
      <c r="BJ21" s="199"/>
      <c r="BK21" s="200">
        <v>0</v>
      </c>
      <c r="BL21" s="199"/>
      <c r="BM21" s="200">
        <v>0</v>
      </c>
      <c r="BN21" s="199"/>
      <c r="BO21" s="200">
        <v>0</v>
      </c>
      <c r="BP21" s="199"/>
      <c r="BQ21" s="200">
        <v>0</v>
      </c>
      <c r="BR21" s="199"/>
      <c r="BS21" s="200">
        <v>0</v>
      </c>
      <c r="BT21" s="199"/>
      <c r="BU21" s="200">
        <v>0</v>
      </c>
      <c r="BV21" s="199"/>
      <c r="BW21" s="200">
        <v>0</v>
      </c>
      <c r="BX21" s="199"/>
      <c r="BY21" s="200">
        <v>0</v>
      </c>
      <c r="BZ21" s="199"/>
      <c r="CA21" s="200">
        <v>0</v>
      </c>
      <c r="CB21" s="199"/>
      <c r="CC21" s="200">
        <v>0</v>
      </c>
      <c r="CD21" s="199"/>
      <c r="CE21" s="200">
        <v>0</v>
      </c>
      <c r="CF21" s="199"/>
      <c r="CG21" s="200">
        <v>0</v>
      </c>
      <c r="CH21" s="199"/>
      <c r="CI21" s="200">
        <v>0</v>
      </c>
      <c r="CJ21" s="199"/>
      <c r="CK21" s="200">
        <v>0</v>
      </c>
      <c r="CL21" s="199"/>
      <c r="CM21" s="200">
        <v>0</v>
      </c>
      <c r="CN21" s="199"/>
      <c r="CO21" s="200">
        <v>0</v>
      </c>
      <c r="CP21" s="199"/>
      <c r="CQ21" s="200">
        <v>0</v>
      </c>
      <c r="CR21" s="199"/>
      <c r="CS21" s="200">
        <v>0</v>
      </c>
      <c r="CT21" s="199"/>
      <c r="CU21" s="200">
        <v>0</v>
      </c>
      <c r="CV21" s="199"/>
      <c r="CW21" s="200">
        <v>0</v>
      </c>
      <c r="CX21" s="199"/>
      <c r="CY21" s="200">
        <v>0</v>
      </c>
      <c r="CZ21" s="199"/>
      <c r="DA21" s="200">
        <v>0</v>
      </c>
      <c r="DB21" s="199"/>
      <c r="DC21" s="200">
        <v>0</v>
      </c>
      <c r="DD21" s="199"/>
      <c r="DE21" s="200">
        <v>0</v>
      </c>
      <c r="DF21" s="199"/>
      <c r="DG21" s="200">
        <v>0</v>
      </c>
      <c r="DH21" s="199"/>
      <c r="DI21" s="200">
        <v>0</v>
      </c>
      <c r="DJ21" s="199"/>
      <c r="DK21" s="200">
        <v>0</v>
      </c>
      <c r="DL21" s="199"/>
      <c r="DM21" s="200">
        <v>0</v>
      </c>
      <c r="DN21" s="199"/>
      <c r="DO21" s="200">
        <v>0</v>
      </c>
      <c r="DP21" s="199"/>
      <c r="DQ21" s="200">
        <v>0</v>
      </c>
      <c r="DR21" s="199"/>
      <c r="DS21" s="200">
        <v>0</v>
      </c>
      <c r="DT21" s="199"/>
      <c r="DU21" s="200">
        <v>0</v>
      </c>
      <c r="DV21" s="199"/>
      <c r="DW21" s="200">
        <v>0</v>
      </c>
      <c r="DX21" s="199"/>
      <c r="DY21" s="200">
        <v>0</v>
      </c>
      <c r="DZ21" s="199"/>
      <c r="EA21" s="200">
        <v>0</v>
      </c>
      <c r="EB21" s="199"/>
      <c r="EC21" s="200">
        <v>0</v>
      </c>
      <c r="ED21" s="199"/>
      <c r="EE21" s="200">
        <v>0</v>
      </c>
      <c r="EF21" s="199"/>
      <c r="EG21" s="200">
        <v>0</v>
      </c>
      <c r="EH21" s="199"/>
      <c r="EI21" s="200">
        <v>0</v>
      </c>
      <c r="EJ21" s="199"/>
      <c r="EK21" s="200">
        <v>0</v>
      </c>
      <c r="EL21" s="199"/>
      <c r="EM21" s="200">
        <v>0</v>
      </c>
      <c r="EN21" s="199"/>
      <c r="EO21" s="200">
        <v>0</v>
      </c>
      <c r="EP21" s="199"/>
      <c r="EQ21" s="200">
        <v>0</v>
      </c>
      <c r="ER21" s="199"/>
      <c r="ES21" s="200">
        <v>0</v>
      </c>
      <c r="ET21" s="199"/>
      <c r="EU21" s="200">
        <v>0</v>
      </c>
      <c r="EV21" s="199"/>
      <c r="EW21" s="200">
        <v>0</v>
      </c>
      <c r="EX21" s="199"/>
      <c r="EY21" s="200">
        <v>0</v>
      </c>
      <c r="EZ21" s="199"/>
      <c r="FA21" s="200">
        <v>0</v>
      </c>
      <c r="FB21" s="199"/>
      <c r="FC21" s="200">
        <v>0</v>
      </c>
      <c r="FD21" s="199"/>
      <c r="FE21" s="204">
        <v>0</v>
      </c>
      <c r="FF21" s="199"/>
      <c r="FG21" s="200">
        <v>0</v>
      </c>
      <c r="FH21" s="205"/>
      <c r="FI21" s="205"/>
      <c r="FJ21" s="205"/>
      <c r="FK21" s="205"/>
      <c r="FL21" s="205"/>
      <c r="FM21" s="205"/>
      <c r="FN21" s="205"/>
      <c r="FO21" s="205"/>
      <c r="FP21" s="205"/>
      <c r="FQ21" s="205"/>
      <c r="FR21" s="205"/>
      <c r="FS21" s="205"/>
      <c r="FT21" s="205"/>
      <c r="FU21" s="205"/>
      <c r="FV21" s="205"/>
      <c r="FW21" s="205"/>
      <c r="FX21" s="205"/>
      <c r="FY21" s="205"/>
      <c r="FZ21" s="205"/>
      <c r="GA21" s="205"/>
      <c r="GB21" s="205"/>
      <c r="GC21" s="205"/>
      <c r="GD21" s="205"/>
      <c r="GE21" s="205"/>
      <c r="GF21" s="205"/>
      <c r="GG21" s="205"/>
      <c r="GH21" s="205"/>
      <c r="GI21" s="205"/>
      <c r="GJ21" s="205"/>
      <c r="GK21" s="205"/>
      <c r="GL21" s="205"/>
      <c r="GM21" s="205"/>
      <c r="GN21" s="205"/>
      <c r="GO21" s="205"/>
      <c r="GP21" s="205"/>
      <c r="GQ21" s="205"/>
      <c r="GR21" s="205"/>
      <c r="GS21" s="205"/>
      <c r="GT21" s="205"/>
      <c r="GU21" s="205"/>
      <c r="GV21" s="205"/>
      <c r="GW21" s="205"/>
      <c r="GX21" s="205"/>
      <c r="GY21" s="205"/>
      <c r="GZ21" s="205"/>
      <c r="HA21" s="205"/>
      <c r="HB21" s="205"/>
      <c r="HC21" s="205"/>
      <c r="HD21" s="205"/>
      <c r="HE21" s="205"/>
      <c r="HF21" s="205"/>
      <c r="HG21" s="205"/>
      <c r="HH21" s="205"/>
      <c r="HI21" s="205"/>
      <c r="HJ21" s="205"/>
      <c r="HK21" s="205"/>
      <c r="HL21" s="205"/>
      <c r="HM21" s="205"/>
      <c r="HN21" s="205"/>
      <c r="HO21" s="205"/>
      <c r="HP21" s="205"/>
      <c r="HQ21" s="205"/>
      <c r="HR21" s="205"/>
      <c r="HS21" s="205"/>
      <c r="HT21" s="205"/>
      <c r="HU21" s="205"/>
      <c r="HV21" s="205"/>
      <c r="HW21" s="205"/>
      <c r="HX21" s="205"/>
      <c r="HY21" s="205"/>
      <c r="HZ21" s="205"/>
      <c r="IA21" s="205"/>
      <c r="IB21" s="205"/>
      <c r="IC21" s="205"/>
      <c r="ID21" s="205"/>
    </row>
    <row r="22" spans="1:239" customHeight="1" ht="47.25" hidden="true" s="47" customFormat="1">
      <c r="A22" s="48"/>
      <c r="B22" s="239" t="s">
        <v>434</v>
      </c>
      <c r="C22" s="52" t="s">
        <v>437</v>
      </c>
      <c r="D22" s="240" t="s">
        <v>431</v>
      </c>
      <c r="E22" s="241" t="s">
        <v>438</v>
      </c>
      <c r="F22" s="48">
        <v>5</v>
      </c>
      <c r="G22" s="221"/>
      <c r="H22" s="221"/>
      <c r="I22" s="237" t="s">
        <v>405</v>
      </c>
      <c r="J22" s="242">
        <v>80</v>
      </c>
      <c r="K22" s="223"/>
      <c r="L22" s="41">
        <v>0</v>
      </c>
      <c r="M22" s="198">
        <v>0</v>
      </c>
      <c r="N22" s="199"/>
      <c r="O22" s="200">
        <v>0</v>
      </c>
      <c r="P22" s="201"/>
      <c r="Q22" s="200">
        <v>0</v>
      </c>
      <c r="R22" s="199"/>
      <c r="S22" s="200">
        <v>0</v>
      </c>
      <c r="T22" s="199"/>
      <c r="U22" s="200">
        <v>0</v>
      </c>
      <c r="V22" s="199"/>
      <c r="W22" s="200">
        <v>0</v>
      </c>
      <c r="X22" s="202"/>
      <c r="Y22" s="203">
        <v>0</v>
      </c>
      <c r="Z22" s="199"/>
      <c r="AA22" s="200">
        <v>0</v>
      </c>
      <c r="AB22" s="199"/>
      <c r="AC22" s="200">
        <v>0</v>
      </c>
      <c r="AD22" s="199"/>
      <c r="AE22" s="200">
        <v>0</v>
      </c>
      <c r="AF22" s="199"/>
      <c r="AG22" s="200">
        <v>0</v>
      </c>
      <c r="AH22" s="199"/>
      <c r="AI22" s="200">
        <v>0</v>
      </c>
      <c r="AJ22" s="199"/>
      <c r="AK22" s="200">
        <v>0</v>
      </c>
      <c r="AL22" s="199"/>
      <c r="AM22" s="200">
        <v>0</v>
      </c>
      <c r="AN22" s="199"/>
      <c r="AO22" s="200">
        <v>0</v>
      </c>
      <c r="AP22" s="199"/>
      <c r="AQ22" s="200">
        <v>0</v>
      </c>
      <c r="AR22" s="199"/>
      <c r="AS22" s="200">
        <v>0</v>
      </c>
      <c r="AT22" s="199"/>
      <c r="AU22" s="200">
        <v>0</v>
      </c>
      <c r="AV22" s="199"/>
      <c r="AW22" s="200">
        <v>0</v>
      </c>
      <c r="AX22" s="199"/>
      <c r="AY22" s="200">
        <v>0</v>
      </c>
      <c r="AZ22" s="199"/>
      <c r="BA22" s="200">
        <v>0</v>
      </c>
      <c r="BB22" s="199"/>
      <c r="BC22" s="200">
        <v>0</v>
      </c>
      <c r="BD22" s="199"/>
      <c r="BE22" s="200">
        <v>0</v>
      </c>
      <c r="BF22" s="199"/>
      <c r="BG22" s="200">
        <v>0</v>
      </c>
      <c r="BH22" s="199"/>
      <c r="BI22" s="200">
        <v>0</v>
      </c>
      <c r="BJ22" s="199"/>
      <c r="BK22" s="200">
        <v>0</v>
      </c>
      <c r="BL22" s="199"/>
      <c r="BM22" s="200">
        <v>0</v>
      </c>
      <c r="BN22" s="199"/>
      <c r="BO22" s="200">
        <v>0</v>
      </c>
      <c r="BP22" s="199"/>
      <c r="BQ22" s="200">
        <v>0</v>
      </c>
      <c r="BR22" s="199"/>
      <c r="BS22" s="200">
        <v>0</v>
      </c>
      <c r="BT22" s="199"/>
      <c r="BU22" s="200">
        <v>0</v>
      </c>
      <c r="BV22" s="199"/>
      <c r="BW22" s="200">
        <v>0</v>
      </c>
      <c r="BX22" s="199"/>
      <c r="BY22" s="200">
        <v>0</v>
      </c>
      <c r="BZ22" s="199"/>
      <c r="CA22" s="200">
        <v>0</v>
      </c>
      <c r="CB22" s="199"/>
      <c r="CC22" s="200">
        <v>0</v>
      </c>
      <c r="CD22" s="199"/>
      <c r="CE22" s="200">
        <v>0</v>
      </c>
      <c r="CF22" s="199"/>
      <c r="CG22" s="200">
        <v>0</v>
      </c>
      <c r="CH22" s="199"/>
      <c r="CI22" s="200">
        <v>0</v>
      </c>
      <c r="CJ22" s="199"/>
      <c r="CK22" s="200">
        <v>0</v>
      </c>
      <c r="CL22" s="199"/>
      <c r="CM22" s="200">
        <v>0</v>
      </c>
      <c r="CN22" s="199"/>
      <c r="CO22" s="200">
        <v>0</v>
      </c>
      <c r="CP22" s="199"/>
      <c r="CQ22" s="200">
        <v>0</v>
      </c>
      <c r="CR22" s="199"/>
      <c r="CS22" s="200">
        <v>0</v>
      </c>
      <c r="CT22" s="199"/>
      <c r="CU22" s="200">
        <v>0</v>
      </c>
      <c r="CV22" s="199"/>
      <c r="CW22" s="200">
        <v>0</v>
      </c>
      <c r="CX22" s="199"/>
      <c r="CY22" s="200">
        <v>0</v>
      </c>
      <c r="CZ22" s="199"/>
      <c r="DA22" s="200">
        <v>0</v>
      </c>
      <c r="DB22" s="199"/>
      <c r="DC22" s="200">
        <v>0</v>
      </c>
      <c r="DD22" s="199"/>
      <c r="DE22" s="200">
        <v>0</v>
      </c>
      <c r="DF22" s="199"/>
      <c r="DG22" s="200">
        <v>0</v>
      </c>
      <c r="DH22" s="199"/>
      <c r="DI22" s="200">
        <v>0</v>
      </c>
      <c r="DJ22" s="199"/>
      <c r="DK22" s="200">
        <v>0</v>
      </c>
      <c r="DL22" s="199"/>
      <c r="DM22" s="200">
        <v>0</v>
      </c>
      <c r="DN22" s="199"/>
      <c r="DO22" s="200">
        <v>0</v>
      </c>
      <c r="DP22" s="199"/>
      <c r="DQ22" s="200">
        <v>0</v>
      </c>
      <c r="DR22" s="199"/>
      <c r="DS22" s="200">
        <v>0</v>
      </c>
      <c r="DT22" s="199"/>
      <c r="DU22" s="200">
        <v>0</v>
      </c>
      <c r="DV22" s="199"/>
      <c r="DW22" s="200">
        <v>0</v>
      </c>
      <c r="DX22" s="199"/>
      <c r="DY22" s="200">
        <v>0</v>
      </c>
      <c r="DZ22" s="199"/>
      <c r="EA22" s="200">
        <v>0</v>
      </c>
      <c r="EB22" s="199"/>
      <c r="EC22" s="200">
        <v>0</v>
      </c>
      <c r="ED22" s="199"/>
      <c r="EE22" s="200">
        <v>0</v>
      </c>
      <c r="EF22" s="199"/>
      <c r="EG22" s="200">
        <v>0</v>
      </c>
      <c r="EH22" s="199"/>
      <c r="EI22" s="200">
        <v>0</v>
      </c>
      <c r="EJ22" s="199"/>
      <c r="EK22" s="200">
        <v>0</v>
      </c>
      <c r="EL22" s="199"/>
      <c r="EM22" s="200">
        <v>0</v>
      </c>
      <c r="EN22" s="199"/>
      <c r="EO22" s="200">
        <v>0</v>
      </c>
      <c r="EP22" s="199"/>
      <c r="EQ22" s="200">
        <v>0</v>
      </c>
      <c r="ER22" s="199"/>
      <c r="ES22" s="200">
        <v>0</v>
      </c>
      <c r="ET22" s="199"/>
      <c r="EU22" s="200">
        <v>0</v>
      </c>
      <c r="EV22" s="199"/>
      <c r="EW22" s="200">
        <v>0</v>
      </c>
      <c r="EX22" s="199"/>
      <c r="EY22" s="200">
        <v>0</v>
      </c>
      <c r="EZ22" s="199"/>
      <c r="FA22" s="200">
        <v>0</v>
      </c>
      <c r="FB22" s="199"/>
      <c r="FC22" s="200">
        <v>0</v>
      </c>
      <c r="FD22" s="199"/>
      <c r="FE22" s="204">
        <v>0</v>
      </c>
      <c r="FF22" s="199"/>
      <c r="FG22" s="200">
        <v>0</v>
      </c>
      <c r="FH22" s="205"/>
      <c r="FI22" s="205"/>
      <c r="FJ22" s="205"/>
      <c r="FK22" s="205"/>
      <c r="FL22" s="205"/>
      <c r="FM22" s="205"/>
      <c r="FN22" s="205"/>
      <c r="FO22" s="205"/>
      <c r="FP22" s="205"/>
      <c r="FQ22" s="205"/>
      <c r="FR22" s="205"/>
      <c r="FS22" s="205"/>
      <c r="FT22" s="205"/>
      <c r="FU22" s="205"/>
      <c r="FV22" s="205"/>
      <c r="FW22" s="205"/>
      <c r="FX22" s="205"/>
      <c r="FY22" s="205"/>
      <c r="FZ22" s="205"/>
      <c r="GA22" s="205"/>
      <c r="GB22" s="205"/>
      <c r="GC22" s="205"/>
      <c r="GD22" s="205"/>
      <c r="GE22" s="205"/>
      <c r="GF22" s="205"/>
      <c r="GG22" s="205"/>
      <c r="GH22" s="205"/>
      <c r="GI22" s="205"/>
      <c r="GJ22" s="205"/>
      <c r="GK22" s="205"/>
      <c r="GL22" s="205"/>
      <c r="GM22" s="205"/>
      <c r="GN22" s="205"/>
      <c r="GO22" s="205"/>
      <c r="GP22" s="205"/>
      <c r="GQ22" s="205"/>
      <c r="GR22" s="205"/>
      <c r="GS22" s="205"/>
      <c r="GT22" s="205"/>
      <c r="GU22" s="205"/>
      <c r="GV22" s="205"/>
      <c r="GW22" s="205"/>
      <c r="GX22" s="205"/>
      <c r="GY22" s="205"/>
      <c r="GZ22" s="205"/>
      <c r="HA22" s="205"/>
      <c r="HB22" s="205"/>
      <c r="HC22" s="205"/>
      <c r="HD22" s="205"/>
      <c r="HE22" s="205"/>
      <c r="HF22" s="205"/>
      <c r="HG22" s="205"/>
      <c r="HH22" s="205"/>
      <c r="HI22" s="205"/>
      <c r="HJ22" s="205"/>
      <c r="HK22" s="205"/>
      <c r="HL22" s="205"/>
      <c r="HM22" s="205"/>
      <c r="HN22" s="205"/>
      <c r="HO22" s="205"/>
      <c r="HP22" s="205"/>
      <c r="HQ22" s="205"/>
      <c r="HR22" s="205"/>
      <c r="HS22" s="205"/>
      <c r="HT22" s="205"/>
      <c r="HU22" s="205"/>
      <c r="HV22" s="205"/>
      <c r="HW22" s="205"/>
      <c r="HX22" s="205"/>
      <c r="HY22" s="205"/>
      <c r="HZ22" s="205"/>
      <c r="IA22" s="205"/>
      <c r="IB22" s="205"/>
      <c r="IC22" s="205"/>
      <c r="ID22" s="205"/>
    </row>
    <row r="23" spans="1:239" customHeight="1" ht="36" hidden="true" s="47" customFormat="1">
      <c r="A23" s="235" t="s">
        <v>439</v>
      </c>
      <c r="B23" s="216" t="s">
        <v>401</v>
      </c>
      <c r="C23" s="217" t="s">
        <v>440</v>
      </c>
      <c r="D23" s="236" t="s">
        <v>431</v>
      </c>
      <c r="E23" s="236" t="s">
        <v>441</v>
      </c>
      <c r="F23" s="235">
        <v>6</v>
      </c>
      <c r="G23" s="221" t="s">
        <v>433</v>
      </c>
      <c r="H23" s="221"/>
      <c r="I23" s="237" t="s">
        <v>405</v>
      </c>
      <c r="J23" s="238">
        <v>380</v>
      </c>
      <c r="K23" s="223"/>
      <c r="L23" s="41">
        <v>0</v>
      </c>
      <c r="M23" s="198">
        <v>0</v>
      </c>
      <c r="N23" s="199"/>
      <c r="O23" s="200">
        <v>0</v>
      </c>
      <c r="P23" s="201"/>
      <c r="Q23" s="200">
        <v>0</v>
      </c>
      <c r="R23" s="199"/>
      <c r="S23" s="200">
        <v>0</v>
      </c>
      <c r="T23" s="199"/>
      <c r="U23" s="200">
        <v>0</v>
      </c>
      <c r="V23" s="199"/>
      <c r="W23" s="200">
        <v>0</v>
      </c>
      <c r="X23" s="202"/>
      <c r="Y23" s="203">
        <v>0</v>
      </c>
      <c r="Z23" s="199"/>
      <c r="AA23" s="200">
        <v>0</v>
      </c>
      <c r="AB23" s="199"/>
      <c r="AC23" s="200">
        <v>0</v>
      </c>
      <c r="AD23" s="199"/>
      <c r="AE23" s="200">
        <v>0</v>
      </c>
      <c r="AF23" s="199"/>
      <c r="AG23" s="200">
        <v>0</v>
      </c>
      <c r="AH23" s="199"/>
      <c r="AI23" s="200">
        <v>0</v>
      </c>
      <c r="AJ23" s="199"/>
      <c r="AK23" s="200">
        <v>0</v>
      </c>
      <c r="AL23" s="199"/>
      <c r="AM23" s="200">
        <v>0</v>
      </c>
      <c r="AN23" s="199"/>
      <c r="AO23" s="200">
        <v>0</v>
      </c>
      <c r="AP23" s="199"/>
      <c r="AQ23" s="200">
        <v>0</v>
      </c>
      <c r="AR23" s="199"/>
      <c r="AS23" s="200">
        <v>0</v>
      </c>
      <c r="AT23" s="199"/>
      <c r="AU23" s="200">
        <v>0</v>
      </c>
      <c r="AV23" s="199"/>
      <c r="AW23" s="200">
        <v>0</v>
      </c>
      <c r="AX23" s="199"/>
      <c r="AY23" s="200">
        <v>0</v>
      </c>
      <c r="AZ23" s="199"/>
      <c r="BA23" s="200">
        <v>0</v>
      </c>
      <c r="BB23" s="199"/>
      <c r="BC23" s="200">
        <v>0</v>
      </c>
      <c r="BD23" s="199"/>
      <c r="BE23" s="200">
        <v>0</v>
      </c>
      <c r="BF23" s="199"/>
      <c r="BG23" s="200">
        <v>0</v>
      </c>
      <c r="BH23" s="199"/>
      <c r="BI23" s="200">
        <v>0</v>
      </c>
      <c r="BJ23" s="199"/>
      <c r="BK23" s="200">
        <v>0</v>
      </c>
      <c r="BL23" s="199"/>
      <c r="BM23" s="200">
        <v>0</v>
      </c>
      <c r="BN23" s="199"/>
      <c r="BO23" s="200">
        <v>0</v>
      </c>
      <c r="BP23" s="199"/>
      <c r="BQ23" s="200">
        <v>0</v>
      </c>
      <c r="BR23" s="199"/>
      <c r="BS23" s="200">
        <v>0</v>
      </c>
      <c r="BT23" s="199"/>
      <c r="BU23" s="200">
        <v>0</v>
      </c>
      <c r="BV23" s="199"/>
      <c r="BW23" s="200">
        <v>0</v>
      </c>
      <c r="BX23" s="199"/>
      <c r="BY23" s="200">
        <v>0</v>
      </c>
      <c r="BZ23" s="199"/>
      <c r="CA23" s="200">
        <v>0</v>
      </c>
      <c r="CB23" s="199"/>
      <c r="CC23" s="200">
        <v>0</v>
      </c>
      <c r="CD23" s="199"/>
      <c r="CE23" s="200">
        <v>0</v>
      </c>
      <c r="CF23" s="199"/>
      <c r="CG23" s="200">
        <v>0</v>
      </c>
      <c r="CH23" s="199"/>
      <c r="CI23" s="200">
        <v>0</v>
      </c>
      <c r="CJ23" s="199"/>
      <c r="CK23" s="200">
        <v>0</v>
      </c>
      <c r="CL23" s="199"/>
      <c r="CM23" s="200">
        <v>0</v>
      </c>
      <c r="CN23" s="199"/>
      <c r="CO23" s="200">
        <v>0</v>
      </c>
      <c r="CP23" s="199"/>
      <c r="CQ23" s="200">
        <v>0</v>
      </c>
      <c r="CR23" s="199"/>
      <c r="CS23" s="200">
        <v>0</v>
      </c>
      <c r="CT23" s="199"/>
      <c r="CU23" s="200">
        <v>0</v>
      </c>
      <c r="CV23" s="199"/>
      <c r="CW23" s="200">
        <v>0</v>
      </c>
      <c r="CX23" s="199"/>
      <c r="CY23" s="200">
        <v>0</v>
      </c>
      <c r="CZ23" s="199"/>
      <c r="DA23" s="200">
        <v>0</v>
      </c>
      <c r="DB23" s="199"/>
      <c r="DC23" s="200">
        <v>0</v>
      </c>
      <c r="DD23" s="199"/>
      <c r="DE23" s="200">
        <v>0</v>
      </c>
      <c r="DF23" s="199"/>
      <c r="DG23" s="200">
        <v>0</v>
      </c>
      <c r="DH23" s="199"/>
      <c r="DI23" s="200">
        <v>0</v>
      </c>
      <c r="DJ23" s="199"/>
      <c r="DK23" s="200">
        <v>0</v>
      </c>
      <c r="DL23" s="199"/>
      <c r="DM23" s="200">
        <v>0</v>
      </c>
      <c r="DN23" s="199"/>
      <c r="DO23" s="200">
        <v>0</v>
      </c>
      <c r="DP23" s="199"/>
      <c r="DQ23" s="200">
        <v>0</v>
      </c>
      <c r="DR23" s="199"/>
      <c r="DS23" s="200">
        <v>0</v>
      </c>
      <c r="DT23" s="199"/>
      <c r="DU23" s="200">
        <v>0</v>
      </c>
      <c r="DV23" s="199"/>
      <c r="DW23" s="200">
        <v>0</v>
      </c>
      <c r="DX23" s="199"/>
      <c r="DY23" s="200">
        <v>0</v>
      </c>
      <c r="DZ23" s="199"/>
      <c r="EA23" s="200">
        <v>0</v>
      </c>
      <c r="EB23" s="199"/>
      <c r="EC23" s="200">
        <v>0</v>
      </c>
      <c r="ED23" s="199"/>
      <c r="EE23" s="200">
        <v>0</v>
      </c>
      <c r="EF23" s="199"/>
      <c r="EG23" s="200">
        <v>0</v>
      </c>
      <c r="EH23" s="199"/>
      <c r="EI23" s="200">
        <v>0</v>
      </c>
      <c r="EJ23" s="199"/>
      <c r="EK23" s="200">
        <v>0</v>
      </c>
      <c r="EL23" s="199"/>
      <c r="EM23" s="200">
        <v>0</v>
      </c>
      <c r="EN23" s="199"/>
      <c r="EO23" s="200">
        <v>0</v>
      </c>
      <c r="EP23" s="199"/>
      <c r="EQ23" s="200">
        <v>0</v>
      </c>
      <c r="ER23" s="199"/>
      <c r="ES23" s="200">
        <v>0</v>
      </c>
      <c r="ET23" s="199"/>
      <c r="EU23" s="200">
        <v>0</v>
      </c>
      <c r="EV23" s="199"/>
      <c r="EW23" s="200">
        <v>0</v>
      </c>
      <c r="EX23" s="199"/>
      <c r="EY23" s="200">
        <v>0</v>
      </c>
      <c r="EZ23" s="199"/>
      <c r="FA23" s="200">
        <v>0</v>
      </c>
      <c r="FB23" s="199"/>
      <c r="FC23" s="200">
        <v>0</v>
      </c>
      <c r="FD23" s="199"/>
      <c r="FE23" s="204">
        <v>0</v>
      </c>
      <c r="FF23" s="199"/>
      <c r="FG23" s="200">
        <v>0</v>
      </c>
      <c r="FH23" s="205"/>
      <c r="FI23" s="205"/>
      <c r="FJ23" s="205"/>
      <c r="FK23" s="205"/>
      <c r="FL23" s="205"/>
      <c r="FM23" s="205"/>
      <c r="FN23" s="205"/>
      <c r="FO23" s="205"/>
      <c r="FP23" s="205"/>
      <c r="FQ23" s="205"/>
      <c r="FR23" s="205"/>
      <c r="FS23" s="205"/>
      <c r="FT23" s="205"/>
      <c r="FU23" s="205"/>
      <c r="FV23" s="205"/>
      <c r="FW23" s="205"/>
      <c r="FX23" s="205"/>
      <c r="FY23" s="205"/>
      <c r="FZ23" s="205"/>
      <c r="GA23" s="205"/>
      <c r="GB23" s="205"/>
      <c r="GC23" s="205"/>
      <c r="GD23" s="205"/>
      <c r="GE23" s="205"/>
      <c r="GF23" s="205"/>
      <c r="GG23" s="205"/>
      <c r="GH23" s="205"/>
      <c r="GI23" s="205"/>
      <c r="GJ23" s="205"/>
      <c r="GK23" s="205"/>
      <c r="GL23" s="205"/>
      <c r="GM23" s="205"/>
      <c r="GN23" s="205"/>
      <c r="GO23" s="205"/>
      <c r="GP23" s="205"/>
      <c r="GQ23" s="205"/>
      <c r="GR23" s="205"/>
      <c r="GS23" s="205"/>
      <c r="GT23" s="205"/>
      <c r="GU23" s="205"/>
      <c r="GV23" s="205"/>
      <c r="GW23" s="205"/>
      <c r="GX23" s="205"/>
      <c r="GY23" s="205"/>
      <c r="GZ23" s="205"/>
      <c r="HA23" s="205"/>
      <c r="HB23" s="205"/>
      <c r="HC23" s="205"/>
      <c r="HD23" s="205"/>
      <c r="HE23" s="205"/>
      <c r="HF23" s="205"/>
      <c r="HG23" s="205"/>
      <c r="HH23" s="205"/>
      <c r="HI23" s="205"/>
      <c r="HJ23" s="205"/>
      <c r="HK23" s="205"/>
      <c r="HL23" s="205"/>
      <c r="HM23" s="205"/>
      <c r="HN23" s="205"/>
      <c r="HO23" s="205"/>
      <c r="HP23" s="205"/>
      <c r="HQ23" s="205"/>
      <c r="HR23" s="205"/>
      <c r="HS23" s="205"/>
      <c r="HT23" s="205"/>
      <c r="HU23" s="205"/>
      <c r="HV23" s="205"/>
      <c r="HW23" s="205"/>
      <c r="HX23" s="205"/>
      <c r="HY23" s="205"/>
      <c r="HZ23" s="205"/>
      <c r="IA23" s="205"/>
      <c r="IB23" s="205"/>
      <c r="IC23" s="205"/>
      <c r="ID23" s="205"/>
    </row>
    <row r="24" spans="1:239" customHeight="1" ht="47.25" hidden="true" s="47" customFormat="1">
      <c r="A24" s="48"/>
      <c r="B24" s="239" t="s">
        <v>434</v>
      </c>
      <c r="C24" s="52" t="s">
        <v>442</v>
      </c>
      <c r="D24" s="240" t="s">
        <v>431</v>
      </c>
      <c r="E24" s="241" t="s">
        <v>443</v>
      </c>
      <c r="F24" s="48">
        <v>6</v>
      </c>
      <c r="G24" s="221"/>
      <c r="H24" s="221"/>
      <c r="I24" s="237" t="s">
        <v>405</v>
      </c>
      <c r="J24" s="243">
        <v>80</v>
      </c>
      <c r="K24" s="223"/>
      <c r="L24" s="41">
        <v>0</v>
      </c>
      <c r="M24" s="198">
        <v>0</v>
      </c>
      <c r="N24" s="199"/>
      <c r="O24" s="200">
        <v>0</v>
      </c>
      <c r="P24" s="201"/>
      <c r="Q24" s="200">
        <v>0</v>
      </c>
      <c r="R24" s="199"/>
      <c r="S24" s="200">
        <v>0</v>
      </c>
      <c r="T24" s="199"/>
      <c r="U24" s="200">
        <v>0</v>
      </c>
      <c r="V24" s="199"/>
      <c r="W24" s="200">
        <v>0</v>
      </c>
      <c r="X24" s="202"/>
      <c r="Y24" s="203">
        <v>0</v>
      </c>
      <c r="Z24" s="199"/>
      <c r="AA24" s="200">
        <v>0</v>
      </c>
      <c r="AB24" s="199"/>
      <c r="AC24" s="200">
        <v>0</v>
      </c>
      <c r="AD24" s="199"/>
      <c r="AE24" s="200">
        <v>0</v>
      </c>
      <c r="AF24" s="199"/>
      <c r="AG24" s="200">
        <v>0</v>
      </c>
      <c r="AH24" s="199"/>
      <c r="AI24" s="200">
        <v>0</v>
      </c>
      <c r="AJ24" s="199"/>
      <c r="AK24" s="200">
        <v>0</v>
      </c>
      <c r="AL24" s="199"/>
      <c r="AM24" s="200">
        <v>0</v>
      </c>
      <c r="AN24" s="199"/>
      <c r="AO24" s="200">
        <v>0</v>
      </c>
      <c r="AP24" s="199"/>
      <c r="AQ24" s="200">
        <v>0</v>
      </c>
      <c r="AR24" s="199"/>
      <c r="AS24" s="200">
        <v>0</v>
      </c>
      <c r="AT24" s="199"/>
      <c r="AU24" s="200">
        <v>0</v>
      </c>
      <c r="AV24" s="199"/>
      <c r="AW24" s="200">
        <v>0</v>
      </c>
      <c r="AX24" s="199"/>
      <c r="AY24" s="200">
        <v>0</v>
      </c>
      <c r="AZ24" s="199"/>
      <c r="BA24" s="200">
        <v>0</v>
      </c>
      <c r="BB24" s="199"/>
      <c r="BC24" s="200">
        <v>0</v>
      </c>
      <c r="BD24" s="199"/>
      <c r="BE24" s="200">
        <v>0</v>
      </c>
      <c r="BF24" s="199"/>
      <c r="BG24" s="200">
        <v>0</v>
      </c>
      <c r="BH24" s="199"/>
      <c r="BI24" s="200">
        <v>0</v>
      </c>
      <c r="BJ24" s="199"/>
      <c r="BK24" s="200">
        <v>0</v>
      </c>
      <c r="BL24" s="199"/>
      <c r="BM24" s="200">
        <v>0</v>
      </c>
      <c r="BN24" s="199"/>
      <c r="BO24" s="200">
        <v>0</v>
      </c>
      <c r="BP24" s="199"/>
      <c r="BQ24" s="200">
        <v>0</v>
      </c>
      <c r="BR24" s="199"/>
      <c r="BS24" s="200">
        <v>0</v>
      </c>
      <c r="BT24" s="199"/>
      <c r="BU24" s="200">
        <v>0</v>
      </c>
      <c r="BV24" s="199"/>
      <c r="BW24" s="200">
        <v>0</v>
      </c>
      <c r="BX24" s="199"/>
      <c r="BY24" s="200">
        <v>0</v>
      </c>
      <c r="BZ24" s="199"/>
      <c r="CA24" s="200">
        <v>0</v>
      </c>
      <c r="CB24" s="199"/>
      <c r="CC24" s="200">
        <v>0</v>
      </c>
      <c r="CD24" s="199"/>
      <c r="CE24" s="200">
        <v>0</v>
      </c>
      <c r="CF24" s="199"/>
      <c r="CG24" s="200">
        <v>0</v>
      </c>
      <c r="CH24" s="199"/>
      <c r="CI24" s="200">
        <v>0</v>
      </c>
      <c r="CJ24" s="199"/>
      <c r="CK24" s="200">
        <v>0</v>
      </c>
      <c r="CL24" s="199"/>
      <c r="CM24" s="200">
        <v>0</v>
      </c>
      <c r="CN24" s="199"/>
      <c r="CO24" s="200">
        <v>0</v>
      </c>
      <c r="CP24" s="199"/>
      <c r="CQ24" s="200">
        <v>0</v>
      </c>
      <c r="CR24" s="199"/>
      <c r="CS24" s="200">
        <v>0</v>
      </c>
      <c r="CT24" s="199"/>
      <c r="CU24" s="200">
        <v>0</v>
      </c>
      <c r="CV24" s="199"/>
      <c r="CW24" s="200">
        <v>0</v>
      </c>
      <c r="CX24" s="199"/>
      <c r="CY24" s="200">
        <v>0</v>
      </c>
      <c r="CZ24" s="199"/>
      <c r="DA24" s="200">
        <v>0</v>
      </c>
      <c r="DB24" s="199"/>
      <c r="DC24" s="200">
        <v>0</v>
      </c>
      <c r="DD24" s="199"/>
      <c r="DE24" s="200">
        <v>0</v>
      </c>
      <c r="DF24" s="199"/>
      <c r="DG24" s="200">
        <v>0</v>
      </c>
      <c r="DH24" s="199"/>
      <c r="DI24" s="200">
        <v>0</v>
      </c>
      <c r="DJ24" s="199"/>
      <c r="DK24" s="200">
        <v>0</v>
      </c>
      <c r="DL24" s="199"/>
      <c r="DM24" s="200">
        <v>0</v>
      </c>
      <c r="DN24" s="199"/>
      <c r="DO24" s="200">
        <v>0</v>
      </c>
      <c r="DP24" s="199"/>
      <c r="DQ24" s="200">
        <v>0</v>
      </c>
      <c r="DR24" s="199"/>
      <c r="DS24" s="200">
        <v>0</v>
      </c>
      <c r="DT24" s="199"/>
      <c r="DU24" s="200">
        <v>0</v>
      </c>
      <c r="DV24" s="199"/>
      <c r="DW24" s="200">
        <v>0</v>
      </c>
      <c r="DX24" s="199"/>
      <c r="DY24" s="200">
        <v>0</v>
      </c>
      <c r="DZ24" s="199"/>
      <c r="EA24" s="200">
        <v>0</v>
      </c>
      <c r="EB24" s="199"/>
      <c r="EC24" s="200">
        <v>0</v>
      </c>
      <c r="ED24" s="199"/>
      <c r="EE24" s="200">
        <v>0</v>
      </c>
      <c r="EF24" s="199"/>
      <c r="EG24" s="200">
        <v>0</v>
      </c>
      <c r="EH24" s="199"/>
      <c r="EI24" s="200">
        <v>0</v>
      </c>
      <c r="EJ24" s="199"/>
      <c r="EK24" s="200">
        <v>0</v>
      </c>
      <c r="EL24" s="199"/>
      <c r="EM24" s="200">
        <v>0</v>
      </c>
      <c r="EN24" s="199"/>
      <c r="EO24" s="200">
        <v>0</v>
      </c>
      <c r="EP24" s="199"/>
      <c r="EQ24" s="200">
        <v>0</v>
      </c>
      <c r="ER24" s="199"/>
      <c r="ES24" s="200">
        <v>0</v>
      </c>
      <c r="ET24" s="199"/>
      <c r="EU24" s="200">
        <v>0</v>
      </c>
      <c r="EV24" s="199"/>
      <c r="EW24" s="200">
        <v>0</v>
      </c>
      <c r="EX24" s="199"/>
      <c r="EY24" s="200">
        <v>0</v>
      </c>
      <c r="EZ24" s="199"/>
      <c r="FA24" s="200">
        <v>0</v>
      </c>
      <c r="FB24" s="199"/>
      <c r="FC24" s="200">
        <v>0</v>
      </c>
      <c r="FD24" s="199"/>
      <c r="FE24" s="204">
        <v>0</v>
      </c>
      <c r="FF24" s="199"/>
      <c r="FG24" s="200">
        <v>0</v>
      </c>
      <c r="FH24" s="205"/>
      <c r="FI24" s="205"/>
      <c r="FJ24" s="205"/>
      <c r="FK24" s="205"/>
      <c r="FL24" s="205"/>
      <c r="FM24" s="205"/>
      <c r="FN24" s="205"/>
      <c r="FO24" s="205"/>
      <c r="FP24" s="205"/>
      <c r="FQ24" s="205"/>
      <c r="FR24" s="205"/>
      <c r="FS24" s="205"/>
      <c r="FT24" s="205"/>
      <c r="FU24" s="205"/>
      <c r="FV24" s="205"/>
      <c r="FW24" s="205"/>
      <c r="FX24" s="205"/>
      <c r="FY24" s="205"/>
      <c r="FZ24" s="205"/>
      <c r="GA24" s="205"/>
      <c r="GB24" s="205"/>
      <c r="GC24" s="205"/>
      <c r="GD24" s="205"/>
      <c r="GE24" s="205"/>
      <c r="GF24" s="205"/>
      <c r="GG24" s="205"/>
      <c r="GH24" s="205"/>
      <c r="GI24" s="205"/>
      <c r="GJ24" s="205"/>
      <c r="GK24" s="205"/>
      <c r="GL24" s="205"/>
      <c r="GM24" s="205"/>
      <c r="GN24" s="205"/>
      <c r="GO24" s="205"/>
      <c r="GP24" s="205"/>
      <c r="GQ24" s="205"/>
      <c r="GR24" s="205"/>
      <c r="GS24" s="205"/>
      <c r="GT24" s="205"/>
      <c r="GU24" s="205"/>
      <c r="GV24" s="205"/>
      <c r="GW24" s="205"/>
      <c r="GX24" s="205"/>
      <c r="GY24" s="205"/>
      <c r="GZ24" s="205"/>
      <c r="HA24" s="205"/>
      <c r="HB24" s="205"/>
      <c r="HC24" s="205"/>
      <c r="HD24" s="205"/>
      <c r="HE24" s="205"/>
      <c r="HF24" s="205"/>
      <c r="HG24" s="205"/>
      <c r="HH24" s="205"/>
      <c r="HI24" s="205"/>
      <c r="HJ24" s="205"/>
      <c r="HK24" s="205"/>
      <c r="HL24" s="205"/>
      <c r="HM24" s="205"/>
      <c r="HN24" s="205"/>
      <c r="HO24" s="205"/>
      <c r="HP24" s="205"/>
      <c r="HQ24" s="205"/>
      <c r="HR24" s="205"/>
      <c r="HS24" s="205"/>
      <c r="HT24" s="205"/>
      <c r="HU24" s="205"/>
      <c r="HV24" s="205"/>
      <c r="HW24" s="205"/>
      <c r="HX24" s="205"/>
      <c r="HY24" s="205"/>
      <c r="HZ24" s="205"/>
      <c r="IA24" s="205"/>
      <c r="IB24" s="205"/>
      <c r="IC24" s="205"/>
      <c r="ID24" s="205"/>
    </row>
    <row r="25" spans="1:239" customHeight="1" ht="47.25" hidden="true" s="47" customFormat="1">
      <c r="A25" s="48"/>
      <c r="B25" s="239" t="s">
        <v>434</v>
      </c>
      <c r="C25" s="52" t="s">
        <v>444</v>
      </c>
      <c r="D25" s="240" t="s">
        <v>431</v>
      </c>
      <c r="E25" s="241" t="s">
        <v>445</v>
      </c>
      <c r="F25" s="48">
        <v>6</v>
      </c>
      <c r="G25" s="221"/>
      <c r="H25" s="221"/>
      <c r="I25" s="237" t="s">
        <v>405</v>
      </c>
      <c r="J25" s="243">
        <v>80</v>
      </c>
      <c r="K25" s="223"/>
      <c r="L25" s="41">
        <v>0</v>
      </c>
      <c r="M25" s="198">
        <v>0</v>
      </c>
      <c r="N25" s="199"/>
      <c r="O25" s="200">
        <v>0</v>
      </c>
      <c r="P25" s="201"/>
      <c r="Q25" s="200">
        <v>0</v>
      </c>
      <c r="R25" s="199"/>
      <c r="S25" s="200">
        <v>0</v>
      </c>
      <c r="T25" s="199"/>
      <c r="U25" s="200">
        <v>0</v>
      </c>
      <c r="V25" s="199"/>
      <c r="W25" s="200">
        <v>0</v>
      </c>
      <c r="X25" s="202"/>
      <c r="Y25" s="203">
        <v>0</v>
      </c>
      <c r="Z25" s="199"/>
      <c r="AA25" s="200">
        <v>0</v>
      </c>
      <c r="AB25" s="199"/>
      <c r="AC25" s="200">
        <v>0</v>
      </c>
      <c r="AD25" s="199"/>
      <c r="AE25" s="200">
        <v>0</v>
      </c>
      <c r="AF25" s="199"/>
      <c r="AG25" s="200">
        <v>0</v>
      </c>
      <c r="AH25" s="199"/>
      <c r="AI25" s="200">
        <v>0</v>
      </c>
      <c r="AJ25" s="199"/>
      <c r="AK25" s="200">
        <v>0</v>
      </c>
      <c r="AL25" s="199"/>
      <c r="AM25" s="200">
        <v>0</v>
      </c>
      <c r="AN25" s="199"/>
      <c r="AO25" s="200">
        <v>0</v>
      </c>
      <c r="AP25" s="199"/>
      <c r="AQ25" s="200">
        <v>0</v>
      </c>
      <c r="AR25" s="199"/>
      <c r="AS25" s="200">
        <v>0</v>
      </c>
      <c r="AT25" s="199"/>
      <c r="AU25" s="200">
        <v>0</v>
      </c>
      <c r="AV25" s="199"/>
      <c r="AW25" s="200">
        <v>0</v>
      </c>
      <c r="AX25" s="199"/>
      <c r="AY25" s="200">
        <v>0</v>
      </c>
      <c r="AZ25" s="199"/>
      <c r="BA25" s="200">
        <v>0</v>
      </c>
      <c r="BB25" s="199"/>
      <c r="BC25" s="200">
        <v>0</v>
      </c>
      <c r="BD25" s="199"/>
      <c r="BE25" s="200">
        <v>0</v>
      </c>
      <c r="BF25" s="199"/>
      <c r="BG25" s="200">
        <v>0</v>
      </c>
      <c r="BH25" s="199"/>
      <c r="BI25" s="200">
        <v>0</v>
      </c>
      <c r="BJ25" s="199"/>
      <c r="BK25" s="200">
        <v>0</v>
      </c>
      <c r="BL25" s="199"/>
      <c r="BM25" s="200">
        <v>0</v>
      </c>
      <c r="BN25" s="199"/>
      <c r="BO25" s="200">
        <v>0</v>
      </c>
      <c r="BP25" s="199"/>
      <c r="BQ25" s="200">
        <v>0</v>
      </c>
      <c r="BR25" s="199"/>
      <c r="BS25" s="200">
        <v>0</v>
      </c>
      <c r="BT25" s="199"/>
      <c r="BU25" s="200">
        <v>0</v>
      </c>
      <c r="BV25" s="199"/>
      <c r="BW25" s="200">
        <v>0</v>
      </c>
      <c r="BX25" s="199"/>
      <c r="BY25" s="200">
        <v>0</v>
      </c>
      <c r="BZ25" s="199"/>
      <c r="CA25" s="200">
        <v>0</v>
      </c>
      <c r="CB25" s="199"/>
      <c r="CC25" s="200">
        <v>0</v>
      </c>
      <c r="CD25" s="199"/>
      <c r="CE25" s="200">
        <v>0</v>
      </c>
      <c r="CF25" s="199"/>
      <c r="CG25" s="200">
        <v>0</v>
      </c>
      <c r="CH25" s="199"/>
      <c r="CI25" s="200">
        <v>0</v>
      </c>
      <c r="CJ25" s="199"/>
      <c r="CK25" s="200">
        <v>0</v>
      </c>
      <c r="CL25" s="199"/>
      <c r="CM25" s="200">
        <v>0</v>
      </c>
      <c r="CN25" s="199"/>
      <c r="CO25" s="200">
        <v>0</v>
      </c>
      <c r="CP25" s="199"/>
      <c r="CQ25" s="200">
        <v>0</v>
      </c>
      <c r="CR25" s="199"/>
      <c r="CS25" s="200">
        <v>0</v>
      </c>
      <c r="CT25" s="199"/>
      <c r="CU25" s="200">
        <v>0</v>
      </c>
      <c r="CV25" s="199"/>
      <c r="CW25" s="200">
        <v>0</v>
      </c>
      <c r="CX25" s="199"/>
      <c r="CY25" s="200">
        <v>0</v>
      </c>
      <c r="CZ25" s="199"/>
      <c r="DA25" s="200">
        <v>0</v>
      </c>
      <c r="DB25" s="199"/>
      <c r="DC25" s="200">
        <v>0</v>
      </c>
      <c r="DD25" s="199"/>
      <c r="DE25" s="200">
        <v>0</v>
      </c>
      <c r="DF25" s="199"/>
      <c r="DG25" s="200">
        <v>0</v>
      </c>
      <c r="DH25" s="199"/>
      <c r="DI25" s="200">
        <v>0</v>
      </c>
      <c r="DJ25" s="199"/>
      <c r="DK25" s="200">
        <v>0</v>
      </c>
      <c r="DL25" s="199"/>
      <c r="DM25" s="200">
        <v>0</v>
      </c>
      <c r="DN25" s="199"/>
      <c r="DO25" s="200">
        <v>0</v>
      </c>
      <c r="DP25" s="199"/>
      <c r="DQ25" s="200">
        <v>0</v>
      </c>
      <c r="DR25" s="199"/>
      <c r="DS25" s="200">
        <v>0</v>
      </c>
      <c r="DT25" s="199"/>
      <c r="DU25" s="200">
        <v>0</v>
      </c>
      <c r="DV25" s="199"/>
      <c r="DW25" s="200">
        <v>0</v>
      </c>
      <c r="DX25" s="199"/>
      <c r="DY25" s="200">
        <v>0</v>
      </c>
      <c r="DZ25" s="199"/>
      <c r="EA25" s="200">
        <v>0</v>
      </c>
      <c r="EB25" s="199"/>
      <c r="EC25" s="200">
        <v>0</v>
      </c>
      <c r="ED25" s="199"/>
      <c r="EE25" s="200">
        <v>0</v>
      </c>
      <c r="EF25" s="199"/>
      <c r="EG25" s="200">
        <v>0</v>
      </c>
      <c r="EH25" s="199"/>
      <c r="EI25" s="200">
        <v>0</v>
      </c>
      <c r="EJ25" s="199"/>
      <c r="EK25" s="200">
        <v>0</v>
      </c>
      <c r="EL25" s="199"/>
      <c r="EM25" s="200">
        <v>0</v>
      </c>
      <c r="EN25" s="199"/>
      <c r="EO25" s="200">
        <v>0</v>
      </c>
      <c r="EP25" s="199"/>
      <c r="EQ25" s="200">
        <v>0</v>
      </c>
      <c r="ER25" s="199"/>
      <c r="ES25" s="200">
        <v>0</v>
      </c>
      <c r="ET25" s="199"/>
      <c r="EU25" s="200">
        <v>0</v>
      </c>
      <c r="EV25" s="199"/>
      <c r="EW25" s="200">
        <v>0</v>
      </c>
      <c r="EX25" s="199"/>
      <c r="EY25" s="200">
        <v>0</v>
      </c>
      <c r="EZ25" s="199"/>
      <c r="FA25" s="200">
        <v>0</v>
      </c>
      <c r="FB25" s="199"/>
      <c r="FC25" s="200">
        <v>0</v>
      </c>
      <c r="FD25" s="199"/>
      <c r="FE25" s="204">
        <v>0</v>
      </c>
      <c r="FF25" s="199"/>
      <c r="FG25" s="200">
        <v>0</v>
      </c>
      <c r="FH25" s="205"/>
      <c r="FI25" s="205"/>
      <c r="FJ25" s="205"/>
      <c r="FK25" s="205"/>
      <c r="FL25" s="205"/>
      <c r="FM25" s="205"/>
      <c r="FN25" s="205"/>
      <c r="FO25" s="205"/>
      <c r="FP25" s="205"/>
      <c r="FQ25" s="205"/>
      <c r="FR25" s="205"/>
      <c r="FS25" s="205"/>
      <c r="FT25" s="205"/>
      <c r="FU25" s="205"/>
      <c r="FV25" s="205"/>
      <c r="FW25" s="205"/>
      <c r="FX25" s="205"/>
      <c r="FY25" s="205"/>
      <c r="FZ25" s="205"/>
      <c r="GA25" s="205"/>
      <c r="GB25" s="205"/>
      <c r="GC25" s="205"/>
      <c r="GD25" s="205"/>
      <c r="GE25" s="205"/>
      <c r="GF25" s="205"/>
      <c r="GG25" s="205"/>
      <c r="GH25" s="205"/>
      <c r="GI25" s="205"/>
      <c r="GJ25" s="205"/>
      <c r="GK25" s="205"/>
      <c r="GL25" s="205"/>
      <c r="GM25" s="205"/>
      <c r="GN25" s="205"/>
      <c r="GO25" s="205"/>
      <c r="GP25" s="205"/>
      <c r="GQ25" s="205"/>
      <c r="GR25" s="205"/>
      <c r="GS25" s="205"/>
      <c r="GT25" s="205"/>
      <c r="GU25" s="205"/>
      <c r="GV25" s="205"/>
      <c r="GW25" s="205"/>
      <c r="GX25" s="205"/>
      <c r="GY25" s="205"/>
      <c r="GZ25" s="205"/>
      <c r="HA25" s="205"/>
      <c r="HB25" s="205"/>
      <c r="HC25" s="205"/>
      <c r="HD25" s="205"/>
      <c r="HE25" s="205"/>
      <c r="HF25" s="205"/>
      <c r="HG25" s="205"/>
      <c r="HH25" s="205"/>
      <c r="HI25" s="205"/>
      <c r="HJ25" s="205"/>
      <c r="HK25" s="205"/>
      <c r="HL25" s="205"/>
      <c r="HM25" s="205"/>
      <c r="HN25" s="205"/>
      <c r="HO25" s="205"/>
      <c r="HP25" s="205"/>
      <c r="HQ25" s="205"/>
      <c r="HR25" s="205"/>
      <c r="HS25" s="205"/>
      <c r="HT25" s="205"/>
      <c r="HU25" s="205"/>
      <c r="HV25" s="205"/>
      <c r="HW25" s="205"/>
      <c r="HX25" s="205"/>
      <c r="HY25" s="205"/>
      <c r="HZ25" s="205"/>
      <c r="IA25" s="205"/>
      <c r="IB25" s="205"/>
      <c r="IC25" s="205"/>
      <c r="ID25" s="205"/>
    </row>
    <row r="26" spans="1:239" customHeight="1" ht="31.5" hidden="true" s="47" customFormat="1">
      <c r="A26" s="235" t="s">
        <v>446</v>
      </c>
      <c r="B26" s="216" t="s">
        <v>401</v>
      </c>
      <c r="C26" s="217" t="s">
        <v>447</v>
      </c>
      <c r="D26" s="236" t="s">
        <v>431</v>
      </c>
      <c r="E26" s="236" t="s">
        <v>448</v>
      </c>
      <c r="F26" s="235">
        <v>7</v>
      </c>
      <c r="G26" s="221" t="s">
        <v>433</v>
      </c>
      <c r="H26" s="221"/>
      <c r="I26" s="237" t="s">
        <v>405</v>
      </c>
      <c r="J26" s="238">
        <v>397</v>
      </c>
      <c r="K26" s="223"/>
      <c r="L26" s="41">
        <v>0</v>
      </c>
      <c r="M26" s="198">
        <v>0</v>
      </c>
      <c r="N26" s="199"/>
      <c r="O26" s="200">
        <v>0</v>
      </c>
      <c r="P26" s="201"/>
      <c r="Q26" s="200">
        <v>0</v>
      </c>
      <c r="R26" s="199"/>
      <c r="S26" s="200">
        <v>0</v>
      </c>
      <c r="T26" s="199"/>
      <c r="U26" s="200">
        <v>0</v>
      </c>
      <c r="V26" s="199"/>
      <c r="W26" s="200">
        <v>0</v>
      </c>
      <c r="X26" s="202"/>
      <c r="Y26" s="203">
        <v>0</v>
      </c>
      <c r="Z26" s="199"/>
      <c r="AA26" s="200">
        <v>0</v>
      </c>
      <c r="AB26" s="199"/>
      <c r="AC26" s="200">
        <v>0</v>
      </c>
      <c r="AD26" s="199"/>
      <c r="AE26" s="200">
        <v>0</v>
      </c>
      <c r="AF26" s="199"/>
      <c r="AG26" s="200">
        <v>0</v>
      </c>
      <c r="AH26" s="199"/>
      <c r="AI26" s="200">
        <v>0</v>
      </c>
      <c r="AJ26" s="199"/>
      <c r="AK26" s="200">
        <v>0</v>
      </c>
      <c r="AL26" s="199"/>
      <c r="AM26" s="200">
        <v>0</v>
      </c>
      <c r="AN26" s="199"/>
      <c r="AO26" s="200">
        <v>0</v>
      </c>
      <c r="AP26" s="199"/>
      <c r="AQ26" s="200">
        <v>0</v>
      </c>
      <c r="AR26" s="199"/>
      <c r="AS26" s="200">
        <v>0</v>
      </c>
      <c r="AT26" s="199"/>
      <c r="AU26" s="200">
        <v>0</v>
      </c>
      <c r="AV26" s="199"/>
      <c r="AW26" s="200">
        <v>0</v>
      </c>
      <c r="AX26" s="199"/>
      <c r="AY26" s="200">
        <v>0</v>
      </c>
      <c r="AZ26" s="199"/>
      <c r="BA26" s="200">
        <v>0</v>
      </c>
      <c r="BB26" s="199"/>
      <c r="BC26" s="200">
        <v>0</v>
      </c>
      <c r="BD26" s="199"/>
      <c r="BE26" s="200">
        <v>0</v>
      </c>
      <c r="BF26" s="199"/>
      <c r="BG26" s="200">
        <v>0</v>
      </c>
      <c r="BH26" s="199"/>
      <c r="BI26" s="200">
        <v>0</v>
      </c>
      <c r="BJ26" s="199"/>
      <c r="BK26" s="200">
        <v>0</v>
      </c>
      <c r="BL26" s="199"/>
      <c r="BM26" s="200">
        <v>0</v>
      </c>
      <c r="BN26" s="199"/>
      <c r="BO26" s="200">
        <v>0</v>
      </c>
      <c r="BP26" s="199"/>
      <c r="BQ26" s="200">
        <v>0</v>
      </c>
      <c r="BR26" s="199"/>
      <c r="BS26" s="200">
        <v>0</v>
      </c>
      <c r="BT26" s="199"/>
      <c r="BU26" s="200">
        <v>0</v>
      </c>
      <c r="BV26" s="199"/>
      <c r="BW26" s="200">
        <v>0</v>
      </c>
      <c r="BX26" s="199"/>
      <c r="BY26" s="200">
        <v>0</v>
      </c>
      <c r="BZ26" s="199"/>
      <c r="CA26" s="200">
        <v>0</v>
      </c>
      <c r="CB26" s="199"/>
      <c r="CC26" s="200">
        <v>0</v>
      </c>
      <c r="CD26" s="199"/>
      <c r="CE26" s="200">
        <v>0</v>
      </c>
      <c r="CF26" s="199"/>
      <c r="CG26" s="200">
        <v>0</v>
      </c>
      <c r="CH26" s="199"/>
      <c r="CI26" s="200">
        <v>0</v>
      </c>
      <c r="CJ26" s="199"/>
      <c r="CK26" s="200">
        <v>0</v>
      </c>
      <c r="CL26" s="199"/>
      <c r="CM26" s="200">
        <v>0</v>
      </c>
      <c r="CN26" s="199"/>
      <c r="CO26" s="200">
        <v>0</v>
      </c>
      <c r="CP26" s="199"/>
      <c r="CQ26" s="200">
        <v>0</v>
      </c>
      <c r="CR26" s="199"/>
      <c r="CS26" s="200">
        <v>0</v>
      </c>
      <c r="CT26" s="199"/>
      <c r="CU26" s="200">
        <v>0</v>
      </c>
      <c r="CV26" s="199"/>
      <c r="CW26" s="200">
        <v>0</v>
      </c>
      <c r="CX26" s="199"/>
      <c r="CY26" s="200">
        <v>0</v>
      </c>
      <c r="CZ26" s="199"/>
      <c r="DA26" s="200">
        <v>0</v>
      </c>
      <c r="DB26" s="199"/>
      <c r="DC26" s="200">
        <v>0</v>
      </c>
      <c r="DD26" s="199"/>
      <c r="DE26" s="200">
        <v>0</v>
      </c>
      <c r="DF26" s="199"/>
      <c r="DG26" s="200">
        <v>0</v>
      </c>
      <c r="DH26" s="199"/>
      <c r="DI26" s="200">
        <v>0</v>
      </c>
      <c r="DJ26" s="199"/>
      <c r="DK26" s="200">
        <v>0</v>
      </c>
      <c r="DL26" s="199"/>
      <c r="DM26" s="200">
        <v>0</v>
      </c>
      <c r="DN26" s="199"/>
      <c r="DO26" s="200">
        <v>0</v>
      </c>
      <c r="DP26" s="199"/>
      <c r="DQ26" s="200">
        <v>0</v>
      </c>
      <c r="DR26" s="199"/>
      <c r="DS26" s="200">
        <v>0</v>
      </c>
      <c r="DT26" s="199"/>
      <c r="DU26" s="200">
        <v>0</v>
      </c>
      <c r="DV26" s="199"/>
      <c r="DW26" s="200">
        <v>0</v>
      </c>
      <c r="DX26" s="199"/>
      <c r="DY26" s="200">
        <v>0</v>
      </c>
      <c r="DZ26" s="199"/>
      <c r="EA26" s="200">
        <v>0</v>
      </c>
      <c r="EB26" s="199"/>
      <c r="EC26" s="200">
        <v>0</v>
      </c>
      <c r="ED26" s="199"/>
      <c r="EE26" s="200">
        <v>0</v>
      </c>
      <c r="EF26" s="199"/>
      <c r="EG26" s="200">
        <v>0</v>
      </c>
      <c r="EH26" s="199"/>
      <c r="EI26" s="200">
        <v>0</v>
      </c>
      <c r="EJ26" s="199"/>
      <c r="EK26" s="200">
        <v>0</v>
      </c>
      <c r="EL26" s="199"/>
      <c r="EM26" s="200">
        <v>0</v>
      </c>
      <c r="EN26" s="199"/>
      <c r="EO26" s="200">
        <v>0</v>
      </c>
      <c r="EP26" s="199"/>
      <c r="EQ26" s="200">
        <v>0</v>
      </c>
      <c r="ER26" s="199"/>
      <c r="ES26" s="200">
        <v>0</v>
      </c>
      <c r="ET26" s="199"/>
      <c r="EU26" s="200">
        <v>0</v>
      </c>
      <c r="EV26" s="199"/>
      <c r="EW26" s="200">
        <v>0</v>
      </c>
      <c r="EX26" s="199"/>
      <c r="EY26" s="200">
        <v>0</v>
      </c>
      <c r="EZ26" s="199"/>
      <c r="FA26" s="200">
        <v>0</v>
      </c>
      <c r="FB26" s="199"/>
      <c r="FC26" s="200">
        <v>0</v>
      </c>
      <c r="FD26" s="199"/>
      <c r="FE26" s="204">
        <v>0</v>
      </c>
      <c r="FF26" s="199"/>
      <c r="FG26" s="200">
        <v>0</v>
      </c>
      <c r="FH26" s="205"/>
      <c r="FI26" s="205"/>
      <c r="FJ26" s="205"/>
      <c r="FK26" s="205"/>
      <c r="FL26" s="205"/>
      <c r="FM26" s="205"/>
      <c r="FN26" s="205"/>
      <c r="FO26" s="205"/>
      <c r="FP26" s="205"/>
      <c r="FQ26" s="205"/>
      <c r="FR26" s="205"/>
      <c r="FS26" s="205"/>
      <c r="FT26" s="205"/>
      <c r="FU26" s="205"/>
      <c r="FV26" s="205"/>
      <c r="FW26" s="205"/>
      <c r="FX26" s="205"/>
      <c r="FY26" s="205"/>
      <c r="FZ26" s="205"/>
      <c r="GA26" s="205"/>
      <c r="GB26" s="205"/>
      <c r="GC26" s="205"/>
      <c r="GD26" s="205"/>
      <c r="GE26" s="205"/>
      <c r="GF26" s="205"/>
      <c r="GG26" s="205"/>
      <c r="GH26" s="205"/>
      <c r="GI26" s="205"/>
      <c r="GJ26" s="205"/>
      <c r="GK26" s="205"/>
      <c r="GL26" s="205"/>
      <c r="GM26" s="205"/>
      <c r="GN26" s="205"/>
      <c r="GO26" s="205"/>
      <c r="GP26" s="205"/>
      <c r="GQ26" s="205"/>
      <c r="GR26" s="205"/>
      <c r="GS26" s="205"/>
      <c r="GT26" s="205"/>
      <c r="GU26" s="205"/>
      <c r="GV26" s="205"/>
      <c r="GW26" s="205"/>
      <c r="GX26" s="205"/>
      <c r="GY26" s="205"/>
      <c r="GZ26" s="205"/>
      <c r="HA26" s="205"/>
      <c r="HB26" s="205"/>
      <c r="HC26" s="205"/>
      <c r="HD26" s="205"/>
      <c r="HE26" s="205"/>
      <c r="HF26" s="205"/>
      <c r="HG26" s="205"/>
      <c r="HH26" s="205"/>
      <c r="HI26" s="205"/>
      <c r="HJ26" s="205"/>
      <c r="HK26" s="205"/>
      <c r="HL26" s="205"/>
      <c r="HM26" s="205"/>
      <c r="HN26" s="205"/>
      <c r="HO26" s="205"/>
      <c r="HP26" s="205"/>
      <c r="HQ26" s="205"/>
      <c r="HR26" s="205"/>
      <c r="HS26" s="205"/>
      <c r="HT26" s="205"/>
      <c r="HU26" s="205"/>
      <c r="HV26" s="205"/>
      <c r="HW26" s="205"/>
      <c r="HX26" s="205"/>
      <c r="HY26" s="205"/>
      <c r="HZ26" s="205"/>
      <c r="IA26" s="205"/>
      <c r="IB26" s="205"/>
      <c r="IC26" s="205"/>
      <c r="ID26" s="205"/>
    </row>
    <row r="27" spans="1:239" customHeight="1" ht="47.25" hidden="true" outlineLevel="1" s="47" customFormat="1">
      <c r="A27" s="48"/>
      <c r="B27" s="239" t="s">
        <v>434</v>
      </c>
      <c r="C27" s="52" t="s">
        <v>449</v>
      </c>
      <c r="D27" s="240" t="s">
        <v>431</v>
      </c>
      <c r="E27" s="241" t="s">
        <v>450</v>
      </c>
      <c r="F27" s="48">
        <v>7</v>
      </c>
      <c r="G27" s="244"/>
      <c r="H27" s="244"/>
      <c r="I27" s="237" t="s">
        <v>405</v>
      </c>
      <c r="J27" s="243">
        <v>80</v>
      </c>
      <c r="K27" s="223"/>
      <c r="L27" s="41">
        <v>0</v>
      </c>
      <c r="M27" s="198">
        <v>0</v>
      </c>
      <c r="N27" s="199"/>
      <c r="O27" s="200">
        <v>0</v>
      </c>
      <c r="P27" s="201"/>
      <c r="Q27" s="200">
        <v>0</v>
      </c>
      <c r="R27" s="199"/>
      <c r="S27" s="200">
        <v>0</v>
      </c>
      <c r="T27" s="199"/>
      <c r="U27" s="200">
        <v>0</v>
      </c>
      <c r="V27" s="199"/>
      <c r="W27" s="200">
        <v>0</v>
      </c>
      <c r="X27" s="202"/>
      <c r="Y27" s="203">
        <v>0</v>
      </c>
      <c r="Z27" s="199"/>
      <c r="AA27" s="200">
        <v>0</v>
      </c>
      <c r="AB27" s="199"/>
      <c r="AC27" s="200">
        <v>0</v>
      </c>
      <c r="AD27" s="199"/>
      <c r="AE27" s="200">
        <v>0</v>
      </c>
      <c r="AF27" s="199"/>
      <c r="AG27" s="200">
        <v>0</v>
      </c>
      <c r="AH27" s="199"/>
      <c r="AI27" s="200">
        <v>0</v>
      </c>
      <c r="AJ27" s="199"/>
      <c r="AK27" s="200">
        <v>0</v>
      </c>
      <c r="AL27" s="199"/>
      <c r="AM27" s="200">
        <v>0</v>
      </c>
      <c r="AN27" s="199"/>
      <c r="AO27" s="200">
        <v>0</v>
      </c>
      <c r="AP27" s="199"/>
      <c r="AQ27" s="200">
        <v>0</v>
      </c>
      <c r="AR27" s="199"/>
      <c r="AS27" s="200">
        <v>0</v>
      </c>
      <c r="AT27" s="199"/>
      <c r="AU27" s="200">
        <v>0</v>
      </c>
      <c r="AV27" s="199"/>
      <c r="AW27" s="200">
        <v>0</v>
      </c>
      <c r="AX27" s="199"/>
      <c r="AY27" s="200">
        <v>0</v>
      </c>
      <c r="AZ27" s="199"/>
      <c r="BA27" s="200">
        <v>0</v>
      </c>
      <c r="BB27" s="199"/>
      <c r="BC27" s="200">
        <v>0</v>
      </c>
      <c r="BD27" s="199"/>
      <c r="BE27" s="200">
        <v>0</v>
      </c>
      <c r="BF27" s="199"/>
      <c r="BG27" s="200">
        <v>0</v>
      </c>
      <c r="BH27" s="199"/>
      <c r="BI27" s="200">
        <v>0</v>
      </c>
      <c r="BJ27" s="199"/>
      <c r="BK27" s="200">
        <v>0</v>
      </c>
      <c r="BL27" s="199"/>
      <c r="BM27" s="200">
        <v>0</v>
      </c>
      <c r="BN27" s="199"/>
      <c r="BO27" s="200">
        <v>0</v>
      </c>
      <c r="BP27" s="199"/>
      <c r="BQ27" s="200">
        <v>0</v>
      </c>
      <c r="BR27" s="199"/>
      <c r="BS27" s="200">
        <v>0</v>
      </c>
      <c r="BT27" s="199"/>
      <c r="BU27" s="200">
        <v>0</v>
      </c>
      <c r="BV27" s="199"/>
      <c r="BW27" s="200">
        <v>0</v>
      </c>
      <c r="BX27" s="199"/>
      <c r="BY27" s="200">
        <v>0</v>
      </c>
      <c r="BZ27" s="199"/>
      <c r="CA27" s="200">
        <v>0</v>
      </c>
      <c r="CB27" s="199"/>
      <c r="CC27" s="200">
        <v>0</v>
      </c>
      <c r="CD27" s="199"/>
      <c r="CE27" s="200">
        <v>0</v>
      </c>
      <c r="CF27" s="199"/>
      <c r="CG27" s="200">
        <v>0</v>
      </c>
      <c r="CH27" s="199"/>
      <c r="CI27" s="200">
        <v>0</v>
      </c>
      <c r="CJ27" s="199"/>
      <c r="CK27" s="200">
        <v>0</v>
      </c>
      <c r="CL27" s="199"/>
      <c r="CM27" s="200">
        <v>0</v>
      </c>
      <c r="CN27" s="199"/>
      <c r="CO27" s="200">
        <v>0</v>
      </c>
      <c r="CP27" s="199"/>
      <c r="CQ27" s="200">
        <v>0</v>
      </c>
      <c r="CR27" s="199"/>
      <c r="CS27" s="200">
        <v>0</v>
      </c>
      <c r="CT27" s="199"/>
      <c r="CU27" s="200">
        <v>0</v>
      </c>
      <c r="CV27" s="199"/>
      <c r="CW27" s="200">
        <v>0</v>
      </c>
      <c r="CX27" s="199"/>
      <c r="CY27" s="200">
        <v>0</v>
      </c>
      <c r="CZ27" s="199"/>
      <c r="DA27" s="200">
        <v>0</v>
      </c>
      <c r="DB27" s="199"/>
      <c r="DC27" s="200">
        <v>0</v>
      </c>
      <c r="DD27" s="199"/>
      <c r="DE27" s="200">
        <v>0</v>
      </c>
      <c r="DF27" s="199"/>
      <c r="DG27" s="200">
        <v>0</v>
      </c>
      <c r="DH27" s="199"/>
      <c r="DI27" s="200">
        <v>0</v>
      </c>
      <c r="DJ27" s="199"/>
      <c r="DK27" s="200">
        <v>0</v>
      </c>
      <c r="DL27" s="199"/>
      <c r="DM27" s="200">
        <v>0</v>
      </c>
      <c r="DN27" s="199"/>
      <c r="DO27" s="200">
        <v>0</v>
      </c>
      <c r="DP27" s="199"/>
      <c r="DQ27" s="200">
        <v>0</v>
      </c>
      <c r="DR27" s="199"/>
      <c r="DS27" s="200">
        <v>0</v>
      </c>
      <c r="DT27" s="199"/>
      <c r="DU27" s="200">
        <v>0</v>
      </c>
      <c r="DV27" s="199"/>
      <c r="DW27" s="200">
        <v>0</v>
      </c>
      <c r="DX27" s="199"/>
      <c r="DY27" s="200">
        <v>0</v>
      </c>
      <c r="DZ27" s="199"/>
      <c r="EA27" s="200">
        <v>0</v>
      </c>
      <c r="EB27" s="199"/>
      <c r="EC27" s="200">
        <v>0</v>
      </c>
      <c r="ED27" s="199"/>
      <c r="EE27" s="200">
        <v>0</v>
      </c>
      <c r="EF27" s="199"/>
      <c r="EG27" s="200">
        <v>0</v>
      </c>
      <c r="EH27" s="199"/>
      <c r="EI27" s="200">
        <v>0</v>
      </c>
      <c r="EJ27" s="199"/>
      <c r="EK27" s="200">
        <v>0</v>
      </c>
      <c r="EL27" s="199"/>
      <c r="EM27" s="200">
        <v>0</v>
      </c>
      <c r="EN27" s="199"/>
      <c r="EO27" s="200">
        <v>0</v>
      </c>
      <c r="EP27" s="199"/>
      <c r="EQ27" s="200">
        <v>0</v>
      </c>
      <c r="ER27" s="199"/>
      <c r="ES27" s="200">
        <v>0</v>
      </c>
      <c r="ET27" s="199"/>
      <c r="EU27" s="200">
        <v>0</v>
      </c>
      <c r="EV27" s="199"/>
      <c r="EW27" s="200">
        <v>0</v>
      </c>
      <c r="EX27" s="199"/>
      <c r="EY27" s="200">
        <v>0</v>
      </c>
      <c r="EZ27" s="199"/>
      <c r="FA27" s="200">
        <v>0</v>
      </c>
      <c r="FB27" s="199"/>
      <c r="FC27" s="200">
        <v>0</v>
      </c>
      <c r="FD27" s="199"/>
      <c r="FE27" s="204">
        <v>0</v>
      </c>
      <c r="FF27" s="199"/>
      <c r="FG27" s="200">
        <v>0</v>
      </c>
      <c r="FH27" s="205"/>
      <c r="FI27" s="205"/>
      <c r="FJ27" s="205"/>
      <c r="FK27" s="205"/>
      <c r="FL27" s="205"/>
      <c r="FM27" s="205"/>
      <c r="FN27" s="205"/>
      <c r="FO27" s="205"/>
      <c r="FP27" s="205"/>
      <c r="FQ27" s="205"/>
      <c r="FR27" s="205"/>
      <c r="FS27" s="205"/>
      <c r="FT27" s="205"/>
      <c r="FU27" s="205"/>
      <c r="FV27" s="205"/>
      <c r="FW27" s="205"/>
      <c r="FX27" s="205"/>
      <c r="FY27" s="205"/>
      <c r="FZ27" s="205"/>
      <c r="GA27" s="205"/>
      <c r="GB27" s="205"/>
      <c r="GC27" s="205"/>
      <c r="GD27" s="205"/>
      <c r="GE27" s="205"/>
      <c r="GF27" s="205"/>
      <c r="GG27" s="205"/>
      <c r="GH27" s="205"/>
      <c r="GI27" s="205"/>
      <c r="GJ27" s="205"/>
      <c r="GK27" s="205"/>
      <c r="GL27" s="205"/>
      <c r="GM27" s="205"/>
      <c r="GN27" s="205"/>
      <c r="GO27" s="205"/>
      <c r="GP27" s="205"/>
      <c r="GQ27" s="205"/>
      <c r="GR27" s="205"/>
      <c r="GS27" s="205"/>
      <c r="GT27" s="205"/>
      <c r="GU27" s="205"/>
      <c r="GV27" s="205"/>
      <c r="GW27" s="205"/>
      <c r="GX27" s="205"/>
      <c r="GY27" s="205"/>
      <c r="GZ27" s="205"/>
      <c r="HA27" s="205"/>
      <c r="HB27" s="205"/>
      <c r="HC27" s="205"/>
      <c r="HD27" s="205"/>
      <c r="HE27" s="205"/>
      <c r="HF27" s="205"/>
      <c r="HG27" s="205"/>
      <c r="HH27" s="205"/>
      <c r="HI27" s="205"/>
      <c r="HJ27" s="205"/>
      <c r="HK27" s="205"/>
      <c r="HL27" s="205"/>
      <c r="HM27" s="205"/>
      <c r="HN27" s="205"/>
      <c r="HO27" s="205"/>
      <c r="HP27" s="205"/>
      <c r="HQ27" s="205"/>
      <c r="HR27" s="205"/>
      <c r="HS27" s="205"/>
      <c r="HT27" s="205"/>
      <c r="HU27" s="205"/>
      <c r="HV27" s="205"/>
      <c r="HW27" s="205"/>
      <c r="HX27" s="205"/>
      <c r="HY27" s="205"/>
      <c r="HZ27" s="205"/>
      <c r="IA27" s="205"/>
      <c r="IB27" s="205"/>
      <c r="IC27" s="205"/>
      <c r="ID27" s="205"/>
    </row>
    <row r="28" spans="1:239" customHeight="1" ht="47.25" hidden="true" outlineLevel="1" s="47" customFormat="1">
      <c r="A28" s="48"/>
      <c r="B28" s="239" t="s">
        <v>434</v>
      </c>
      <c r="C28" s="52" t="s">
        <v>451</v>
      </c>
      <c r="D28" s="240" t="s">
        <v>431</v>
      </c>
      <c r="E28" s="241" t="s">
        <v>452</v>
      </c>
      <c r="F28" s="48">
        <v>7</v>
      </c>
      <c r="G28" s="221"/>
      <c r="H28" s="221"/>
      <c r="I28" s="237" t="s">
        <v>405</v>
      </c>
      <c r="J28" s="245">
        <v>80</v>
      </c>
      <c r="K28" s="223"/>
      <c r="L28" s="41">
        <v>0</v>
      </c>
      <c r="M28" s="198">
        <v>0</v>
      </c>
      <c r="N28" s="199"/>
      <c r="O28" s="200">
        <v>0</v>
      </c>
      <c r="P28" s="201"/>
      <c r="Q28" s="200">
        <v>0</v>
      </c>
      <c r="R28" s="199"/>
      <c r="S28" s="200">
        <v>0</v>
      </c>
      <c r="T28" s="199"/>
      <c r="U28" s="200">
        <v>0</v>
      </c>
      <c r="V28" s="199"/>
      <c r="W28" s="200">
        <v>0</v>
      </c>
      <c r="X28" s="202"/>
      <c r="Y28" s="203">
        <v>0</v>
      </c>
      <c r="Z28" s="199"/>
      <c r="AA28" s="200">
        <v>0</v>
      </c>
      <c r="AB28" s="199"/>
      <c r="AC28" s="200">
        <v>0</v>
      </c>
      <c r="AD28" s="199"/>
      <c r="AE28" s="200">
        <v>0</v>
      </c>
      <c r="AF28" s="199"/>
      <c r="AG28" s="200">
        <v>0</v>
      </c>
      <c r="AH28" s="199"/>
      <c r="AI28" s="200">
        <v>0</v>
      </c>
      <c r="AJ28" s="199"/>
      <c r="AK28" s="200">
        <v>0</v>
      </c>
      <c r="AL28" s="199"/>
      <c r="AM28" s="200">
        <v>0</v>
      </c>
      <c r="AN28" s="199"/>
      <c r="AO28" s="200">
        <v>0</v>
      </c>
      <c r="AP28" s="199"/>
      <c r="AQ28" s="200">
        <v>0</v>
      </c>
      <c r="AR28" s="199"/>
      <c r="AS28" s="200">
        <v>0</v>
      </c>
      <c r="AT28" s="199"/>
      <c r="AU28" s="200">
        <v>0</v>
      </c>
      <c r="AV28" s="199"/>
      <c r="AW28" s="200">
        <v>0</v>
      </c>
      <c r="AX28" s="199"/>
      <c r="AY28" s="200">
        <v>0</v>
      </c>
      <c r="AZ28" s="199"/>
      <c r="BA28" s="200">
        <v>0</v>
      </c>
      <c r="BB28" s="199"/>
      <c r="BC28" s="200">
        <v>0</v>
      </c>
      <c r="BD28" s="199"/>
      <c r="BE28" s="200">
        <v>0</v>
      </c>
      <c r="BF28" s="199"/>
      <c r="BG28" s="200">
        <v>0</v>
      </c>
      <c r="BH28" s="199"/>
      <c r="BI28" s="200">
        <v>0</v>
      </c>
      <c r="BJ28" s="199"/>
      <c r="BK28" s="200">
        <v>0</v>
      </c>
      <c r="BL28" s="199"/>
      <c r="BM28" s="200">
        <v>0</v>
      </c>
      <c r="BN28" s="199"/>
      <c r="BO28" s="200">
        <v>0</v>
      </c>
      <c r="BP28" s="199"/>
      <c r="BQ28" s="200">
        <v>0</v>
      </c>
      <c r="BR28" s="199"/>
      <c r="BS28" s="200">
        <v>0</v>
      </c>
      <c r="BT28" s="199"/>
      <c r="BU28" s="200">
        <v>0</v>
      </c>
      <c r="BV28" s="199"/>
      <c r="BW28" s="200">
        <v>0</v>
      </c>
      <c r="BX28" s="199"/>
      <c r="BY28" s="200">
        <v>0</v>
      </c>
      <c r="BZ28" s="199"/>
      <c r="CA28" s="200">
        <v>0</v>
      </c>
      <c r="CB28" s="199"/>
      <c r="CC28" s="200">
        <v>0</v>
      </c>
      <c r="CD28" s="199"/>
      <c r="CE28" s="200">
        <v>0</v>
      </c>
      <c r="CF28" s="199"/>
      <c r="CG28" s="200">
        <v>0</v>
      </c>
      <c r="CH28" s="199"/>
      <c r="CI28" s="200">
        <v>0</v>
      </c>
      <c r="CJ28" s="199"/>
      <c r="CK28" s="200">
        <v>0</v>
      </c>
      <c r="CL28" s="199"/>
      <c r="CM28" s="200">
        <v>0</v>
      </c>
      <c r="CN28" s="199"/>
      <c r="CO28" s="200">
        <v>0</v>
      </c>
      <c r="CP28" s="199"/>
      <c r="CQ28" s="200">
        <v>0</v>
      </c>
      <c r="CR28" s="199"/>
      <c r="CS28" s="200">
        <v>0</v>
      </c>
      <c r="CT28" s="199"/>
      <c r="CU28" s="200">
        <v>0</v>
      </c>
      <c r="CV28" s="199"/>
      <c r="CW28" s="200">
        <v>0</v>
      </c>
      <c r="CX28" s="199"/>
      <c r="CY28" s="200">
        <v>0</v>
      </c>
      <c r="CZ28" s="199"/>
      <c r="DA28" s="200">
        <v>0</v>
      </c>
      <c r="DB28" s="199"/>
      <c r="DC28" s="200">
        <v>0</v>
      </c>
      <c r="DD28" s="199"/>
      <c r="DE28" s="200">
        <v>0</v>
      </c>
      <c r="DF28" s="199"/>
      <c r="DG28" s="200">
        <v>0</v>
      </c>
      <c r="DH28" s="199"/>
      <c r="DI28" s="200">
        <v>0</v>
      </c>
      <c r="DJ28" s="199"/>
      <c r="DK28" s="200">
        <v>0</v>
      </c>
      <c r="DL28" s="199"/>
      <c r="DM28" s="200">
        <v>0</v>
      </c>
      <c r="DN28" s="199"/>
      <c r="DO28" s="200">
        <v>0</v>
      </c>
      <c r="DP28" s="199"/>
      <c r="DQ28" s="200">
        <v>0</v>
      </c>
      <c r="DR28" s="199"/>
      <c r="DS28" s="200">
        <v>0</v>
      </c>
      <c r="DT28" s="199"/>
      <c r="DU28" s="200">
        <v>0</v>
      </c>
      <c r="DV28" s="199"/>
      <c r="DW28" s="200">
        <v>0</v>
      </c>
      <c r="DX28" s="199"/>
      <c r="DY28" s="200">
        <v>0</v>
      </c>
      <c r="DZ28" s="199"/>
      <c r="EA28" s="200">
        <v>0</v>
      </c>
      <c r="EB28" s="199"/>
      <c r="EC28" s="200">
        <v>0</v>
      </c>
      <c r="ED28" s="199"/>
      <c r="EE28" s="200">
        <v>0</v>
      </c>
      <c r="EF28" s="199"/>
      <c r="EG28" s="200">
        <v>0</v>
      </c>
      <c r="EH28" s="199"/>
      <c r="EI28" s="200">
        <v>0</v>
      </c>
      <c r="EJ28" s="199"/>
      <c r="EK28" s="200">
        <v>0</v>
      </c>
      <c r="EL28" s="199"/>
      <c r="EM28" s="200">
        <v>0</v>
      </c>
      <c r="EN28" s="199"/>
      <c r="EO28" s="200">
        <v>0</v>
      </c>
      <c r="EP28" s="199"/>
      <c r="EQ28" s="200">
        <v>0</v>
      </c>
      <c r="ER28" s="199"/>
      <c r="ES28" s="200">
        <v>0</v>
      </c>
      <c r="ET28" s="199"/>
      <c r="EU28" s="200">
        <v>0</v>
      </c>
      <c r="EV28" s="199"/>
      <c r="EW28" s="200">
        <v>0</v>
      </c>
      <c r="EX28" s="199"/>
      <c r="EY28" s="200">
        <v>0</v>
      </c>
      <c r="EZ28" s="199"/>
      <c r="FA28" s="200">
        <v>0</v>
      </c>
      <c r="FB28" s="199"/>
      <c r="FC28" s="200">
        <v>0</v>
      </c>
      <c r="FD28" s="199"/>
      <c r="FE28" s="204">
        <v>0</v>
      </c>
      <c r="FF28" s="199"/>
      <c r="FG28" s="200">
        <v>0</v>
      </c>
      <c r="FH28" s="205"/>
      <c r="FI28" s="205"/>
      <c r="FJ28" s="205"/>
      <c r="FK28" s="205"/>
      <c r="FL28" s="205"/>
      <c r="FM28" s="205"/>
      <c r="FN28" s="205"/>
      <c r="FO28" s="205"/>
      <c r="FP28" s="205"/>
      <c r="FQ28" s="205"/>
      <c r="FR28" s="205"/>
      <c r="FS28" s="205"/>
      <c r="FT28" s="205"/>
      <c r="FU28" s="205"/>
      <c r="FV28" s="205"/>
      <c r="FW28" s="205"/>
      <c r="FX28" s="205"/>
      <c r="FY28" s="205"/>
      <c r="FZ28" s="205"/>
      <c r="GA28" s="205"/>
      <c r="GB28" s="205"/>
      <c r="GC28" s="205"/>
      <c r="GD28" s="205"/>
      <c r="GE28" s="205"/>
      <c r="GF28" s="205"/>
      <c r="GG28" s="205"/>
      <c r="GH28" s="205"/>
      <c r="GI28" s="205"/>
      <c r="GJ28" s="205"/>
      <c r="GK28" s="205"/>
      <c r="GL28" s="205"/>
      <c r="GM28" s="205"/>
      <c r="GN28" s="205"/>
      <c r="GO28" s="205"/>
      <c r="GP28" s="205"/>
      <c r="GQ28" s="205"/>
      <c r="GR28" s="205"/>
      <c r="GS28" s="205"/>
      <c r="GT28" s="205"/>
      <c r="GU28" s="205"/>
      <c r="GV28" s="205"/>
      <c r="GW28" s="205"/>
      <c r="GX28" s="205"/>
      <c r="GY28" s="205"/>
      <c r="GZ28" s="205"/>
      <c r="HA28" s="205"/>
      <c r="HB28" s="205"/>
      <c r="HC28" s="205"/>
      <c r="HD28" s="205"/>
      <c r="HE28" s="205"/>
      <c r="HF28" s="205"/>
      <c r="HG28" s="205"/>
      <c r="HH28" s="205"/>
      <c r="HI28" s="205"/>
      <c r="HJ28" s="205"/>
      <c r="HK28" s="205"/>
      <c r="HL28" s="205"/>
      <c r="HM28" s="205"/>
      <c r="HN28" s="205"/>
      <c r="HO28" s="205"/>
      <c r="HP28" s="205"/>
      <c r="HQ28" s="205"/>
      <c r="HR28" s="205"/>
      <c r="HS28" s="205"/>
      <c r="HT28" s="205"/>
      <c r="HU28" s="205"/>
      <c r="HV28" s="205"/>
      <c r="HW28" s="205"/>
      <c r="HX28" s="205"/>
      <c r="HY28" s="205"/>
      <c r="HZ28" s="205"/>
      <c r="IA28" s="205"/>
      <c r="IB28" s="205"/>
      <c r="IC28" s="205"/>
      <c r="ID28" s="205"/>
    </row>
    <row r="29" spans="1:239" customHeight="1" ht="31.5" hidden="true" outlineLevel="1" s="47" customFormat="1">
      <c r="A29" s="235" t="s">
        <v>453</v>
      </c>
      <c r="B29" s="216" t="s">
        <v>401</v>
      </c>
      <c r="C29" s="217" t="s">
        <v>454</v>
      </c>
      <c r="D29" s="236" t="s">
        <v>431</v>
      </c>
      <c r="E29" s="236" t="s">
        <v>455</v>
      </c>
      <c r="F29" s="235">
        <v>8</v>
      </c>
      <c r="G29" s="221" t="s">
        <v>433</v>
      </c>
      <c r="H29" s="221"/>
      <c r="I29" s="237" t="s">
        <v>405</v>
      </c>
      <c r="J29" s="238">
        <v>380</v>
      </c>
      <c r="K29" s="223"/>
      <c r="L29" s="41">
        <v>0</v>
      </c>
      <c r="M29" s="198">
        <v>0</v>
      </c>
      <c r="N29" s="199"/>
      <c r="O29" s="200">
        <v>0</v>
      </c>
      <c r="P29" s="201"/>
      <c r="Q29" s="200">
        <v>0</v>
      </c>
      <c r="R29" s="199"/>
      <c r="S29" s="200">
        <v>0</v>
      </c>
      <c r="T29" s="199"/>
      <c r="U29" s="200">
        <v>0</v>
      </c>
      <c r="V29" s="199"/>
      <c r="W29" s="200">
        <v>0</v>
      </c>
      <c r="X29" s="202"/>
      <c r="Y29" s="203">
        <v>0</v>
      </c>
      <c r="Z29" s="199"/>
      <c r="AA29" s="200">
        <v>0</v>
      </c>
      <c r="AB29" s="199"/>
      <c r="AC29" s="200">
        <v>0</v>
      </c>
      <c r="AD29" s="199"/>
      <c r="AE29" s="200">
        <v>0</v>
      </c>
      <c r="AF29" s="199"/>
      <c r="AG29" s="200">
        <v>0</v>
      </c>
      <c r="AH29" s="199"/>
      <c r="AI29" s="200">
        <v>0</v>
      </c>
      <c r="AJ29" s="199"/>
      <c r="AK29" s="200">
        <v>0</v>
      </c>
      <c r="AL29" s="199"/>
      <c r="AM29" s="200">
        <v>0</v>
      </c>
      <c r="AN29" s="199"/>
      <c r="AO29" s="200">
        <v>0</v>
      </c>
      <c r="AP29" s="199"/>
      <c r="AQ29" s="200">
        <v>0</v>
      </c>
      <c r="AR29" s="199"/>
      <c r="AS29" s="200">
        <v>0</v>
      </c>
      <c r="AT29" s="199"/>
      <c r="AU29" s="200">
        <v>0</v>
      </c>
      <c r="AV29" s="199"/>
      <c r="AW29" s="200">
        <v>0</v>
      </c>
      <c r="AX29" s="199"/>
      <c r="AY29" s="200">
        <v>0</v>
      </c>
      <c r="AZ29" s="199"/>
      <c r="BA29" s="200">
        <v>0</v>
      </c>
      <c r="BB29" s="199"/>
      <c r="BC29" s="200">
        <v>0</v>
      </c>
      <c r="BD29" s="199"/>
      <c r="BE29" s="200">
        <v>0</v>
      </c>
      <c r="BF29" s="199"/>
      <c r="BG29" s="200">
        <v>0</v>
      </c>
      <c r="BH29" s="199"/>
      <c r="BI29" s="200">
        <v>0</v>
      </c>
      <c r="BJ29" s="199"/>
      <c r="BK29" s="200">
        <v>0</v>
      </c>
      <c r="BL29" s="199"/>
      <c r="BM29" s="200">
        <v>0</v>
      </c>
      <c r="BN29" s="199"/>
      <c r="BO29" s="200">
        <v>0</v>
      </c>
      <c r="BP29" s="199"/>
      <c r="BQ29" s="200">
        <v>0</v>
      </c>
      <c r="BR29" s="199"/>
      <c r="BS29" s="200">
        <v>0</v>
      </c>
      <c r="BT29" s="199"/>
      <c r="BU29" s="200">
        <v>0</v>
      </c>
      <c r="BV29" s="199"/>
      <c r="BW29" s="200">
        <v>0</v>
      </c>
      <c r="BX29" s="199"/>
      <c r="BY29" s="200">
        <v>0</v>
      </c>
      <c r="BZ29" s="199"/>
      <c r="CA29" s="200">
        <v>0</v>
      </c>
      <c r="CB29" s="199"/>
      <c r="CC29" s="200">
        <v>0</v>
      </c>
      <c r="CD29" s="199"/>
      <c r="CE29" s="200">
        <v>0</v>
      </c>
      <c r="CF29" s="199"/>
      <c r="CG29" s="200">
        <v>0</v>
      </c>
      <c r="CH29" s="199"/>
      <c r="CI29" s="200">
        <v>0</v>
      </c>
      <c r="CJ29" s="199"/>
      <c r="CK29" s="200">
        <v>0</v>
      </c>
      <c r="CL29" s="199"/>
      <c r="CM29" s="200">
        <v>0</v>
      </c>
      <c r="CN29" s="199"/>
      <c r="CO29" s="200">
        <v>0</v>
      </c>
      <c r="CP29" s="199"/>
      <c r="CQ29" s="200">
        <v>0</v>
      </c>
      <c r="CR29" s="199"/>
      <c r="CS29" s="200">
        <v>0</v>
      </c>
      <c r="CT29" s="199"/>
      <c r="CU29" s="200">
        <v>0</v>
      </c>
      <c r="CV29" s="199"/>
      <c r="CW29" s="200">
        <v>0</v>
      </c>
      <c r="CX29" s="199"/>
      <c r="CY29" s="200">
        <v>0</v>
      </c>
      <c r="CZ29" s="199"/>
      <c r="DA29" s="200">
        <v>0</v>
      </c>
      <c r="DB29" s="199"/>
      <c r="DC29" s="200">
        <v>0</v>
      </c>
      <c r="DD29" s="199"/>
      <c r="DE29" s="200">
        <v>0</v>
      </c>
      <c r="DF29" s="199"/>
      <c r="DG29" s="200">
        <v>0</v>
      </c>
      <c r="DH29" s="199"/>
      <c r="DI29" s="200">
        <v>0</v>
      </c>
      <c r="DJ29" s="199"/>
      <c r="DK29" s="200">
        <v>0</v>
      </c>
      <c r="DL29" s="199"/>
      <c r="DM29" s="200">
        <v>0</v>
      </c>
      <c r="DN29" s="199"/>
      <c r="DO29" s="200">
        <v>0</v>
      </c>
      <c r="DP29" s="199"/>
      <c r="DQ29" s="200">
        <v>0</v>
      </c>
      <c r="DR29" s="199"/>
      <c r="DS29" s="200">
        <v>0</v>
      </c>
      <c r="DT29" s="199"/>
      <c r="DU29" s="200">
        <v>0</v>
      </c>
      <c r="DV29" s="199"/>
      <c r="DW29" s="200">
        <v>0</v>
      </c>
      <c r="DX29" s="199"/>
      <c r="DY29" s="200">
        <v>0</v>
      </c>
      <c r="DZ29" s="199"/>
      <c r="EA29" s="200">
        <v>0</v>
      </c>
      <c r="EB29" s="199"/>
      <c r="EC29" s="200">
        <v>0</v>
      </c>
      <c r="ED29" s="199"/>
      <c r="EE29" s="200">
        <v>0</v>
      </c>
      <c r="EF29" s="199"/>
      <c r="EG29" s="200">
        <v>0</v>
      </c>
      <c r="EH29" s="199"/>
      <c r="EI29" s="200">
        <v>0</v>
      </c>
      <c r="EJ29" s="199"/>
      <c r="EK29" s="200">
        <v>0</v>
      </c>
      <c r="EL29" s="199"/>
      <c r="EM29" s="200">
        <v>0</v>
      </c>
      <c r="EN29" s="199"/>
      <c r="EO29" s="200">
        <v>0</v>
      </c>
      <c r="EP29" s="199"/>
      <c r="EQ29" s="200">
        <v>0</v>
      </c>
      <c r="ER29" s="199"/>
      <c r="ES29" s="200">
        <v>0</v>
      </c>
      <c r="ET29" s="199"/>
      <c r="EU29" s="200">
        <v>0</v>
      </c>
      <c r="EV29" s="199"/>
      <c r="EW29" s="200">
        <v>0</v>
      </c>
      <c r="EX29" s="199"/>
      <c r="EY29" s="200">
        <v>0</v>
      </c>
      <c r="EZ29" s="199"/>
      <c r="FA29" s="200">
        <v>0</v>
      </c>
      <c r="FB29" s="199"/>
      <c r="FC29" s="200">
        <v>0</v>
      </c>
      <c r="FD29" s="199"/>
      <c r="FE29" s="204">
        <v>0</v>
      </c>
      <c r="FF29" s="199"/>
      <c r="FG29" s="200">
        <v>0</v>
      </c>
      <c r="FH29" s="205"/>
      <c r="FI29" s="205"/>
      <c r="FJ29" s="205"/>
      <c r="FK29" s="205"/>
      <c r="FL29" s="205"/>
      <c r="FM29" s="205"/>
      <c r="FN29" s="205"/>
      <c r="FO29" s="205"/>
      <c r="FP29" s="205"/>
      <c r="FQ29" s="205"/>
      <c r="FR29" s="205"/>
      <c r="FS29" s="205"/>
      <c r="FT29" s="205"/>
      <c r="FU29" s="205"/>
      <c r="FV29" s="205"/>
      <c r="FW29" s="205"/>
      <c r="FX29" s="205"/>
      <c r="FY29" s="205"/>
      <c r="FZ29" s="205"/>
      <c r="GA29" s="205"/>
      <c r="GB29" s="205"/>
      <c r="GC29" s="205"/>
      <c r="GD29" s="205"/>
      <c r="GE29" s="205"/>
      <c r="GF29" s="205"/>
      <c r="GG29" s="205"/>
      <c r="GH29" s="205"/>
      <c r="GI29" s="205"/>
      <c r="GJ29" s="205"/>
      <c r="GK29" s="205"/>
      <c r="GL29" s="205"/>
      <c r="GM29" s="205"/>
      <c r="GN29" s="205"/>
      <c r="GO29" s="205"/>
      <c r="GP29" s="205"/>
      <c r="GQ29" s="205"/>
      <c r="GR29" s="205"/>
      <c r="GS29" s="205"/>
      <c r="GT29" s="205"/>
      <c r="GU29" s="205"/>
      <c r="GV29" s="205"/>
      <c r="GW29" s="205"/>
      <c r="GX29" s="205"/>
      <c r="GY29" s="205"/>
      <c r="GZ29" s="205"/>
      <c r="HA29" s="205"/>
      <c r="HB29" s="205"/>
      <c r="HC29" s="205"/>
      <c r="HD29" s="205"/>
      <c r="HE29" s="205"/>
      <c r="HF29" s="205"/>
      <c r="HG29" s="205"/>
      <c r="HH29" s="205"/>
      <c r="HI29" s="205"/>
      <c r="HJ29" s="205"/>
      <c r="HK29" s="205"/>
      <c r="HL29" s="205"/>
      <c r="HM29" s="205"/>
      <c r="HN29" s="205"/>
      <c r="HO29" s="205"/>
      <c r="HP29" s="205"/>
      <c r="HQ29" s="205"/>
      <c r="HR29" s="205"/>
      <c r="HS29" s="205"/>
      <c r="HT29" s="205"/>
      <c r="HU29" s="205"/>
      <c r="HV29" s="205"/>
      <c r="HW29" s="205"/>
      <c r="HX29" s="205"/>
      <c r="HY29" s="205"/>
      <c r="HZ29" s="205"/>
      <c r="IA29" s="205"/>
      <c r="IB29" s="205"/>
      <c r="IC29" s="205"/>
      <c r="ID29" s="205"/>
    </row>
    <row r="30" spans="1:239" customHeight="1" ht="47.25" hidden="true" outlineLevel="1" s="47" customFormat="1">
      <c r="A30" s="48"/>
      <c r="B30" s="239" t="s">
        <v>434</v>
      </c>
      <c r="C30" s="52" t="s">
        <v>456</v>
      </c>
      <c r="D30" s="240" t="s">
        <v>431</v>
      </c>
      <c r="E30" s="241" t="s">
        <v>457</v>
      </c>
      <c r="F30" s="48">
        <v>8</v>
      </c>
      <c r="G30" s="221"/>
      <c r="H30" s="221"/>
      <c r="I30" s="237" t="s">
        <v>405</v>
      </c>
      <c r="J30" s="243">
        <v>80</v>
      </c>
      <c r="K30" s="223"/>
      <c r="L30" s="41">
        <v>0</v>
      </c>
      <c r="M30" s="198">
        <v>0</v>
      </c>
      <c r="N30" s="199"/>
      <c r="O30" s="200">
        <v>0</v>
      </c>
      <c r="P30" s="201"/>
      <c r="Q30" s="200">
        <v>0</v>
      </c>
      <c r="R30" s="199"/>
      <c r="S30" s="200">
        <v>0</v>
      </c>
      <c r="T30" s="199"/>
      <c r="U30" s="200">
        <v>0</v>
      </c>
      <c r="V30" s="199"/>
      <c r="W30" s="200">
        <v>0</v>
      </c>
      <c r="X30" s="202"/>
      <c r="Y30" s="203">
        <v>0</v>
      </c>
      <c r="Z30" s="199"/>
      <c r="AA30" s="200">
        <v>0</v>
      </c>
      <c r="AB30" s="199"/>
      <c r="AC30" s="200">
        <v>0</v>
      </c>
      <c r="AD30" s="199"/>
      <c r="AE30" s="200">
        <v>0</v>
      </c>
      <c r="AF30" s="199"/>
      <c r="AG30" s="200">
        <v>0</v>
      </c>
      <c r="AH30" s="199"/>
      <c r="AI30" s="200">
        <v>0</v>
      </c>
      <c r="AJ30" s="199"/>
      <c r="AK30" s="200">
        <v>0</v>
      </c>
      <c r="AL30" s="199"/>
      <c r="AM30" s="200">
        <v>0</v>
      </c>
      <c r="AN30" s="199"/>
      <c r="AO30" s="200">
        <v>0</v>
      </c>
      <c r="AP30" s="199"/>
      <c r="AQ30" s="200">
        <v>0</v>
      </c>
      <c r="AR30" s="199"/>
      <c r="AS30" s="200">
        <v>0</v>
      </c>
      <c r="AT30" s="199"/>
      <c r="AU30" s="200">
        <v>0</v>
      </c>
      <c r="AV30" s="199"/>
      <c r="AW30" s="200">
        <v>0</v>
      </c>
      <c r="AX30" s="199"/>
      <c r="AY30" s="200">
        <v>0</v>
      </c>
      <c r="AZ30" s="199"/>
      <c r="BA30" s="200">
        <v>0</v>
      </c>
      <c r="BB30" s="199"/>
      <c r="BC30" s="200">
        <v>0</v>
      </c>
      <c r="BD30" s="199"/>
      <c r="BE30" s="200">
        <v>0</v>
      </c>
      <c r="BF30" s="199"/>
      <c r="BG30" s="200">
        <v>0</v>
      </c>
      <c r="BH30" s="199"/>
      <c r="BI30" s="200">
        <v>0</v>
      </c>
      <c r="BJ30" s="199"/>
      <c r="BK30" s="200">
        <v>0</v>
      </c>
      <c r="BL30" s="199"/>
      <c r="BM30" s="200">
        <v>0</v>
      </c>
      <c r="BN30" s="199"/>
      <c r="BO30" s="200">
        <v>0</v>
      </c>
      <c r="BP30" s="199"/>
      <c r="BQ30" s="200">
        <v>0</v>
      </c>
      <c r="BR30" s="199"/>
      <c r="BS30" s="200">
        <v>0</v>
      </c>
      <c r="BT30" s="199"/>
      <c r="BU30" s="200">
        <v>0</v>
      </c>
      <c r="BV30" s="199"/>
      <c r="BW30" s="200">
        <v>0</v>
      </c>
      <c r="BX30" s="199"/>
      <c r="BY30" s="200">
        <v>0</v>
      </c>
      <c r="BZ30" s="199"/>
      <c r="CA30" s="200">
        <v>0</v>
      </c>
      <c r="CB30" s="199"/>
      <c r="CC30" s="200">
        <v>0</v>
      </c>
      <c r="CD30" s="199"/>
      <c r="CE30" s="200">
        <v>0</v>
      </c>
      <c r="CF30" s="199"/>
      <c r="CG30" s="200">
        <v>0</v>
      </c>
      <c r="CH30" s="199"/>
      <c r="CI30" s="200">
        <v>0</v>
      </c>
      <c r="CJ30" s="199"/>
      <c r="CK30" s="200">
        <v>0</v>
      </c>
      <c r="CL30" s="199"/>
      <c r="CM30" s="200">
        <v>0</v>
      </c>
      <c r="CN30" s="199"/>
      <c r="CO30" s="200">
        <v>0</v>
      </c>
      <c r="CP30" s="199"/>
      <c r="CQ30" s="200">
        <v>0</v>
      </c>
      <c r="CR30" s="199"/>
      <c r="CS30" s="200">
        <v>0</v>
      </c>
      <c r="CT30" s="199"/>
      <c r="CU30" s="200">
        <v>0</v>
      </c>
      <c r="CV30" s="199"/>
      <c r="CW30" s="200">
        <v>0</v>
      </c>
      <c r="CX30" s="199"/>
      <c r="CY30" s="200">
        <v>0</v>
      </c>
      <c r="CZ30" s="199"/>
      <c r="DA30" s="200">
        <v>0</v>
      </c>
      <c r="DB30" s="199"/>
      <c r="DC30" s="200">
        <v>0</v>
      </c>
      <c r="DD30" s="199"/>
      <c r="DE30" s="200">
        <v>0</v>
      </c>
      <c r="DF30" s="199"/>
      <c r="DG30" s="200">
        <v>0</v>
      </c>
      <c r="DH30" s="199"/>
      <c r="DI30" s="200">
        <v>0</v>
      </c>
      <c r="DJ30" s="199"/>
      <c r="DK30" s="200">
        <v>0</v>
      </c>
      <c r="DL30" s="199"/>
      <c r="DM30" s="200">
        <v>0</v>
      </c>
      <c r="DN30" s="199"/>
      <c r="DO30" s="200">
        <v>0</v>
      </c>
      <c r="DP30" s="199"/>
      <c r="DQ30" s="200">
        <v>0</v>
      </c>
      <c r="DR30" s="199"/>
      <c r="DS30" s="200">
        <v>0</v>
      </c>
      <c r="DT30" s="199"/>
      <c r="DU30" s="200">
        <v>0</v>
      </c>
      <c r="DV30" s="199"/>
      <c r="DW30" s="200">
        <v>0</v>
      </c>
      <c r="DX30" s="199"/>
      <c r="DY30" s="200">
        <v>0</v>
      </c>
      <c r="DZ30" s="199"/>
      <c r="EA30" s="200">
        <v>0</v>
      </c>
      <c r="EB30" s="199"/>
      <c r="EC30" s="200">
        <v>0</v>
      </c>
      <c r="ED30" s="199"/>
      <c r="EE30" s="200">
        <v>0</v>
      </c>
      <c r="EF30" s="199"/>
      <c r="EG30" s="200">
        <v>0</v>
      </c>
      <c r="EH30" s="199"/>
      <c r="EI30" s="200">
        <v>0</v>
      </c>
      <c r="EJ30" s="199"/>
      <c r="EK30" s="200">
        <v>0</v>
      </c>
      <c r="EL30" s="199"/>
      <c r="EM30" s="200">
        <v>0</v>
      </c>
      <c r="EN30" s="199"/>
      <c r="EO30" s="200">
        <v>0</v>
      </c>
      <c r="EP30" s="199"/>
      <c r="EQ30" s="200">
        <v>0</v>
      </c>
      <c r="ER30" s="199"/>
      <c r="ES30" s="200">
        <v>0</v>
      </c>
      <c r="ET30" s="199"/>
      <c r="EU30" s="200">
        <v>0</v>
      </c>
      <c r="EV30" s="199"/>
      <c r="EW30" s="200">
        <v>0</v>
      </c>
      <c r="EX30" s="199"/>
      <c r="EY30" s="200">
        <v>0</v>
      </c>
      <c r="EZ30" s="199"/>
      <c r="FA30" s="200">
        <v>0</v>
      </c>
      <c r="FB30" s="199"/>
      <c r="FC30" s="200">
        <v>0</v>
      </c>
      <c r="FD30" s="199"/>
      <c r="FE30" s="204">
        <v>0</v>
      </c>
      <c r="FF30" s="199"/>
      <c r="FG30" s="200">
        <v>0</v>
      </c>
      <c r="FH30" s="205"/>
      <c r="FI30" s="205"/>
      <c r="FJ30" s="205"/>
      <c r="FK30" s="205"/>
      <c r="FL30" s="205"/>
      <c r="FM30" s="205"/>
      <c r="FN30" s="205"/>
      <c r="FO30" s="205"/>
      <c r="FP30" s="205"/>
      <c r="FQ30" s="205"/>
      <c r="FR30" s="205"/>
      <c r="FS30" s="205"/>
      <c r="FT30" s="205"/>
      <c r="FU30" s="205"/>
      <c r="FV30" s="205"/>
      <c r="FW30" s="205"/>
      <c r="FX30" s="205"/>
      <c r="FY30" s="205"/>
      <c r="FZ30" s="205"/>
      <c r="GA30" s="205"/>
      <c r="GB30" s="205"/>
      <c r="GC30" s="205"/>
      <c r="GD30" s="205"/>
      <c r="GE30" s="205"/>
      <c r="GF30" s="205"/>
      <c r="GG30" s="205"/>
      <c r="GH30" s="205"/>
      <c r="GI30" s="205"/>
      <c r="GJ30" s="205"/>
      <c r="GK30" s="205"/>
      <c r="GL30" s="205"/>
      <c r="GM30" s="205"/>
      <c r="GN30" s="205"/>
      <c r="GO30" s="205"/>
      <c r="GP30" s="205"/>
      <c r="GQ30" s="205"/>
      <c r="GR30" s="205"/>
      <c r="GS30" s="205"/>
      <c r="GT30" s="205"/>
      <c r="GU30" s="205"/>
      <c r="GV30" s="205"/>
      <c r="GW30" s="205"/>
      <c r="GX30" s="205"/>
      <c r="GY30" s="205"/>
      <c r="GZ30" s="205"/>
      <c r="HA30" s="205"/>
      <c r="HB30" s="205"/>
      <c r="HC30" s="205"/>
      <c r="HD30" s="205"/>
      <c r="HE30" s="205"/>
      <c r="HF30" s="205"/>
      <c r="HG30" s="205"/>
      <c r="HH30" s="205"/>
      <c r="HI30" s="205"/>
      <c r="HJ30" s="205"/>
      <c r="HK30" s="205"/>
      <c r="HL30" s="205"/>
      <c r="HM30" s="205"/>
      <c r="HN30" s="205"/>
      <c r="HO30" s="205"/>
      <c r="HP30" s="205"/>
      <c r="HQ30" s="205"/>
      <c r="HR30" s="205"/>
      <c r="HS30" s="205"/>
      <c r="HT30" s="205"/>
      <c r="HU30" s="205"/>
      <c r="HV30" s="205"/>
      <c r="HW30" s="205"/>
      <c r="HX30" s="205"/>
      <c r="HY30" s="205"/>
      <c r="HZ30" s="205"/>
      <c r="IA30" s="205"/>
      <c r="IB30" s="205"/>
      <c r="IC30" s="205"/>
      <c r="ID30" s="205"/>
    </row>
    <row r="31" spans="1:239" customHeight="1" ht="47.25" hidden="true" outlineLevel="1" s="47" customFormat="1">
      <c r="A31" s="48"/>
      <c r="B31" s="239" t="s">
        <v>434</v>
      </c>
      <c r="C31" s="52" t="s">
        <v>458</v>
      </c>
      <c r="D31" s="240" t="s">
        <v>431</v>
      </c>
      <c r="E31" s="241" t="s">
        <v>459</v>
      </c>
      <c r="F31" s="48">
        <v>8</v>
      </c>
      <c r="G31" s="221"/>
      <c r="H31" s="221"/>
      <c r="I31" s="237" t="s">
        <v>405</v>
      </c>
      <c r="J31" s="245">
        <v>80</v>
      </c>
      <c r="K31" s="223"/>
      <c r="L31" s="41">
        <v>0</v>
      </c>
      <c r="M31" s="198">
        <v>0</v>
      </c>
      <c r="N31" s="199"/>
      <c r="O31" s="200">
        <v>0</v>
      </c>
      <c r="P31" s="201"/>
      <c r="Q31" s="200">
        <v>0</v>
      </c>
      <c r="R31" s="199"/>
      <c r="S31" s="200">
        <v>0</v>
      </c>
      <c r="T31" s="199"/>
      <c r="U31" s="200">
        <v>0</v>
      </c>
      <c r="V31" s="199"/>
      <c r="W31" s="200">
        <v>0</v>
      </c>
      <c r="X31" s="202"/>
      <c r="Y31" s="203">
        <v>0</v>
      </c>
      <c r="Z31" s="199"/>
      <c r="AA31" s="200">
        <v>0</v>
      </c>
      <c r="AB31" s="199"/>
      <c r="AC31" s="200">
        <v>0</v>
      </c>
      <c r="AD31" s="199"/>
      <c r="AE31" s="200">
        <v>0</v>
      </c>
      <c r="AF31" s="199"/>
      <c r="AG31" s="200">
        <v>0</v>
      </c>
      <c r="AH31" s="199"/>
      <c r="AI31" s="200">
        <v>0</v>
      </c>
      <c r="AJ31" s="199"/>
      <c r="AK31" s="200">
        <v>0</v>
      </c>
      <c r="AL31" s="199"/>
      <c r="AM31" s="200">
        <v>0</v>
      </c>
      <c r="AN31" s="199"/>
      <c r="AO31" s="200">
        <v>0</v>
      </c>
      <c r="AP31" s="199"/>
      <c r="AQ31" s="200">
        <v>0</v>
      </c>
      <c r="AR31" s="199"/>
      <c r="AS31" s="200">
        <v>0</v>
      </c>
      <c r="AT31" s="199"/>
      <c r="AU31" s="200">
        <v>0</v>
      </c>
      <c r="AV31" s="199"/>
      <c r="AW31" s="200">
        <v>0</v>
      </c>
      <c r="AX31" s="199"/>
      <c r="AY31" s="200">
        <v>0</v>
      </c>
      <c r="AZ31" s="199"/>
      <c r="BA31" s="200">
        <v>0</v>
      </c>
      <c r="BB31" s="199"/>
      <c r="BC31" s="200">
        <v>0</v>
      </c>
      <c r="BD31" s="199"/>
      <c r="BE31" s="200">
        <v>0</v>
      </c>
      <c r="BF31" s="199"/>
      <c r="BG31" s="200">
        <v>0</v>
      </c>
      <c r="BH31" s="199"/>
      <c r="BI31" s="200">
        <v>0</v>
      </c>
      <c r="BJ31" s="199"/>
      <c r="BK31" s="200">
        <v>0</v>
      </c>
      <c r="BL31" s="199"/>
      <c r="BM31" s="200">
        <v>0</v>
      </c>
      <c r="BN31" s="199"/>
      <c r="BO31" s="200">
        <v>0</v>
      </c>
      <c r="BP31" s="199"/>
      <c r="BQ31" s="200">
        <v>0</v>
      </c>
      <c r="BR31" s="199"/>
      <c r="BS31" s="200">
        <v>0</v>
      </c>
      <c r="BT31" s="199"/>
      <c r="BU31" s="200">
        <v>0</v>
      </c>
      <c r="BV31" s="199"/>
      <c r="BW31" s="200">
        <v>0</v>
      </c>
      <c r="BX31" s="199"/>
      <c r="BY31" s="200">
        <v>0</v>
      </c>
      <c r="BZ31" s="199"/>
      <c r="CA31" s="200">
        <v>0</v>
      </c>
      <c r="CB31" s="199"/>
      <c r="CC31" s="200">
        <v>0</v>
      </c>
      <c r="CD31" s="199"/>
      <c r="CE31" s="200">
        <v>0</v>
      </c>
      <c r="CF31" s="199"/>
      <c r="CG31" s="200">
        <v>0</v>
      </c>
      <c r="CH31" s="199"/>
      <c r="CI31" s="200">
        <v>0</v>
      </c>
      <c r="CJ31" s="199"/>
      <c r="CK31" s="200">
        <v>0</v>
      </c>
      <c r="CL31" s="199"/>
      <c r="CM31" s="200">
        <v>0</v>
      </c>
      <c r="CN31" s="199"/>
      <c r="CO31" s="200">
        <v>0</v>
      </c>
      <c r="CP31" s="199"/>
      <c r="CQ31" s="200">
        <v>0</v>
      </c>
      <c r="CR31" s="199"/>
      <c r="CS31" s="200">
        <v>0</v>
      </c>
      <c r="CT31" s="199"/>
      <c r="CU31" s="200">
        <v>0</v>
      </c>
      <c r="CV31" s="199"/>
      <c r="CW31" s="200">
        <v>0</v>
      </c>
      <c r="CX31" s="199"/>
      <c r="CY31" s="200">
        <v>0</v>
      </c>
      <c r="CZ31" s="199"/>
      <c r="DA31" s="200">
        <v>0</v>
      </c>
      <c r="DB31" s="199"/>
      <c r="DC31" s="200">
        <v>0</v>
      </c>
      <c r="DD31" s="199"/>
      <c r="DE31" s="200">
        <v>0</v>
      </c>
      <c r="DF31" s="199"/>
      <c r="DG31" s="200">
        <v>0</v>
      </c>
      <c r="DH31" s="199"/>
      <c r="DI31" s="200">
        <v>0</v>
      </c>
      <c r="DJ31" s="199"/>
      <c r="DK31" s="200">
        <v>0</v>
      </c>
      <c r="DL31" s="199"/>
      <c r="DM31" s="200">
        <v>0</v>
      </c>
      <c r="DN31" s="199"/>
      <c r="DO31" s="200">
        <v>0</v>
      </c>
      <c r="DP31" s="199"/>
      <c r="DQ31" s="200">
        <v>0</v>
      </c>
      <c r="DR31" s="199"/>
      <c r="DS31" s="200">
        <v>0</v>
      </c>
      <c r="DT31" s="199"/>
      <c r="DU31" s="200">
        <v>0</v>
      </c>
      <c r="DV31" s="199"/>
      <c r="DW31" s="200">
        <v>0</v>
      </c>
      <c r="DX31" s="199"/>
      <c r="DY31" s="200">
        <v>0</v>
      </c>
      <c r="DZ31" s="199"/>
      <c r="EA31" s="200">
        <v>0</v>
      </c>
      <c r="EB31" s="199"/>
      <c r="EC31" s="200">
        <v>0</v>
      </c>
      <c r="ED31" s="199"/>
      <c r="EE31" s="200">
        <v>0</v>
      </c>
      <c r="EF31" s="199"/>
      <c r="EG31" s="200">
        <v>0</v>
      </c>
      <c r="EH31" s="199"/>
      <c r="EI31" s="200">
        <v>0</v>
      </c>
      <c r="EJ31" s="199"/>
      <c r="EK31" s="200">
        <v>0</v>
      </c>
      <c r="EL31" s="199"/>
      <c r="EM31" s="200">
        <v>0</v>
      </c>
      <c r="EN31" s="199"/>
      <c r="EO31" s="200">
        <v>0</v>
      </c>
      <c r="EP31" s="199"/>
      <c r="EQ31" s="200">
        <v>0</v>
      </c>
      <c r="ER31" s="199"/>
      <c r="ES31" s="200">
        <v>0</v>
      </c>
      <c r="ET31" s="199"/>
      <c r="EU31" s="200">
        <v>0</v>
      </c>
      <c r="EV31" s="199"/>
      <c r="EW31" s="200">
        <v>0</v>
      </c>
      <c r="EX31" s="199"/>
      <c r="EY31" s="200">
        <v>0</v>
      </c>
      <c r="EZ31" s="199"/>
      <c r="FA31" s="200">
        <v>0</v>
      </c>
      <c r="FB31" s="199"/>
      <c r="FC31" s="200">
        <v>0</v>
      </c>
      <c r="FD31" s="199"/>
      <c r="FE31" s="204">
        <v>0</v>
      </c>
      <c r="FF31" s="199"/>
      <c r="FG31" s="200">
        <v>0</v>
      </c>
      <c r="FH31" s="205"/>
      <c r="FI31" s="205"/>
      <c r="FJ31" s="205"/>
      <c r="FK31" s="205"/>
      <c r="FL31" s="205"/>
      <c r="FM31" s="205"/>
      <c r="FN31" s="205"/>
      <c r="FO31" s="205"/>
      <c r="FP31" s="205"/>
      <c r="FQ31" s="205"/>
      <c r="FR31" s="205"/>
      <c r="FS31" s="205"/>
      <c r="FT31" s="205"/>
      <c r="FU31" s="205"/>
      <c r="FV31" s="205"/>
      <c r="FW31" s="205"/>
      <c r="FX31" s="205"/>
      <c r="FY31" s="205"/>
      <c r="FZ31" s="205"/>
      <c r="GA31" s="205"/>
      <c r="GB31" s="205"/>
      <c r="GC31" s="205"/>
      <c r="GD31" s="205"/>
      <c r="GE31" s="205"/>
      <c r="GF31" s="205"/>
      <c r="GG31" s="205"/>
      <c r="GH31" s="205"/>
      <c r="GI31" s="205"/>
      <c r="GJ31" s="205"/>
      <c r="GK31" s="205"/>
      <c r="GL31" s="205"/>
      <c r="GM31" s="205"/>
      <c r="GN31" s="205"/>
      <c r="GO31" s="205"/>
      <c r="GP31" s="205"/>
      <c r="GQ31" s="205"/>
      <c r="GR31" s="205"/>
      <c r="GS31" s="205"/>
      <c r="GT31" s="205"/>
      <c r="GU31" s="205"/>
      <c r="GV31" s="205"/>
      <c r="GW31" s="205"/>
      <c r="GX31" s="205"/>
      <c r="GY31" s="205"/>
      <c r="GZ31" s="205"/>
      <c r="HA31" s="205"/>
      <c r="HB31" s="205"/>
      <c r="HC31" s="205"/>
      <c r="HD31" s="205"/>
      <c r="HE31" s="205"/>
      <c r="HF31" s="205"/>
      <c r="HG31" s="205"/>
      <c r="HH31" s="205"/>
      <c r="HI31" s="205"/>
      <c r="HJ31" s="205"/>
      <c r="HK31" s="205"/>
      <c r="HL31" s="205"/>
      <c r="HM31" s="205"/>
      <c r="HN31" s="205"/>
      <c r="HO31" s="205"/>
      <c r="HP31" s="205"/>
      <c r="HQ31" s="205"/>
      <c r="HR31" s="205"/>
      <c r="HS31" s="205"/>
      <c r="HT31" s="205"/>
      <c r="HU31" s="205"/>
      <c r="HV31" s="205"/>
      <c r="HW31" s="205"/>
      <c r="HX31" s="205"/>
      <c r="HY31" s="205"/>
      <c r="HZ31" s="205"/>
      <c r="IA31" s="205"/>
      <c r="IB31" s="205"/>
      <c r="IC31" s="205"/>
      <c r="ID31" s="205"/>
    </row>
    <row r="32" spans="1:239" customHeight="1" ht="31.5" hidden="true" outlineLevel="1" s="47" customFormat="1">
      <c r="A32" s="235" t="s">
        <v>460</v>
      </c>
      <c r="B32" s="216" t="s">
        <v>401</v>
      </c>
      <c r="C32" s="217" t="s">
        <v>461</v>
      </c>
      <c r="D32" s="236" t="s">
        <v>431</v>
      </c>
      <c r="E32" s="236" t="s">
        <v>462</v>
      </c>
      <c r="F32" s="235">
        <v>9</v>
      </c>
      <c r="G32" s="221" t="s">
        <v>433</v>
      </c>
      <c r="H32" s="221"/>
      <c r="I32" s="237" t="s">
        <v>405</v>
      </c>
      <c r="J32" s="246">
        <v>397</v>
      </c>
      <c r="K32" s="223"/>
      <c r="L32" s="41">
        <v>0</v>
      </c>
      <c r="M32" s="198">
        <v>0</v>
      </c>
      <c r="N32" s="199"/>
      <c r="O32" s="200">
        <v>0</v>
      </c>
      <c r="P32" s="201"/>
      <c r="Q32" s="200">
        <v>0</v>
      </c>
      <c r="R32" s="199"/>
      <c r="S32" s="200">
        <v>0</v>
      </c>
      <c r="T32" s="199"/>
      <c r="U32" s="200">
        <v>0</v>
      </c>
      <c r="V32" s="199"/>
      <c r="W32" s="200">
        <v>0</v>
      </c>
      <c r="X32" s="202"/>
      <c r="Y32" s="203">
        <v>0</v>
      </c>
      <c r="Z32" s="199"/>
      <c r="AA32" s="200">
        <v>0</v>
      </c>
      <c r="AB32" s="199"/>
      <c r="AC32" s="200">
        <v>0</v>
      </c>
      <c r="AD32" s="199"/>
      <c r="AE32" s="200">
        <v>0</v>
      </c>
      <c r="AF32" s="199"/>
      <c r="AG32" s="200">
        <v>0</v>
      </c>
      <c r="AH32" s="199"/>
      <c r="AI32" s="200">
        <v>0</v>
      </c>
      <c r="AJ32" s="199"/>
      <c r="AK32" s="200">
        <v>0</v>
      </c>
      <c r="AL32" s="199"/>
      <c r="AM32" s="200">
        <v>0</v>
      </c>
      <c r="AN32" s="199"/>
      <c r="AO32" s="200">
        <v>0</v>
      </c>
      <c r="AP32" s="199"/>
      <c r="AQ32" s="200">
        <v>0</v>
      </c>
      <c r="AR32" s="199"/>
      <c r="AS32" s="200">
        <v>0</v>
      </c>
      <c r="AT32" s="199"/>
      <c r="AU32" s="200">
        <v>0</v>
      </c>
      <c r="AV32" s="199"/>
      <c r="AW32" s="200">
        <v>0</v>
      </c>
      <c r="AX32" s="199"/>
      <c r="AY32" s="200">
        <v>0</v>
      </c>
      <c r="AZ32" s="199"/>
      <c r="BA32" s="200">
        <v>0</v>
      </c>
      <c r="BB32" s="199"/>
      <c r="BC32" s="200">
        <v>0</v>
      </c>
      <c r="BD32" s="199"/>
      <c r="BE32" s="200">
        <v>0</v>
      </c>
      <c r="BF32" s="199"/>
      <c r="BG32" s="200">
        <v>0</v>
      </c>
      <c r="BH32" s="199"/>
      <c r="BI32" s="200">
        <v>0</v>
      </c>
      <c r="BJ32" s="199"/>
      <c r="BK32" s="200">
        <v>0</v>
      </c>
      <c r="BL32" s="199"/>
      <c r="BM32" s="200">
        <v>0</v>
      </c>
      <c r="BN32" s="199"/>
      <c r="BO32" s="200">
        <v>0</v>
      </c>
      <c r="BP32" s="199"/>
      <c r="BQ32" s="200">
        <v>0</v>
      </c>
      <c r="BR32" s="199"/>
      <c r="BS32" s="200">
        <v>0</v>
      </c>
      <c r="BT32" s="199"/>
      <c r="BU32" s="200">
        <v>0</v>
      </c>
      <c r="BV32" s="199"/>
      <c r="BW32" s="200">
        <v>0</v>
      </c>
      <c r="BX32" s="199"/>
      <c r="BY32" s="200">
        <v>0</v>
      </c>
      <c r="BZ32" s="199"/>
      <c r="CA32" s="200">
        <v>0</v>
      </c>
      <c r="CB32" s="199"/>
      <c r="CC32" s="200">
        <v>0</v>
      </c>
      <c r="CD32" s="199"/>
      <c r="CE32" s="200">
        <v>0</v>
      </c>
      <c r="CF32" s="199"/>
      <c r="CG32" s="200">
        <v>0</v>
      </c>
      <c r="CH32" s="199"/>
      <c r="CI32" s="200">
        <v>0</v>
      </c>
      <c r="CJ32" s="199"/>
      <c r="CK32" s="200">
        <v>0</v>
      </c>
      <c r="CL32" s="199"/>
      <c r="CM32" s="200">
        <v>0</v>
      </c>
      <c r="CN32" s="199"/>
      <c r="CO32" s="200">
        <v>0</v>
      </c>
      <c r="CP32" s="199"/>
      <c r="CQ32" s="200">
        <v>0</v>
      </c>
      <c r="CR32" s="199"/>
      <c r="CS32" s="200">
        <v>0</v>
      </c>
      <c r="CT32" s="199"/>
      <c r="CU32" s="200">
        <v>0</v>
      </c>
      <c r="CV32" s="199"/>
      <c r="CW32" s="200">
        <v>0</v>
      </c>
      <c r="CX32" s="199"/>
      <c r="CY32" s="200">
        <v>0</v>
      </c>
      <c r="CZ32" s="199"/>
      <c r="DA32" s="200">
        <v>0</v>
      </c>
      <c r="DB32" s="199"/>
      <c r="DC32" s="200">
        <v>0</v>
      </c>
      <c r="DD32" s="199"/>
      <c r="DE32" s="200">
        <v>0</v>
      </c>
      <c r="DF32" s="199"/>
      <c r="DG32" s="200">
        <v>0</v>
      </c>
      <c r="DH32" s="199"/>
      <c r="DI32" s="200">
        <v>0</v>
      </c>
      <c r="DJ32" s="199"/>
      <c r="DK32" s="200">
        <v>0</v>
      </c>
      <c r="DL32" s="199"/>
      <c r="DM32" s="200">
        <v>0</v>
      </c>
      <c r="DN32" s="199"/>
      <c r="DO32" s="200">
        <v>0</v>
      </c>
      <c r="DP32" s="199"/>
      <c r="DQ32" s="200">
        <v>0</v>
      </c>
      <c r="DR32" s="199"/>
      <c r="DS32" s="200">
        <v>0</v>
      </c>
      <c r="DT32" s="199"/>
      <c r="DU32" s="200">
        <v>0</v>
      </c>
      <c r="DV32" s="199"/>
      <c r="DW32" s="200">
        <v>0</v>
      </c>
      <c r="DX32" s="199"/>
      <c r="DY32" s="200">
        <v>0</v>
      </c>
      <c r="DZ32" s="199"/>
      <c r="EA32" s="200">
        <v>0</v>
      </c>
      <c r="EB32" s="199"/>
      <c r="EC32" s="200">
        <v>0</v>
      </c>
      <c r="ED32" s="199"/>
      <c r="EE32" s="200">
        <v>0</v>
      </c>
      <c r="EF32" s="199"/>
      <c r="EG32" s="200">
        <v>0</v>
      </c>
      <c r="EH32" s="199"/>
      <c r="EI32" s="200">
        <v>0</v>
      </c>
      <c r="EJ32" s="199"/>
      <c r="EK32" s="200">
        <v>0</v>
      </c>
      <c r="EL32" s="199"/>
      <c r="EM32" s="200">
        <v>0</v>
      </c>
      <c r="EN32" s="199"/>
      <c r="EO32" s="200">
        <v>0</v>
      </c>
      <c r="EP32" s="199"/>
      <c r="EQ32" s="200">
        <v>0</v>
      </c>
      <c r="ER32" s="199"/>
      <c r="ES32" s="200">
        <v>0</v>
      </c>
      <c r="ET32" s="199"/>
      <c r="EU32" s="200">
        <v>0</v>
      </c>
      <c r="EV32" s="199"/>
      <c r="EW32" s="200">
        <v>0</v>
      </c>
      <c r="EX32" s="199"/>
      <c r="EY32" s="200">
        <v>0</v>
      </c>
      <c r="EZ32" s="199"/>
      <c r="FA32" s="200">
        <v>0</v>
      </c>
      <c r="FB32" s="199"/>
      <c r="FC32" s="200">
        <v>0</v>
      </c>
      <c r="FD32" s="199"/>
      <c r="FE32" s="204">
        <v>0</v>
      </c>
      <c r="FF32" s="199"/>
      <c r="FG32" s="200">
        <v>0</v>
      </c>
      <c r="FH32" s="205"/>
      <c r="FI32" s="205"/>
      <c r="FJ32" s="205"/>
      <c r="FK32" s="205"/>
      <c r="FL32" s="205"/>
      <c r="FM32" s="205"/>
      <c r="FN32" s="205"/>
      <c r="FO32" s="205"/>
      <c r="FP32" s="205"/>
      <c r="FQ32" s="205"/>
      <c r="FR32" s="205"/>
      <c r="FS32" s="205"/>
      <c r="FT32" s="205"/>
      <c r="FU32" s="205"/>
      <c r="FV32" s="205"/>
      <c r="FW32" s="205"/>
      <c r="FX32" s="205"/>
      <c r="FY32" s="205"/>
      <c r="FZ32" s="205"/>
      <c r="GA32" s="205"/>
      <c r="GB32" s="205"/>
      <c r="GC32" s="205"/>
      <c r="GD32" s="205"/>
      <c r="GE32" s="205"/>
      <c r="GF32" s="205"/>
      <c r="GG32" s="205"/>
      <c r="GH32" s="205"/>
      <c r="GI32" s="205"/>
      <c r="GJ32" s="205"/>
      <c r="GK32" s="205"/>
      <c r="GL32" s="205"/>
      <c r="GM32" s="205"/>
      <c r="GN32" s="205"/>
      <c r="GO32" s="205"/>
      <c r="GP32" s="205"/>
      <c r="GQ32" s="205"/>
      <c r="GR32" s="205"/>
      <c r="GS32" s="205"/>
      <c r="GT32" s="205"/>
      <c r="GU32" s="205"/>
      <c r="GV32" s="205"/>
      <c r="GW32" s="205"/>
      <c r="GX32" s="205"/>
      <c r="GY32" s="205"/>
      <c r="GZ32" s="205"/>
      <c r="HA32" s="205"/>
      <c r="HB32" s="205"/>
      <c r="HC32" s="205"/>
      <c r="HD32" s="205"/>
      <c r="HE32" s="205"/>
      <c r="HF32" s="205"/>
      <c r="HG32" s="205"/>
      <c r="HH32" s="205"/>
      <c r="HI32" s="205"/>
      <c r="HJ32" s="205"/>
      <c r="HK32" s="205"/>
      <c r="HL32" s="205"/>
      <c r="HM32" s="205"/>
      <c r="HN32" s="205"/>
      <c r="HO32" s="205"/>
      <c r="HP32" s="205"/>
      <c r="HQ32" s="205"/>
      <c r="HR32" s="205"/>
      <c r="HS32" s="205"/>
      <c r="HT32" s="205"/>
      <c r="HU32" s="205"/>
      <c r="HV32" s="205"/>
      <c r="HW32" s="205"/>
      <c r="HX32" s="205"/>
      <c r="HY32" s="205"/>
      <c r="HZ32" s="205"/>
      <c r="IA32" s="205"/>
      <c r="IB32" s="205"/>
      <c r="IC32" s="205"/>
      <c r="ID32" s="205"/>
    </row>
    <row r="33" spans="1:239" customHeight="1" ht="36" hidden="true" outlineLevel="1" s="47" customFormat="1">
      <c r="A33" s="48"/>
      <c r="B33" s="239" t="s">
        <v>434</v>
      </c>
      <c r="C33" s="52" t="s">
        <v>463</v>
      </c>
      <c r="D33" s="240" t="s">
        <v>431</v>
      </c>
      <c r="E33" s="241" t="s">
        <v>464</v>
      </c>
      <c r="F33" s="48">
        <v>9</v>
      </c>
      <c r="G33" s="221"/>
      <c r="H33" s="221"/>
      <c r="I33" s="237" t="s">
        <v>405</v>
      </c>
      <c r="J33" s="243">
        <v>80</v>
      </c>
      <c r="K33" s="223"/>
      <c r="L33" s="41">
        <v>0</v>
      </c>
      <c r="M33" s="198">
        <v>0</v>
      </c>
      <c r="N33" s="199"/>
      <c r="O33" s="200">
        <v>0</v>
      </c>
      <c r="P33" s="201"/>
      <c r="Q33" s="200">
        <v>0</v>
      </c>
      <c r="R33" s="199"/>
      <c r="S33" s="200">
        <v>0</v>
      </c>
      <c r="T33" s="199"/>
      <c r="U33" s="200">
        <v>0</v>
      </c>
      <c r="V33" s="199"/>
      <c r="W33" s="200">
        <v>0</v>
      </c>
      <c r="X33" s="202"/>
      <c r="Y33" s="203">
        <v>0</v>
      </c>
      <c r="Z33" s="199"/>
      <c r="AA33" s="200">
        <v>0</v>
      </c>
      <c r="AB33" s="199"/>
      <c r="AC33" s="200">
        <v>0</v>
      </c>
      <c r="AD33" s="199"/>
      <c r="AE33" s="200">
        <v>0</v>
      </c>
      <c r="AF33" s="199"/>
      <c r="AG33" s="200">
        <v>0</v>
      </c>
      <c r="AH33" s="199"/>
      <c r="AI33" s="200">
        <v>0</v>
      </c>
      <c r="AJ33" s="199"/>
      <c r="AK33" s="200">
        <v>0</v>
      </c>
      <c r="AL33" s="199"/>
      <c r="AM33" s="200">
        <v>0</v>
      </c>
      <c r="AN33" s="199"/>
      <c r="AO33" s="200">
        <v>0</v>
      </c>
      <c r="AP33" s="199"/>
      <c r="AQ33" s="200">
        <v>0</v>
      </c>
      <c r="AR33" s="199"/>
      <c r="AS33" s="200">
        <v>0</v>
      </c>
      <c r="AT33" s="199"/>
      <c r="AU33" s="200">
        <v>0</v>
      </c>
      <c r="AV33" s="199"/>
      <c r="AW33" s="200">
        <v>0</v>
      </c>
      <c r="AX33" s="199"/>
      <c r="AY33" s="200">
        <v>0</v>
      </c>
      <c r="AZ33" s="199"/>
      <c r="BA33" s="200">
        <v>0</v>
      </c>
      <c r="BB33" s="199"/>
      <c r="BC33" s="200">
        <v>0</v>
      </c>
      <c r="BD33" s="199"/>
      <c r="BE33" s="200">
        <v>0</v>
      </c>
      <c r="BF33" s="199"/>
      <c r="BG33" s="200">
        <v>0</v>
      </c>
      <c r="BH33" s="199"/>
      <c r="BI33" s="200">
        <v>0</v>
      </c>
      <c r="BJ33" s="199"/>
      <c r="BK33" s="200">
        <v>0</v>
      </c>
      <c r="BL33" s="199"/>
      <c r="BM33" s="200">
        <v>0</v>
      </c>
      <c r="BN33" s="199"/>
      <c r="BO33" s="200">
        <v>0</v>
      </c>
      <c r="BP33" s="199"/>
      <c r="BQ33" s="200">
        <v>0</v>
      </c>
      <c r="BR33" s="199"/>
      <c r="BS33" s="200">
        <v>0</v>
      </c>
      <c r="BT33" s="199"/>
      <c r="BU33" s="200">
        <v>0</v>
      </c>
      <c r="BV33" s="199"/>
      <c r="BW33" s="200">
        <v>0</v>
      </c>
      <c r="BX33" s="199"/>
      <c r="BY33" s="200">
        <v>0</v>
      </c>
      <c r="BZ33" s="199"/>
      <c r="CA33" s="200">
        <v>0</v>
      </c>
      <c r="CB33" s="199"/>
      <c r="CC33" s="200">
        <v>0</v>
      </c>
      <c r="CD33" s="199"/>
      <c r="CE33" s="200">
        <v>0</v>
      </c>
      <c r="CF33" s="199"/>
      <c r="CG33" s="200">
        <v>0</v>
      </c>
      <c r="CH33" s="199"/>
      <c r="CI33" s="200">
        <v>0</v>
      </c>
      <c r="CJ33" s="199"/>
      <c r="CK33" s="200">
        <v>0</v>
      </c>
      <c r="CL33" s="199"/>
      <c r="CM33" s="200">
        <v>0</v>
      </c>
      <c r="CN33" s="199"/>
      <c r="CO33" s="200">
        <v>0</v>
      </c>
      <c r="CP33" s="199"/>
      <c r="CQ33" s="200">
        <v>0</v>
      </c>
      <c r="CR33" s="199"/>
      <c r="CS33" s="200">
        <v>0</v>
      </c>
      <c r="CT33" s="199"/>
      <c r="CU33" s="200">
        <v>0</v>
      </c>
      <c r="CV33" s="199"/>
      <c r="CW33" s="200">
        <v>0</v>
      </c>
      <c r="CX33" s="199"/>
      <c r="CY33" s="200">
        <v>0</v>
      </c>
      <c r="CZ33" s="199"/>
      <c r="DA33" s="200">
        <v>0</v>
      </c>
      <c r="DB33" s="199"/>
      <c r="DC33" s="200">
        <v>0</v>
      </c>
      <c r="DD33" s="199"/>
      <c r="DE33" s="200">
        <v>0</v>
      </c>
      <c r="DF33" s="199"/>
      <c r="DG33" s="200">
        <v>0</v>
      </c>
      <c r="DH33" s="199"/>
      <c r="DI33" s="200">
        <v>0</v>
      </c>
      <c r="DJ33" s="199"/>
      <c r="DK33" s="200">
        <v>0</v>
      </c>
      <c r="DL33" s="199"/>
      <c r="DM33" s="200">
        <v>0</v>
      </c>
      <c r="DN33" s="199"/>
      <c r="DO33" s="200">
        <v>0</v>
      </c>
      <c r="DP33" s="199"/>
      <c r="DQ33" s="200">
        <v>0</v>
      </c>
      <c r="DR33" s="199"/>
      <c r="DS33" s="200">
        <v>0</v>
      </c>
      <c r="DT33" s="199"/>
      <c r="DU33" s="200">
        <v>0</v>
      </c>
      <c r="DV33" s="199"/>
      <c r="DW33" s="200">
        <v>0</v>
      </c>
      <c r="DX33" s="199"/>
      <c r="DY33" s="200">
        <v>0</v>
      </c>
      <c r="DZ33" s="199"/>
      <c r="EA33" s="200">
        <v>0</v>
      </c>
      <c r="EB33" s="199"/>
      <c r="EC33" s="200">
        <v>0</v>
      </c>
      <c r="ED33" s="199"/>
      <c r="EE33" s="200">
        <v>0</v>
      </c>
      <c r="EF33" s="199"/>
      <c r="EG33" s="200">
        <v>0</v>
      </c>
      <c r="EH33" s="199"/>
      <c r="EI33" s="200">
        <v>0</v>
      </c>
      <c r="EJ33" s="199"/>
      <c r="EK33" s="200">
        <v>0</v>
      </c>
      <c r="EL33" s="199"/>
      <c r="EM33" s="200">
        <v>0</v>
      </c>
      <c r="EN33" s="199"/>
      <c r="EO33" s="200">
        <v>0</v>
      </c>
      <c r="EP33" s="199"/>
      <c r="EQ33" s="200">
        <v>0</v>
      </c>
      <c r="ER33" s="199"/>
      <c r="ES33" s="200">
        <v>0</v>
      </c>
      <c r="ET33" s="199"/>
      <c r="EU33" s="200">
        <v>0</v>
      </c>
      <c r="EV33" s="199"/>
      <c r="EW33" s="200">
        <v>0</v>
      </c>
      <c r="EX33" s="199"/>
      <c r="EY33" s="200">
        <v>0</v>
      </c>
      <c r="EZ33" s="199"/>
      <c r="FA33" s="200">
        <v>0</v>
      </c>
      <c r="FB33" s="199"/>
      <c r="FC33" s="200">
        <v>0</v>
      </c>
      <c r="FD33" s="199"/>
      <c r="FE33" s="204">
        <v>0</v>
      </c>
      <c r="FF33" s="199"/>
      <c r="FG33" s="200">
        <v>0</v>
      </c>
      <c r="FH33" s="205"/>
      <c r="FI33" s="205"/>
      <c r="FJ33" s="205"/>
      <c r="FK33" s="205"/>
      <c r="FL33" s="205"/>
      <c r="FM33" s="205"/>
      <c r="FN33" s="205"/>
      <c r="FO33" s="205"/>
      <c r="FP33" s="205"/>
      <c r="FQ33" s="205"/>
      <c r="FR33" s="205"/>
      <c r="FS33" s="205"/>
      <c r="FT33" s="205"/>
      <c r="FU33" s="205"/>
      <c r="FV33" s="205"/>
      <c r="FW33" s="205"/>
      <c r="FX33" s="205"/>
      <c r="FY33" s="205"/>
      <c r="FZ33" s="205"/>
      <c r="GA33" s="205"/>
      <c r="GB33" s="205"/>
      <c r="GC33" s="205"/>
      <c r="GD33" s="205"/>
      <c r="GE33" s="205"/>
      <c r="GF33" s="205"/>
      <c r="GG33" s="205"/>
      <c r="GH33" s="205"/>
      <c r="GI33" s="205"/>
      <c r="GJ33" s="205"/>
      <c r="GK33" s="205"/>
      <c r="GL33" s="205"/>
      <c r="GM33" s="205"/>
      <c r="GN33" s="205"/>
      <c r="GO33" s="205"/>
      <c r="GP33" s="205"/>
      <c r="GQ33" s="205"/>
      <c r="GR33" s="205"/>
      <c r="GS33" s="205"/>
      <c r="GT33" s="205"/>
      <c r="GU33" s="205"/>
      <c r="GV33" s="205"/>
      <c r="GW33" s="205"/>
      <c r="GX33" s="205"/>
      <c r="GY33" s="205"/>
      <c r="GZ33" s="205"/>
      <c r="HA33" s="205"/>
      <c r="HB33" s="205"/>
      <c r="HC33" s="205"/>
      <c r="HD33" s="205"/>
      <c r="HE33" s="205"/>
      <c r="HF33" s="205"/>
      <c r="HG33" s="205"/>
      <c r="HH33" s="205"/>
      <c r="HI33" s="205"/>
      <c r="HJ33" s="205"/>
      <c r="HK33" s="205"/>
      <c r="HL33" s="205"/>
      <c r="HM33" s="205"/>
      <c r="HN33" s="205"/>
      <c r="HO33" s="205"/>
      <c r="HP33" s="205"/>
      <c r="HQ33" s="205"/>
      <c r="HR33" s="205"/>
      <c r="HS33" s="205"/>
      <c r="HT33" s="205"/>
      <c r="HU33" s="205"/>
      <c r="HV33" s="205"/>
      <c r="HW33" s="205"/>
      <c r="HX33" s="205"/>
      <c r="HY33" s="205"/>
      <c r="HZ33" s="205"/>
      <c r="IA33" s="205"/>
      <c r="IB33" s="205"/>
      <c r="IC33" s="205"/>
      <c r="ID33" s="205"/>
    </row>
    <row r="34" spans="1:239" customHeight="1" ht="36" hidden="true" outlineLevel="1" s="47" customFormat="1">
      <c r="A34" s="48"/>
      <c r="B34" s="239" t="s">
        <v>434</v>
      </c>
      <c r="C34" s="52" t="s">
        <v>465</v>
      </c>
      <c r="D34" s="240" t="s">
        <v>431</v>
      </c>
      <c r="E34" s="241" t="s">
        <v>466</v>
      </c>
      <c r="F34" s="48">
        <v>9</v>
      </c>
      <c r="G34" s="221"/>
      <c r="H34" s="221"/>
      <c r="I34" s="237" t="s">
        <v>405</v>
      </c>
      <c r="J34" s="243">
        <v>80</v>
      </c>
      <c r="K34" s="223"/>
      <c r="L34" s="41">
        <v>0</v>
      </c>
      <c r="M34" s="198">
        <v>0</v>
      </c>
      <c r="N34" s="199"/>
      <c r="O34" s="200">
        <v>0</v>
      </c>
      <c r="P34" s="201"/>
      <c r="Q34" s="200">
        <v>0</v>
      </c>
      <c r="R34" s="199"/>
      <c r="S34" s="200">
        <v>0</v>
      </c>
      <c r="T34" s="199"/>
      <c r="U34" s="200">
        <v>0</v>
      </c>
      <c r="V34" s="199"/>
      <c r="W34" s="200">
        <v>0</v>
      </c>
      <c r="X34" s="202"/>
      <c r="Y34" s="203">
        <v>0</v>
      </c>
      <c r="Z34" s="199"/>
      <c r="AA34" s="200">
        <v>0</v>
      </c>
      <c r="AB34" s="199"/>
      <c r="AC34" s="200">
        <v>0</v>
      </c>
      <c r="AD34" s="199"/>
      <c r="AE34" s="200">
        <v>0</v>
      </c>
      <c r="AF34" s="199"/>
      <c r="AG34" s="200">
        <v>0</v>
      </c>
      <c r="AH34" s="199"/>
      <c r="AI34" s="200">
        <v>0</v>
      </c>
      <c r="AJ34" s="199"/>
      <c r="AK34" s="200">
        <v>0</v>
      </c>
      <c r="AL34" s="199"/>
      <c r="AM34" s="200">
        <v>0</v>
      </c>
      <c r="AN34" s="199"/>
      <c r="AO34" s="200">
        <v>0</v>
      </c>
      <c r="AP34" s="199"/>
      <c r="AQ34" s="200">
        <v>0</v>
      </c>
      <c r="AR34" s="199"/>
      <c r="AS34" s="200">
        <v>0</v>
      </c>
      <c r="AT34" s="199"/>
      <c r="AU34" s="200">
        <v>0</v>
      </c>
      <c r="AV34" s="199"/>
      <c r="AW34" s="200">
        <v>0</v>
      </c>
      <c r="AX34" s="199"/>
      <c r="AY34" s="200">
        <v>0</v>
      </c>
      <c r="AZ34" s="199"/>
      <c r="BA34" s="200">
        <v>0</v>
      </c>
      <c r="BB34" s="199"/>
      <c r="BC34" s="200">
        <v>0</v>
      </c>
      <c r="BD34" s="199"/>
      <c r="BE34" s="200">
        <v>0</v>
      </c>
      <c r="BF34" s="199"/>
      <c r="BG34" s="200">
        <v>0</v>
      </c>
      <c r="BH34" s="199"/>
      <c r="BI34" s="200">
        <v>0</v>
      </c>
      <c r="BJ34" s="199"/>
      <c r="BK34" s="200">
        <v>0</v>
      </c>
      <c r="BL34" s="199"/>
      <c r="BM34" s="200">
        <v>0</v>
      </c>
      <c r="BN34" s="199"/>
      <c r="BO34" s="200">
        <v>0</v>
      </c>
      <c r="BP34" s="199"/>
      <c r="BQ34" s="200">
        <v>0</v>
      </c>
      <c r="BR34" s="199"/>
      <c r="BS34" s="200">
        <v>0</v>
      </c>
      <c r="BT34" s="199"/>
      <c r="BU34" s="200">
        <v>0</v>
      </c>
      <c r="BV34" s="199"/>
      <c r="BW34" s="200">
        <v>0</v>
      </c>
      <c r="BX34" s="199"/>
      <c r="BY34" s="200">
        <v>0</v>
      </c>
      <c r="BZ34" s="199"/>
      <c r="CA34" s="200">
        <v>0</v>
      </c>
      <c r="CB34" s="199"/>
      <c r="CC34" s="200">
        <v>0</v>
      </c>
      <c r="CD34" s="199"/>
      <c r="CE34" s="200">
        <v>0</v>
      </c>
      <c r="CF34" s="199"/>
      <c r="CG34" s="200">
        <v>0</v>
      </c>
      <c r="CH34" s="199"/>
      <c r="CI34" s="200">
        <v>0</v>
      </c>
      <c r="CJ34" s="199"/>
      <c r="CK34" s="200">
        <v>0</v>
      </c>
      <c r="CL34" s="199"/>
      <c r="CM34" s="200">
        <v>0</v>
      </c>
      <c r="CN34" s="199"/>
      <c r="CO34" s="200">
        <v>0</v>
      </c>
      <c r="CP34" s="199"/>
      <c r="CQ34" s="200">
        <v>0</v>
      </c>
      <c r="CR34" s="199"/>
      <c r="CS34" s="200">
        <v>0</v>
      </c>
      <c r="CT34" s="199"/>
      <c r="CU34" s="200">
        <v>0</v>
      </c>
      <c r="CV34" s="199"/>
      <c r="CW34" s="200">
        <v>0</v>
      </c>
      <c r="CX34" s="199"/>
      <c r="CY34" s="200">
        <v>0</v>
      </c>
      <c r="CZ34" s="199"/>
      <c r="DA34" s="200">
        <v>0</v>
      </c>
      <c r="DB34" s="199"/>
      <c r="DC34" s="200">
        <v>0</v>
      </c>
      <c r="DD34" s="199"/>
      <c r="DE34" s="200">
        <v>0</v>
      </c>
      <c r="DF34" s="199"/>
      <c r="DG34" s="200">
        <v>0</v>
      </c>
      <c r="DH34" s="199"/>
      <c r="DI34" s="200">
        <v>0</v>
      </c>
      <c r="DJ34" s="199"/>
      <c r="DK34" s="200">
        <v>0</v>
      </c>
      <c r="DL34" s="199"/>
      <c r="DM34" s="200">
        <v>0</v>
      </c>
      <c r="DN34" s="199"/>
      <c r="DO34" s="200">
        <v>0</v>
      </c>
      <c r="DP34" s="199"/>
      <c r="DQ34" s="200">
        <v>0</v>
      </c>
      <c r="DR34" s="199"/>
      <c r="DS34" s="200">
        <v>0</v>
      </c>
      <c r="DT34" s="199"/>
      <c r="DU34" s="200">
        <v>0</v>
      </c>
      <c r="DV34" s="199"/>
      <c r="DW34" s="200">
        <v>0</v>
      </c>
      <c r="DX34" s="199"/>
      <c r="DY34" s="200">
        <v>0</v>
      </c>
      <c r="DZ34" s="199"/>
      <c r="EA34" s="200">
        <v>0</v>
      </c>
      <c r="EB34" s="199"/>
      <c r="EC34" s="200">
        <v>0</v>
      </c>
      <c r="ED34" s="199"/>
      <c r="EE34" s="200">
        <v>0</v>
      </c>
      <c r="EF34" s="199"/>
      <c r="EG34" s="200">
        <v>0</v>
      </c>
      <c r="EH34" s="199"/>
      <c r="EI34" s="200">
        <v>0</v>
      </c>
      <c r="EJ34" s="199"/>
      <c r="EK34" s="200">
        <v>0</v>
      </c>
      <c r="EL34" s="199"/>
      <c r="EM34" s="200">
        <v>0</v>
      </c>
      <c r="EN34" s="199"/>
      <c r="EO34" s="200">
        <v>0</v>
      </c>
      <c r="EP34" s="199"/>
      <c r="EQ34" s="200">
        <v>0</v>
      </c>
      <c r="ER34" s="199"/>
      <c r="ES34" s="200">
        <v>0</v>
      </c>
      <c r="ET34" s="199"/>
      <c r="EU34" s="200">
        <v>0</v>
      </c>
      <c r="EV34" s="199"/>
      <c r="EW34" s="200">
        <v>0</v>
      </c>
      <c r="EX34" s="199"/>
      <c r="EY34" s="200">
        <v>0</v>
      </c>
      <c r="EZ34" s="199"/>
      <c r="FA34" s="200">
        <v>0</v>
      </c>
      <c r="FB34" s="199"/>
      <c r="FC34" s="200">
        <v>0</v>
      </c>
      <c r="FD34" s="199"/>
      <c r="FE34" s="204">
        <v>0</v>
      </c>
      <c r="FF34" s="199"/>
      <c r="FG34" s="200">
        <v>0</v>
      </c>
      <c r="FH34" s="205"/>
      <c r="FI34" s="205"/>
      <c r="FJ34" s="205"/>
      <c r="FK34" s="205"/>
      <c r="FL34" s="205"/>
      <c r="FM34" s="205"/>
      <c r="FN34" s="205"/>
      <c r="FO34" s="205"/>
      <c r="FP34" s="205"/>
      <c r="FQ34" s="205"/>
      <c r="FR34" s="205"/>
      <c r="FS34" s="205"/>
      <c r="FT34" s="205"/>
      <c r="FU34" s="205"/>
      <c r="FV34" s="205"/>
      <c r="FW34" s="205"/>
      <c r="FX34" s="205"/>
      <c r="FY34" s="205"/>
      <c r="FZ34" s="205"/>
      <c r="GA34" s="205"/>
      <c r="GB34" s="205"/>
      <c r="GC34" s="205"/>
      <c r="GD34" s="205"/>
      <c r="GE34" s="205"/>
      <c r="GF34" s="205"/>
      <c r="GG34" s="205"/>
      <c r="GH34" s="205"/>
      <c r="GI34" s="205"/>
      <c r="GJ34" s="205"/>
      <c r="GK34" s="205"/>
      <c r="GL34" s="205"/>
      <c r="GM34" s="205"/>
      <c r="GN34" s="205"/>
      <c r="GO34" s="205"/>
      <c r="GP34" s="205"/>
      <c r="GQ34" s="205"/>
      <c r="GR34" s="205"/>
      <c r="GS34" s="205"/>
      <c r="GT34" s="205"/>
      <c r="GU34" s="205"/>
      <c r="GV34" s="205"/>
      <c r="GW34" s="205"/>
      <c r="GX34" s="205"/>
      <c r="GY34" s="205"/>
      <c r="GZ34" s="205"/>
      <c r="HA34" s="205"/>
      <c r="HB34" s="205"/>
      <c r="HC34" s="205"/>
      <c r="HD34" s="205"/>
      <c r="HE34" s="205"/>
      <c r="HF34" s="205"/>
      <c r="HG34" s="205"/>
      <c r="HH34" s="205"/>
      <c r="HI34" s="205"/>
      <c r="HJ34" s="205"/>
      <c r="HK34" s="205"/>
      <c r="HL34" s="205"/>
      <c r="HM34" s="205"/>
      <c r="HN34" s="205"/>
      <c r="HO34" s="205"/>
      <c r="HP34" s="205"/>
      <c r="HQ34" s="205"/>
      <c r="HR34" s="205"/>
      <c r="HS34" s="205"/>
      <c r="HT34" s="205"/>
      <c r="HU34" s="205"/>
      <c r="HV34" s="205"/>
      <c r="HW34" s="205"/>
      <c r="HX34" s="205"/>
      <c r="HY34" s="205"/>
      <c r="HZ34" s="205"/>
      <c r="IA34" s="205"/>
      <c r="IB34" s="205"/>
      <c r="IC34" s="205"/>
      <c r="ID34" s="205"/>
    </row>
    <row r="35" spans="1:239" customHeight="1" ht="36" hidden="true" outlineLevel="1" s="47" customFormat="1">
      <c r="A35" s="235" t="s">
        <v>467</v>
      </c>
      <c r="B35" s="216" t="s">
        <v>401</v>
      </c>
      <c r="C35" s="217" t="s">
        <v>468</v>
      </c>
      <c r="D35" s="236" t="s">
        <v>469</v>
      </c>
      <c r="E35" s="236" t="s">
        <v>470</v>
      </c>
      <c r="F35" s="235" t="s">
        <v>471</v>
      </c>
      <c r="G35" s="221" t="s">
        <v>472</v>
      </c>
      <c r="H35" s="221"/>
      <c r="I35" s="237" t="s">
        <v>405</v>
      </c>
      <c r="J35" s="238">
        <v>328</v>
      </c>
      <c r="K35" s="223"/>
      <c r="L35" s="41">
        <v>0</v>
      </c>
      <c r="M35" s="198">
        <v>0</v>
      </c>
      <c r="N35" s="199"/>
      <c r="O35" s="200">
        <v>0</v>
      </c>
      <c r="P35" s="201"/>
      <c r="Q35" s="200">
        <v>0</v>
      </c>
      <c r="R35" s="199"/>
      <c r="S35" s="200">
        <v>0</v>
      </c>
      <c r="T35" s="199"/>
      <c r="U35" s="200">
        <v>0</v>
      </c>
      <c r="V35" s="199"/>
      <c r="W35" s="200">
        <v>0</v>
      </c>
      <c r="X35" s="202"/>
      <c r="Y35" s="203">
        <v>0</v>
      </c>
      <c r="Z35" s="199"/>
      <c r="AA35" s="200">
        <v>0</v>
      </c>
      <c r="AB35" s="199"/>
      <c r="AC35" s="200">
        <v>0</v>
      </c>
      <c r="AD35" s="199"/>
      <c r="AE35" s="200">
        <v>0</v>
      </c>
      <c r="AF35" s="199"/>
      <c r="AG35" s="200">
        <v>0</v>
      </c>
      <c r="AH35" s="199"/>
      <c r="AI35" s="200">
        <v>0</v>
      </c>
      <c r="AJ35" s="199"/>
      <c r="AK35" s="200">
        <v>0</v>
      </c>
      <c r="AL35" s="199"/>
      <c r="AM35" s="200">
        <v>0</v>
      </c>
      <c r="AN35" s="199"/>
      <c r="AO35" s="200">
        <v>0</v>
      </c>
      <c r="AP35" s="199"/>
      <c r="AQ35" s="200">
        <v>0</v>
      </c>
      <c r="AR35" s="199"/>
      <c r="AS35" s="200">
        <v>0</v>
      </c>
      <c r="AT35" s="199"/>
      <c r="AU35" s="200">
        <v>0</v>
      </c>
      <c r="AV35" s="199"/>
      <c r="AW35" s="200">
        <v>0</v>
      </c>
      <c r="AX35" s="199"/>
      <c r="AY35" s="200">
        <v>0</v>
      </c>
      <c r="AZ35" s="199"/>
      <c r="BA35" s="200">
        <v>0</v>
      </c>
      <c r="BB35" s="199"/>
      <c r="BC35" s="200">
        <v>0</v>
      </c>
      <c r="BD35" s="199"/>
      <c r="BE35" s="200">
        <v>0</v>
      </c>
      <c r="BF35" s="199"/>
      <c r="BG35" s="200">
        <v>0</v>
      </c>
      <c r="BH35" s="199"/>
      <c r="BI35" s="200">
        <v>0</v>
      </c>
      <c r="BJ35" s="199"/>
      <c r="BK35" s="200">
        <v>0</v>
      </c>
      <c r="BL35" s="199"/>
      <c r="BM35" s="200">
        <v>0</v>
      </c>
      <c r="BN35" s="199"/>
      <c r="BO35" s="200">
        <v>0</v>
      </c>
      <c r="BP35" s="199"/>
      <c r="BQ35" s="200">
        <v>0</v>
      </c>
      <c r="BR35" s="199"/>
      <c r="BS35" s="200">
        <v>0</v>
      </c>
      <c r="BT35" s="199"/>
      <c r="BU35" s="200">
        <v>0</v>
      </c>
      <c r="BV35" s="199"/>
      <c r="BW35" s="200">
        <v>0</v>
      </c>
      <c r="BX35" s="199"/>
      <c r="BY35" s="200">
        <v>0</v>
      </c>
      <c r="BZ35" s="199"/>
      <c r="CA35" s="200">
        <v>0</v>
      </c>
      <c r="CB35" s="199"/>
      <c r="CC35" s="200">
        <v>0</v>
      </c>
      <c r="CD35" s="199"/>
      <c r="CE35" s="200">
        <v>0</v>
      </c>
      <c r="CF35" s="199"/>
      <c r="CG35" s="200">
        <v>0</v>
      </c>
      <c r="CH35" s="199"/>
      <c r="CI35" s="200">
        <v>0</v>
      </c>
      <c r="CJ35" s="199"/>
      <c r="CK35" s="200">
        <v>0</v>
      </c>
      <c r="CL35" s="199"/>
      <c r="CM35" s="200">
        <v>0</v>
      </c>
      <c r="CN35" s="199"/>
      <c r="CO35" s="200">
        <v>0</v>
      </c>
      <c r="CP35" s="199"/>
      <c r="CQ35" s="200">
        <v>0</v>
      </c>
      <c r="CR35" s="199"/>
      <c r="CS35" s="200">
        <v>0</v>
      </c>
      <c r="CT35" s="199"/>
      <c r="CU35" s="200">
        <v>0</v>
      </c>
      <c r="CV35" s="199"/>
      <c r="CW35" s="200">
        <v>0</v>
      </c>
      <c r="CX35" s="199"/>
      <c r="CY35" s="200">
        <v>0</v>
      </c>
      <c r="CZ35" s="199"/>
      <c r="DA35" s="200">
        <v>0</v>
      </c>
      <c r="DB35" s="199"/>
      <c r="DC35" s="200">
        <v>0</v>
      </c>
      <c r="DD35" s="199"/>
      <c r="DE35" s="200">
        <v>0</v>
      </c>
      <c r="DF35" s="199"/>
      <c r="DG35" s="200">
        <v>0</v>
      </c>
      <c r="DH35" s="199"/>
      <c r="DI35" s="200">
        <v>0</v>
      </c>
      <c r="DJ35" s="199"/>
      <c r="DK35" s="200">
        <v>0</v>
      </c>
      <c r="DL35" s="199"/>
      <c r="DM35" s="200">
        <v>0</v>
      </c>
      <c r="DN35" s="199"/>
      <c r="DO35" s="200">
        <v>0</v>
      </c>
      <c r="DP35" s="199"/>
      <c r="DQ35" s="200">
        <v>0</v>
      </c>
      <c r="DR35" s="199"/>
      <c r="DS35" s="200">
        <v>0</v>
      </c>
      <c r="DT35" s="199"/>
      <c r="DU35" s="200">
        <v>0</v>
      </c>
      <c r="DV35" s="199"/>
      <c r="DW35" s="200">
        <v>0</v>
      </c>
      <c r="DX35" s="199"/>
      <c r="DY35" s="200">
        <v>0</v>
      </c>
      <c r="DZ35" s="199"/>
      <c r="EA35" s="200">
        <v>0</v>
      </c>
      <c r="EB35" s="199"/>
      <c r="EC35" s="200">
        <v>0</v>
      </c>
      <c r="ED35" s="199"/>
      <c r="EE35" s="200">
        <v>0</v>
      </c>
      <c r="EF35" s="199"/>
      <c r="EG35" s="200">
        <v>0</v>
      </c>
      <c r="EH35" s="199"/>
      <c r="EI35" s="200">
        <v>0</v>
      </c>
      <c r="EJ35" s="199"/>
      <c r="EK35" s="200">
        <v>0</v>
      </c>
      <c r="EL35" s="199"/>
      <c r="EM35" s="200">
        <v>0</v>
      </c>
      <c r="EN35" s="199"/>
      <c r="EO35" s="200">
        <v>0</v>
      </c>
      <c r="EP35" s="199"/>
      <c r="EQ35" s="200">
        <v>0</v>
      </c>
      <c r="ER35" s="199"/>
      <c r="ES35" s="200">
        <v>0</v>
      </c>
      <c r="ET35" s="199"/>
      <c r="EU35" s="200">
        <v>0</v>
      </c>
      <c r="EV35" s="199"/>
      <c r="EW35" s="200">
        <v>0</v>
      </c>
      <c r="EX35" s="199"/>
      <c r="EY35" s="200">
        <v>0</v>
      </c>
      <c r="EZ35" s="199"/>
      <c r="FA35" s="200">
        <v>0</v>
      </c>
      <c r="FB35" s="199"/>
      <c r="FC35" s="200">
        <v>0</v>
      </c>
      <c r="FD35" s="199"/>
      <c r="FE35" s="204">
        <v>0</v>
      </c>
      <c r="FF35" s="199"/>
      <c r="FG35" s="200">
        <v>0</v>
      </c>
      <c r="FH35" s="205"/>
      <c r="FI35" s="205"/>
      <c r="FJ35" s="205"/>
      <c r="FK35" s="205"/>
      <c r="FL35" s="205"/>
      <c r="FM35" s="205"/>
      <c r="FN35" s="205"/>
      <c r="FO35" s="205"/>
      <c r="FP35" s="205"/>
      <c r="FQ35" s="205"/>
      <c r="FR35" s="205"/>
      <c r="FS35" s="205"/>
      <c r="FT35" s="205"/>
      <c r="FU35" s="205"/>
      <c r="FV35" s="205"/>
      <c r="FW35" s="205"/>
      <c r="FX35" s="205"/>
      <c r="FY35" s="205"/>
      <c r="FZ35" s="205"/>
      <c r="GA35" s="205"/>
      <c r="GB35" s="205"/>
      <c r="GC35" s="205"/>
      <c r="GD35" s="205"/>
      <c r="GE35" s="205"/>
      <c r="GF35" s="205"/>
      <c r="GG35" s="205"/>
      <c r="GH35" s="205"/>
      <c r="GI35" s="205"/>
      <c r="GJ35" s="205"/>
      <c r="GK35" s="205"/>
      <c r="GL35" s="205"/>
      <c r="GM35" s="205"/>
      <c r="GN35" s="205"/>
      <c r="GO35" s="205"/>
      <c r="GP35" s="205"/>
      <c r="GQ35" s="205"/>
      <c r="GR35" s="205"/>
      <c r="GS35" s="205"/>
      <c r="GT35" s="205"/>
      <c r="GU35" s="205"/>
      <c r="GV35" s="205"/>
      <c r="GW35" s="205"/>
      <c r="GX35" s="205"/>
      <c r="GY35" s="205"/>
      <c r="GZ35" s="205"/>
      <c r="HA35" s="205"/>
      <c r="HB35" s="205"/>
      <c r="HC35" s="205"/>
      <c r="HD35" s="205"/>
      <c r="HE35" s="205"/>
      <c r="HF35" s="205"/>
      <c r="HG35" s="205"/>
      <c r="HH35" s="205"/>
      <c r="HI35" s="205"/>
      <c r="HJ35" s="205"/>
      <c r="HK35" s="205"/>
      <c r="HL35" s="205"/>
      <c r="HM35" s="205"/>
      <c r="HN35" s="205"/>
      <c r="HO35" s="205"/>
      <c r="HP35" s="205"/>
      <c r="HQ35" s="205"/>
      <c r="HR35" s="205"/>
      <c r="HS35" s="205"/>
      <c r="HT35" s="205"/>
      <c r="HU35" s="205"/>
      <c r="HV35" s="205"/>
      <c r="HW35" s="205"/>
      <c r="HX35" s="205"/>
      <c r="HY35" s="205"/>
      <c r="HZ35" s="205"/>
      <c r="IA35" s="205"/>
      <c r="IB35" s="205"/>
      <c r="IC35" s="205"/>
      <c r="ID35" s="205"/>
    </row>
    <row r="36" spans="1:239" customHeight="1" ht="36" hidden="true" outlineLevel="1" s="47" customFormat="1">
      <c r="A36" s="48"/>
      <c r="B36" s="239" t="s">
        <v>434</v>
      </c>
      <c r="C36" s="52" t="s">
        <v>473</v>
      </c>
      <c r="D36" s="240" t="s">
        <v>474</v>
      </c>
      <c r="E36" s="249" t="s">
        <v>475</v>
      </c>
      <c r="F36" s="48" t="s">
        <v>471</v>
      </c>
      <c r="G36" s="221"/>
      <c r="H36" s="221"/>
      <c r="I36" s="237">
        <v>2015</v>
      </c>
      <c r="J36" s="250">
        <v>77</v>
      </c>
      <c r="K36" s="223"/>
      <c r="L36" s="41">
        <v>0</v>
      </c>
      <c r="M36" s="198">
        <v>0</v>
      </c>
      <c r="N36" s="199"/>
      <c r="O36" s="200">
        <v>0</v>
      </c>
      <c r="P36" s="201"/>
      <c r="Q36" s="200">
        <v>0</v>
      </c>
      <c r="R36" s="199"/>
      <c r="S36" s="200">
        <v>0</v>
      </c>
      <c r="T36" s="199"/>
      <c r="U36" s="200">
        <v>0</v>
      </c>
      <c r="V36" s="199"/>
      <c r="W36" s="200">
        <v>0</v>
      </c>
      <c r="X36" s="202"/>
      <c r="Y36" s="203">
        <v>0</v>
      </c>
      <c r="Z36" s="199"/>
      <c r="AA36" s="200">
        <v>0</v>
      </c>
      <c r="AB36" s="199"/>
      <c r="AC36" s="200">
        <v>0</v>
      </c>
      <c r="AD36" s="199"/>
      <c r="AE36" s="200">
        <v>0</v>
      </c>
      <c r="AF36" s="199"/>
      <c r="AG36" s="200">
        <v>0</v>
      </c>
      <c r="AH36" s="199"/>
      <c r="AI36" s="200">
        <v>0</v>
      </c>
      <c r="AJ36" s="199"/>
      <c r="AK36" s="200">
        <v>0</v>
      </c>
      <c r="AL36" s="199"/>
      <c r="AM36" s="200">
        <v>0</v>
      </c>
      <c r="AN36" s="199"/>
      <c r="AO36" s="200">
        <v>0</v>
      </c>
      <c r="AP36" s="199"/>
      <c r="AQ36" s="200">
        <v>0</v>
      </c>
      <c r="AR36" s="199"/>
      <c r="AS36" s="200">
        <v>0</v>
      </c>
      <c r="AT36" s="199"/>
      <c r="AU36" s="200">
        <v>0</v>
      </c>
      <c r="AV36" s="199"/>
      <c r="AW36" s="200">
        <v>0</v>
      </c>
      <c r="AX36" s="199"/>
      <c r="AY36" s="200">
        <v>0</v>
      </c>
      <c r="AZ36" s="199"/>
      <c r="BA36" s="200">
        <v>0</v>
      </c>
      <c r="BB36" s="199"/>
      <c r="BC36" s="200">
        <v>0</v>
      </c>
      <c r="BD36" s="199"/>
      <c r="BE36" s="200">
        <v>0</v>
      </c>
      <c r="BF36" s="199"/>
      <c r="BG36" s="200">
        <v>0</v>
      </c>
      <c r="BH36" s="199"/>
      <c r="BI36" s="200">
        <v>0</v>
      </c>
      <c r="BJ36" s="199"/>
      <c r="BK36" s="200">
        <v>0</v>
      </c>
      <c r="BL36" s="199"/>
      <c r="BM36" s="200">
        <v>0</v>
      </c>
      <c r="BN36" s="199"/>
      <c r="BO36" s="200">
        <v>0</v>
      </c>
      <c r="BP36" s="199"/>
      <c r="BQ36" s="200">
        <v>0</v>
      </c>
      <c r="BR36" s="199"/>
      <c r="BS36" s="200">
        <v>0</v>
      </c>
      <c r="BT36" s="199"/>
      <c r="BU36" s="200">
        <v>0</v>
      </c>
      <c r="BV36" s="199"/>
      <c r="BW36" s="200">
        <v>0</v>
      </c>
      <c r="BX36" s="199"/>
      <c r="BY36" s="200">
        <v>0</v>
      </c>
      <c r="BZ36" s="199"/>
      <c r="CA36" s="200">
        <v>0</v>
      </c>
      <c r="CB36" s="199"/>
      <c r="CC36" s="200">
        <v>0</v>
      </c>
      <c r="CD36" s="199"/>
      <c r="CE36" s="200">
        <v>0</v>
      </c>
      <c r="CF36" s="199"/>
      <c r="CG36" s="200">
        <v>0</v>
      </c>
      <c r="CH36" s="199"/>
      <c r="CI36" s="200">
        <v>0</v>
      </c>
      <c r="CJ36" s="199"/>
      <c r="CK36" s="200">
        <v>0</v>
      </c>
      <c r="CL36" s="199"/>
      <c r="CM36" s="200">
        <v>0</v>
      </c>
      <c r="CN36" s="199"/>
      <c r="CO36" s="200">
        <v>0</v>
      </c>
      <c r="CP36" s="199"/>
      <c r="CQ36" s="200">
        <v>0</v>
      </c>
      <c r="CR36" s="199"/>
      <c r="CS36" s="200">
        <v>0</v>
      </c>
      <c r="CT36" s="199"/>
      <c r="CU36" s="200">
        <v>0</v>
      </c>
      <c r="CV36" s="199"/>
      <c r="CW36" s="200">
        <v>0</v>
      </c>
      <c r="CX36" s="199"/>
      <c r="CY36" s="200">
        <v>0</v>
      </c>
      <c r="CZ36" s="199"/>
      <c r="DA36" s="200">
        <v>0</v>
      </c>
      <c r="DB36" s="199"/>
      <c r="DC36" s="200">
        <v>0</v>
      </c>
      <c r="DD36" s="199"/>
      <c r="DE36" s="200">
        <v>0</v>
      </c>
      <c r="DF36" s="199"/>
      <c r="DG36" s="200">
        <v>0</v>
      </c>
      <c r="DH36" s="199"/>
      <c r="DI36" s="200">
        <v>0</v>
      </c>
      <c r="DJ36" s="199"/>
      <c r="DK36" s="200">
        <v>0</v>
      </c>
      <c r="DL36" s="199"/>
      <c r="DM36" s="200">
        <v>0</v>
      </c>
      <c r="DN36" s="199"/>
      <c r="DO36" s="200">
        <v>0</v>
      </c>
      <c r="DP36" s="199"/>
      <c r="DQ36" s="200">
        <v>0</v>
      </c>
      <c r="DR36" s="199"/>
      <c r="DS36" s="200">
        <v>0</v>
      </c>
      <c r="DT36" s="199"/>
      <c r="DU36" s="200">
        <v>0</v>
      </c>
      <c r="DV36" s="199"/>
      <c r="DW36" s="200">
        <v>0</v>
      </c>
      <c r="DX36" s="199"/>
      <c r="DY36" s="200">
        <v>0</v>
      </c>
      <c r="DZ36" s="199"/>
      <c r="EA36" s="200">
        <v>0</v>
      </c>
      <c r="EB36" s="199"/>
      <c r="EC36" s="200">
        <v>0</v>
      </c>
      <c r="ED36" s="199"/>
      <c r="EE36" s="200">
        <v>0</v>
      </c>
      <c r="EF36" s="199"/>
      <c r="EG36" s="200">
        <v>0</v>
      </c>
      <c r="EH36" s="199"/>
      <c r="EI36" s="200">
        <v>0</v>
      </c>
      <c r="EJ36" s="199"/>
      <c r="EK36" s="200">
        <v>0</v>
      </c>
      <c r="EL36" s="199"/>
      <c r="EM36" s="200">
        <v>0</v>
      </c>
      <c r="EN36" s="199"/>
      <c r="EO36" s="200">
        <v>0</v>
      </c>
      <c r="EP36" s="199"/>
      <c r="EQ36" s="200">
        <v>0</v>
      </c>
      <c r="ER36" s="199"/>
      <c r="ES36" s="200">
        <v>0</v>
      </c>
      <c r="ET36" s="199"/>
      <c r="EU36" s="200">
        <v>0</v>
      </c>
      <c r="EV36" s="199"/>
      <c r="EW36" s="200">
        <v>0</v>
      </c>
      <c r="EX36" s="199"/>
      <c r="EY36" s="200">
        <v>0</v>
      </c>
      <c r="EZ36" s="199"/>
      <c r="FA36" s="200">
        <v>0</v>
      </c>
      <c r="FB36" s="199"/>
      <c r="FC36" s="200">
        <v>0</v>
      </c>
      <c r="FD36" s="199"/>
      <c r="FE36" s="204">
        <v>0</v>
      </c>
      <c r="FF36" s="199"/>
      <c r="FG36" s="200">
        <v>0</v>
      </c>
      <c r="FH36" s="205"/>
      <c r="FI36" s="205"/>
      <c r="FJ36" s="205"/>
      <c r="FK36" s="205"/>
      <c r="FL36" s="205"/>
      <c r="FM36" s="205"/>
      <c r="FN36" s="205"/>
      <c r="FO36" s="205"/>
      <c r="FP36" s="205"/>
      <c r="FQ36" s="205"/>
      <c r="FR36" s="205"/>
      <c r="FS36" s="205"/>
      <c r="FT36" s="205"/>
      <c r="FU36" s="205"/>
      <c r="FV36" s="205"/>
      <c r="FW36" s="205"/>
      <c r="FX36" s="205"/>
      <c r="FY36" s="205"/>
      <c r="FZ36" s="205"/>
      <c r="GA36" s="205"/>
      <c r="GB36" s="205"/>
      <c r="GC36" s="205"/>
      <c r="GD36" s="205"/>
      <c r="GE36" s="205"/>
      <c r="GF36" s="205"/>
      <c r="GG36" s="205"/>
      <c r="GH36" s="205"/>
      <c r="GI36" s="205"/>
      <c r="GJ36" s="205"/>
      <c r="GK36" s="205"/>
      <c r="GL36" s="205"/>
      <c r="GM36" s="205"/>
      <c r="GN36" s="205"/>
      <c r="GO36" s="205"/>
      <c r="GP36" s="205"/>
      <c r="GQ36" s="205"/>
      <c r="GR36" s="205"/>
      <c r="GS36" s="205"/>
      <c r="GT36" s="205"/>
      <c r="GU36" s="205"/>
      <c r="GV36" s="205"/>
      <c r="GW36" s="205"/>
      <c r="GX36" s="205"/>
      <c r="GY36" s="205"/>
      <c r="GZ36" s="205"/>
      <c r="HA36" s="205"/>
      <c r="HB36" s="205"/>
      <c r="HC36" s="205"/>
      <c r="HD36" s="205"/>
      <c r="HE36" s="205"/>
      <c r="HF36" s="205"/>
      <c r="HG36" s="205"/>
      <c r="HH36" s="205"/>
      <c r="HI36" s="205"/>
      <c r="HJ36" s="205"/>
      <c r="HK36" s="205"/>
      <c r="HL36" s="205"/>
      <c r="HM36" s="205"/>
      <c r="HN36" s="205"/>
      <c r="HO36" s="205"/>
      <c r="HP36" s="205"/>
      <c r="HQ36" s="205"/>
      <c r="HR36" s="205"/>
      <c r="HS36" s="205"/>
      <c r="HT36" s="205"/>
      <c r="HU36" s="205"/>
      <c r="HV36" s="205"/>
      <c r="HW36" s="205"/>
      <c r="HX36" s="205"/>
      <c r="HY36" s="205"/>
      <c r="HZ36" s="205"/>
      <c r="IA36" s="205"/>
      <c r="IB36" s="205"/>
      <c r="IC36" s="205"/>
      <c r="ID36" s="205"/>
    </row>
    <row r="37" spans="1:239" customHeight="1" ht="36" hidden="true" outlineLevel="1" s="47" customFormat="1">
      <c r="A37" s="48"/>
      <c r="B37" s="239" t="s">
        <v>434</v>
      </c>
      <c r="C37" s="52" t="s">
        <v>476</v>
      </c>
      <c r="D37" s="240" t="s">
        <v>474</v>
      </c>
      <c r="E37" s="249" t="s">
        <v>477</v>
      </c>
      <c r="F37" s="48" t="s">
        <v>471</v>
      </c>
      <c r="G37" s="221"/>
      <c r="H37" s="221"/>
      <c r="I37" s="237">
        <v>2015</v>
      </c>
      <c r="J37" s="250">
        <v>91</v>
      </c>
      <c r="K37" s="223"/>
      <c r="L37" s="41">
        <v>0</v>
      </c>
      <c r="M37" s="198">
        <v>0</v>
      </c>
      <c r="N37" s="199"/>
      <c r="O37" s="200">
        <v>0</v>
      </c>
      <c r="P37" s="201"/>
      <c r="Q37" s="200">
        <v>0</v>
      </c>
      <c r="R37" s="199"/>
      <c r="S37" s="200">
        <v>0</v>
      </c>
      <c r="T37" s="199"/>
      <c r="U37" s="200">
        <v>0</v>
      </c>
      <c r="V37" s="199"/>
      <c r="W37" s="200">
        <v>0</v>
      </c>
      <c r="X37" s="202"/>
      <c r="Y37" s="203">
        <v>0</v>
      </c>
      <c r="Z37" s="199"/>
      <c r="AA37" s="200">
        <v>0</v>
      </c>
      <c r="AB37" s="199"/>
      <c r="AC37" s="200">
        <v>0</v>
      </c>
      <c r="AD37" s="199"/>
      <c r="AE37" s="200">
        <v>0</v>
      </c>
      <c r="AF37" s="199"/>
      <c r="AG37" s="200">
        <v>0</v>
      </c>
      <c r="AH37" s="199"/>
      <c r="AI37" s="200">
        <v>0</v>
      </c>
      <c r="AJ37" s="199"/>
      <c r="AK37" s="200">
        <v>0</v>
      </c>
      <c r="AL37" s="199"/>
      <c r="AM37" s="200">
        <v>0</v>
      </c>
      <c r="AN37" s="199"/>
      <c r="AO37" s="200">
        <v>0</v>
      </c>
      <c r="AP37" s="199"/>
      <c r="AQ37" s="200">
        <v>0</v>
      </c>
      <c r="AR37" s="199"/>
      <c r="AS37" s="200">
        <v>0</v>
      </c>
      <c r="AT37" s="199"/>
      <c r="AU37" s="200">
        <v>0</v>
      </c>
      <c r="AV37" s="199"/>
      <c r="AW37" s="200">
        <v>0</v>
      </c>
      <c r="AX37" s="199"/>
      <c r="AY37" s="200">
        <v>0</v>
      </c>
      <c r="AZ37" s="199"/>
      <c r="BA37" s="200">
        <v>0</v>
      </c>
      <c r="BB37" s="199"/>
      <c r="BC37" s="200">
        <v>0</v>
      </c>
      <c r="BD37" s="199"/>
      <c r="BE37" s="200">
        <v>0</v>
      </c>
      <c r="BF37" s="199"/>
      <c r="BG37" s="200">
        <v>0</v>
      </c>
      <c r="BH37" s="199"/>
      <c r="BI37" s="200">
        <v>0</v>
      </c>
      <c r="BJ37" s="199"/>
      <c r="BK37" s="200">
        <v>0</v>
      </c>
      <c r="BL37" s="199"/>
      <c r="BM37" s="200">
        <v>0</v>
      </c>
      <c r="BN37" s="199"/>
      <c r="BO37" s="200">
        <v>0</v>
      </c>
      <c r="BP37" s="199"/>
      <c r="BQ37" s="200">
        <v>0</v>
      </c>
      <c r="BR37" s="199"/>
      <c r="BS37" s="200">
        <v>0</v>
      </c>
      <c r="BT37" s="199"/>
      <c r="BU37" s="200">
        <v>0</v>
      </c>
      <c r="BV37" s="199"/>
      <c r="BW37" s="200">
        <v>0</v>
      </c>
      <c r="BX37" s="199"/>
      <c r="BY37" s="200">
        <v>0</v>
      </c>
      <c r="BZ37" s="199"/>
      <c r="CA37" s="200">
        <v>0</v>
      </c>
      <c r="CB37" s="199"/>
      <c r="CC37" s="200">
        <v>0</v>
      </c>
      <c r="CD37" s="199"/>
      <c r="CE37" s="200">
        <v>0</v>
      </c>
      <c r="CF37" s="199"/>
      <c r="CG37" s="200">
        <v>0</v>
      </c>
      <c r="CH37" s="199"/>
      <c r="CI37" s="200">
        <v>0</v>
      </c>
      <c r="CJ37" s="199"/>
      <c r="CK37" s="200">
        <v>0</v>
      </c>
      <c r="CL37" s="199"/>
      <c r="CM37" s="200">
        <v>0</v>
      </c>
      <c r="CN37" s="199"/>
      <c r="CO37" s="200">
        <v>0</v>
      </c>
      <c r="CP37" s="199"/>
      <c r="CQ37" s="200">
        <v>0</v>
      </c>
      <c r="CR37" s="199"/>
      <c r="CS37" s="200">
        <v>0</v>
      </c>
      <c r="CT37" s="199"/>
      <c r="CU37" s="200">
        <v>0</v>
      </c>
      <c r="CV37" s="199"/>
      <c r="CW37" s="200">
        <v>0</v>
      </c>
      <c r="CX37" s="199"/>
      <c r="CY37" s="200">
        <v>0</v>
      </c>
      <c r="CZ37" s="199"/>
      <c r="DA37" s="200">
        <v>0</v>
      </c>
      <c r="DB37" s="199"/>
      <c r="DC37" s="200">
        <v>0</v>
      </c>
      <c r="DD37" s="199"/>
      <c r="DE37" s="200">
        <v>0</v>
      </c>
      <c r="DF37" s="199"/>
      <c r="DG37" s="200">
        <v>0</v>
      </c>
      <c r="DH37" s="199"/>
      <c r="DI37" s="200">
        <v>0</v>
      </c>
      <c r="DJ37" s="199"/>
      <c r="DK37" s="200">
        <v>0</v>
      </c>
      <c r="DL37" s="199"/>
      <c r="DM37" s="200">
        <v>0</v>
      </c>
      <c r="DN37" s="199"/>
      <c r="DO37" s="200">
        <v>0</v>
      </c>
      <c r="DP37" s="199"/>
      <c r="DQ37" s="200">
        <v>0</v>
      </c>
      <c r="DR37" s="199"/>
      <c r="DS37" s="200">
        <v>0</v>
      </c>
      <c r="DT37" s="199"/>
      <c r="DU37" s="200">
        <v>0</v>
      </c>
      <c r="DV37" s="199"/>
      <c r="DW37" s="200">
        <v>0</v>
      </c>
      <c r="DX37" s="199"/>
      <c r="DY37" s="200">
        <v>0</v>
      </c>
      <c r="DZ37" s="199"/>
      <c r="EA37" s="200">
        <v>0</v>
      </c>
      <c r="EB37" s="199"/>
      <c r="EC37" s="200">
        <v>0</v>
      </c>
      <c r="ED37" s="199"/>
      <c r="EE37" s="200">
        <v>0</v>
      </c>
      <c r="EF37" s="199"/>
      <c r="EG37" s="200">
        <v>0</v>
      </c>
      <c r="EH37" s="199"/>
      <c r="EI37" s="200">
        <v>0</v>
      </c>
      <c r="EJ37" s="199"/>
      <c r="EK37" s="200">
        <v>0</v>
      </c>
      <c r="EL37" s="199"/>
      <c r="EM37" s="200">
        <v>0</v>
      </c>
      <c r="EN37" s="199"/>
      <c r="EO37" s="200">
        <v>0</v>
      </c>
      <c r="EP37" s="199"/>
      <c r="EQ37" s="200">
        <v>0</v>
      </c>
      <c r="ER37" s="199"/>
      <c r="ES37" s="200">
        <v>0</v>
      </c>
      <c r="ET37" s="199"/>
      <c r="EU37" s="200">
        <v>0</v>
      </c>
      <c r="EV37" s="199"/>
      <c r="EW37" s="200">
        <v>0</v>
      </c>
      <c r="EX37" s="199"/>
      <c r="EY37" s="200">
        <v>0</v>
      </c>
      <c r="EZ37" s="199"/>
      <c r="FA37" s="200">
        <v>0</v>
      </c>
      <c r="FB37" s="199"/>
      <c r="FC37" s="200">
        <v>0</v>
      </c>
      <c r="FD37" s="199"/>
      <c r="FE37" s="204">
        <v>0</v>
      </c>
      <c r="FF37" s="199"/>
      <c r="FG37" s="200">
        <v>0</v>
      </c>
      <c r="FH37" s="205"/>
      <c r="FI37" s="205"/>
      <c r="FJ37" s="205"/>
      <c r="FK37" s="205"/>
      <c r="FL37" s="205"/>
      <c r="FM37" s="205"/>
      <c r="FN37" s="205"/>
      <c r="FO37" s="205"/>
      <c r="FP37" s="205"/>
      <c r="FQ37" s="205"/>
      <c r="FR37" s="205"/>
      <c r="FS37" s="205"/>
      <c r="FT37" s="205"/>
      <c r="FU37" s="205"/>
      <c r="FV37" s="205"/>
      <c r="FW37" s="205"/>
      <c r="FX37" s="205"/>
      <c r="FY37" s="205"/>
      <c r="FZ37" s="205"/>
      <c r="GA37" s="205"/>
      <c r="GB37" s="205"/>
      <c r="GC37" s="205"/>
      <c r="GD37" s="205"/>
      <c r="GE37" s="205"/>
      <c r="GF37" s="205"/>
      <c r="GG37" s="205"/>
      <c r="GH37" s="205"/>
      <c r="GI37" s="205"/>
      <c r="GJ37" s="205"/>
      <c r="GK37" s="205"/>
      <c r="GL37" s="205"/>
      <c r="GM37" s="205"/>
      <c r="GN37" s="205"/>
      <c r="GO37" s="205"/>
      <c r="GP37" s="205"/>
      <c r="GQ37" s="205"/>
      <c r="GR37" s="205"/>
      <c r="GS37" s="205"/>
      <c r="GT37" s="205"/>
      <c r="GU37" s="205"/>
      <c r="GV37" s="205"/>
      <c r="GW37" s="205"/>
      <c r="GX37" s="205"/>
      <c r="GY37" s="205"/>
      <c r="GZ37" s="205"/>
      <c r="HA37" s="205"/>
      <c r="HB37" s="205"/>
      <c r="HC37" s="205"/>
      <c r="HD37" s="205"/>
      <c r="HE37" s="205"/>
      <c r="HF37" s="205"/>
      <c r="HG37" s="205"/>
      <c r="HH37" s="205"/>
      <c r="HI37" s="205"/>
      <c r="HJ37" s="205"/>
      <c r="HK37" s="205"/>
      <c r="HL37" s="205"/>
      <c r="HM37" s="205"/>
      <c r="HN37" s="205"/>
      <c r="HO37" s="205"/>
      <c r="HP37" s="205"/>
      <c r="HQ37" s="205"/>
      <c r="HR37" s="205"/>
      <c r="HS37" s="205"/>
      <c r="HT37" s="205"/>
      <c r="HU37" s="205"/>
      <c r="HV37" s="205"/>
      <c r="HW37" s="205"/>
      <c r="HX37" s="205"/>
      <c r="HY37" s="205"/>
      <c r="HZ37" s="205"/>
      <c r="IA37" s="205"/>
      <c r="IB37" s="205"/>
      <c r="IC37" s="205"/>
      <c r="ID37" s="205"/>
    </row>
    <row r="38" spans="1:239" customHeight="1" ht="36" hidden="true" outlineLevel="1" s="47" customFormat="1">
      <c r="A38" s="48"/>
      <c r="B38" s="239" t="s">
        <v>434</v>
      </c>
      <c r="C38" s="52" t="s">
        <v>478</v>
      </c>
      <c r="D38" s="240" t="s">
        <v>474</v>
      </c>
      <c r="E38" s="249" t="s">
        <v>479</v>
      </c>
      <c r="F38" s="48" t="s">
        <v>471</v>
      </c>
      <c r="G38" s="221"/>
      <c r="H38" s="221"/>
      <c r="I38" s="237">
        <v>2015</v>
      </c>
      <c r="J38" s="250">
        <v>91</v>
      </c>
      <c r="K38" s="223"/>
      <c r="L38" s="41">
        <v>0</v>
      </c>
      <c r="M38" s="198">
        <v>0</v>
      </c>
      <c r="N38" s="199"/>
      <c r="O38" s="200">
        <v>0</v>
      </c>
      <c r="P38" s="201"/>
      <c r="Q38" s="200">
        <v>0</v>
      </c>
      <c r="R38" s="199"/>
      <c r="S38" s="200">
        <v>0</v>
      </c>
      <c r="T38" s="199"/>
      <c r="U38" s="200">
        <v>0</v>
      </c>
      <c r="V38" s="199"/>
      <c r="W38" s="200">
        <v>0</v>
      </c>
      <c r="X38" s="202"/>
      <c r="Y38" s="203">
        <v>0</v>
      </c>
      <c r="Z38" s="199"/>
      <c r="AA38" s="200">
        <v>0</v>
      </c>
      <c r="AB38" s="199"/>
      <c r="AC38" s="200">
        <v>0</v>
      </c>
      <c r="AD38" s="199"/>
      <c r="AE38" s="200">
        <v>0</v>
      </c>
      <c r="AF38" s="199"/>
      <c r="AG38" s="200">
        <v>0</v>
      </c>
      <c r="AH38" s="199"/>
      <c r="AI38" s="200">
        <v>0</v>
      </c>
      <c r="AJ38" s="199"/>
      <c r="AK38" s="200">
        <v>0</v>
      </c>
      <c r="AL38" s="199"/>
      <c r="AM38" s="200">
        <v>0</v>
      </c>
      <c r="AN38" s="199"/>
      <c r="AO38" s="200">
        <v>0</v>
      </c>
      <c r="AP38" s="199"/>
      <c r="AQ38" s="200">
        <v>0</v>
      </c>
      <c r="AR38" s="199"/>
      <c r="AS38" s="200">
        <v>0</v>
      </c>
      <c r="AT38" s="199"/>
      <c r="AU38" s="200">
        <v>0</v>
      </c>
      <c r="AV38" s="199"/>
      <c r="AW38" s="200">
        <v>0</v>
      </c>
      <c r="AX38" s="199"/>
      <c r="AY38" s="200">
        <v>0</v>
      </c>
      <c r="AZ38" s="199"/>
      <c r="BA38" s="200">
        <v>0</v>
      </c>
      <c r="BB38" s="199"/>
      <c r="BC38" s="200">
        <v>0</v>
      </c>
      <c r="BD38" s="199"/>
      <c r="BE38" s="200">
        <v>0</v>
      </c>
      <c r="BF38" s="199"/>
      <c r="BG38" s="200">
        <v>0</v>
      </c>
      <c r="BH38" s="199"/>
      <c r="BI38" s="200">
        <v>0</v>
      </c>
      <c r="BJ38" s="199"/>
      <c r="BK38" s="200">
        <v>0</v>
      </c>
      <c r="BL38" s="199"/>
      <c r="BM38" s="200">
        <v>0</v>
      </c>
      <c r="BN38" s="199"/>
      <c r="BO38" s="200">
        <v>0</v>
      </c>
      <c r="BP38" s="199"/>
      <c r="BQ38" s="200">
        <v>0</v>
      </c>
      <c r="BR38" s="199"/>
      <c r="BS38" s="200">
        <v>0</v>
      </c>
      <c r="BT38" s="199"/>
      <c r="BU38" s="200">
        <v>0</v>
      </c>
      <c r="BV38" s="199"/>
      <c r="BW38" s="200">
        <v>0</v>
      </c>
      <c r="BX38" s="199"/>
      <c r="BY38" s="200">
        <v>0</v>
      </c>
      <c r="BZ38" s="199"/>
      <c r="CA38" s="200">
        <v>0</v>
      </c>
      <c r="CB38" s="199"/>
      <c r="CC38" s="200">
        <v>0</v>
      </c>
      <c r="CD38" s="199"/>
      <c r="CE38" s="200">
        <v>0</v>
      </c>
      <c r="CF38" s="199"/>
      <c r="CG38" s="200">
        <v>0</v>
      </c>
      <c r="CH38" s="199"/>
      <c r="CI38" s="200">
        <v>0</v>
      </c>
      <c r="CJ38" s="199"/>
      <c r="CK38" s="200">
        <v>0</v>
      </c>
      <c r="CL38" s="199"/>
      <c r="CM38" s="200">
        <v>0</v>
      </c>
      <c r="CN38" s="199"/>
      <c r="CO38" s="200">
        <v>0</v>
      </c>
      <c r="CP38" s="199"/>
      <c r="CQ38" s="200">
        <v>0</v>
      </c>
      <c r="CR38" s="199"/>
      <c r="CS38" s="200">
        <v>0</v>
      </c>
      <c r="CT38" s="199"/>
      <c r="CU38" s="200">
        <v>0</v>
      </c>
      <c r="CV38" s="199"/>
      <c r="CW38" s="200">
        <v>0</v>
      </c>
      <c r="CX38" s="199"/>
      <c r="CY38" s="200">
        <v>0</v>
      </c>
      <c r="CZ38" s="199"/>
      <c r="DA38" s="200">
        <v>0</v>
      </c>
      <c r="DB38" s="199"/>
      <c r="DC38" s="200">
        <v>0</v>
      </c>
      <c r="DD38" s="199"/>
      <c r="DE38" s="200">
        <v>0</v>
      </c>
      <c r="DF38" s="199"/>
      <c r="DG38" s="200">
        <v>0</v>
      </c>
      <c r="DH38" s="199"/>
      <c r="DI38" s="200">
        <v>0</v>
      </c>
      <c r="DJ38" s="199"/>
      <c r="DK38" s="200">
        <v>0</v>
      </c>
      <c r="DL38" s="199"/>
      <c r="DM38" s="200">
        <v>0</v>
      </c>
      <c r="DN38" s="199"/>
      <c r="DO38" s="200">
        <v>0</v>
      </c>
      <c r="DP38" s="199"/>
      <c r="DQ38" s="200">
        <v>0</v>
      </c>
      <c r="DR38" s="199"/>
      <c r="DS38" s="200">
        <v>0</v>
      </c>
      <c r="DT38" s="199"/>
      <c r="DU38" s="200">
        <v>0</v>
      </c>
      <c r="DV38" s="199"/>
      <c r="DW38" s="200">
        <v>0</v>
      </c>
      <c r="DX38" s="199"/>
      <c r="DY38" s="200">
        <v>0</v>
      </c>
      <c r="DZ38" s="199"/>
      <c r="EA38" s="200">
        <v>0</v>
      </c>
      <c r="EB38" s="199"/>
      <c r="EC38" s="200">
        <v>0</v>
      </c>
      <c r="ED38" s="199"/>
      <c r="EE38" s="200">
        <v>0</v>
      </c>
      <c r="EF38" s="199"/>
      <c r="EG38" s="200">
        <v>0</v>
      </c>
      <c r="EH38" s="199"/>
      <c r="EI38" s="200">
        <v>0</v>
      </c>
      <c r="EJ38" s="199"/>
      <c r="EK38" s="200">
        <v>0</v>
      </c>
      <c r="EL38" s="199"/>
      <c r="EM38" s="200">
        <v>0</v>
      </c>
      <c r="EN38" s="199"/>
      <c r="EO38" s="200">
        <v>0</v>
      </c>
      <c r="EP38" s="199"/>
      <c r="EQ38" s="200">
        <v>0</v>
      </c>
      <c r="ER38" s="199"/>
      <c r="ES38" s="200">
        <v>0</v>
      </c>
      <c r="ET38" s="199"/>
      <c r="EU38" s="200">
        <v>0</v>
      </c>
      <c r="EV38" s="199"/>
      <c r="EW38" s="200">
        <v>0</v>
      </c>
      <c r="EX38" s="199"/>
      <c r="EY38" s="200">
        <v>0</v>
      </c>
      <c r="EZ38" s="199"/>
      <c r="FA38" s="200">
        <v>0</v>
      </c>
      <c r="FB38" s="199"/>
      <c r="FC38" s="200">
        <v>0</v>
      </c>
      <c r="FD38" s="199"/>
      <c r="FE38" s="204">
        <v>0</v>
      </c>
      <c r="FF38" s="199"/>
      <c r="FG38" s="200">
        <v>0</v>
      </c>
      <c r="FH38" s="205"/>
      <c r="FI38" s="205"/>
      <c r="FJ38" s="205"/>
      <c r="FK38" s="205"/>
      <c r="FL38" s="205"/>
      <c r="FM38" s="205"/>
      <c r="FN38" s="205"/>
      <c r="FO38" s="205"/>
      <c r="FP38" s="205"/>
      <c r="FQ38" s="205"/>
      <c r="FR38" s="205"/>
      <c r="FS38" s="205"/>
      <c r="FT38" s="205"/>
      <c r="FU38" s="205"/>
      <c r="FV38" s="205"/>
      <c r="FW38" s="205"/>
      <c r="FX38" s="205"/>
      <c r="FY38" s="205"/>
      <c r="FZ38" s="205"/>
      <c r="GA38" s="205"/>
      <c r="GB38" s="205"/>
      <c r="GC38" s="205"/>
      <c r="GD38" s="205"/>
      <c r="GE38" s="205"/>
      <c r="GF38" s="205"/>
      <c r="GG38" s="205"/>
      <c r="GH38" s="205"/>
      <c r="GI38" s="205"/>
      <c r="GJ38" s="205"/>
      <c r="GK38" s="205"/>
      <c r="GL38" s="205"/>
      <c r="GM38" s="205"/>
      <c r="GN38" s="205"/>
      <c r="GO38" s="205"/>
      <c r="GP38" s="205"/>
      <c r="GQ38" s="205"/>
      <c r="GR38" s="205"/>
      <c r="GS38" s="205"/>
      <c r="GT38" s="205"/>
      <c r="GU38" s="205"/>
      <c r="GV38" s="205"/>
      <c r="GW38" s="205"/>
      <c r="GX38" s="205"/>
      <c r="GY38" s="205"/>
      <c r="GZ38" s="205"/>
      <c r="HA38" s="205"/>
      <c r="HB38" s="205"/>
      <c r="HC38" s="205"/>
      <c r="HD38" s="205"/>
      <c r="HE38" s="205"/>
      <c r="HF38" s="205"/>
      <c r="HG38" s="205"/>
      <c r="HH38" s="205"/>
      <c r="HI38" s="205"/>
      <c r="HJ38" s="205"/>
      <c r="HK38" s="205"/>
      <c r="HL38" s="205"/>
      <c r="HM38" s="205"/>
      <c r="HN38" s="205"/>
      <c r="HO38" s="205"/>
      <c r="HP38" s="205"/>
      <c r="HQ38" s="205"/>
      <c r="HR38" s="205"/>
      <c r="HS38" s="205"/>
      <c r="HT38" s="205"/>
      <c r="HU38" s="205"/>
      <c r="HV38" s="205"/>
      <c r="HW38" s="205"/>
      <c r="HX38" s="205"/>
      <c r="HY38" s="205"/>
      <c r="HZ38" s="205"/>
      <c r="IA38" s="205"/>
      <c r="IB38" s="205"/>
      <c r="IC38" s="205"/>
      <c r="ID38" s="205"/>
    </row>
    <row r="39" spans="1:239" customHeight="1" ht="36" hidden="true" outlineLevel="1" s="47" customFormat="1">
      <c r="A39" s="48"/>
      <c r="B39" s="239" t="s">
        <v>434</v>
      </c>
      <c r="C39" s="52" t="s">
        <v>480</v>
      </c>
      <c r="D39" s="240" t="s">
        <v>474</v>
      </c>
      <c r="E39" s="249" t="s">
        <v>481</v>
      </c>
      <c r="F39" s="48" t="s">
        <v>471</v>
      </c>
      <c r="G39" s="221"/>
      <c r="H39" s="221"/>
      <c r="I39" s="237">
        <v>2015</v>
      </c>
      <c r="J39" s="250">
        <v>91</v>
      </c>
      <c r="K39" s="223"/>
      <c r="L39" s="41">
        <v>0</v>
      </c>
      <c r="M39" s="198">
        <v>0</v>
      </c>
      <c r="N39" s="199"/>
      <c r="O39" s="200">
        <v>0</v>
      </c>
      <c r="P39" s="201"/>
      <c r="Q39" s="200">
        <v>0</v>
      </c>
      <c r="R39" s="199"/>
      <c r="S39" s="200">
        <v>0</v>
      </c>
      <c r="T39" s="199"/>
      <c r="U39" s="200">
        <v>0</v>
      </c>
      <c r="V39" s="199"/>
      <c r="W39" s="200">
        <v>0</v>
      </c>
      <c r="X39" s="202"/>
      <c r="Y39" s="203">
        <v>0</v>
      </c>
      <c r="Z39" s="199"/>
      <c r="AA39" s="200">
        <v>0</v>
      </c>
      <c r="AB39" s="199"/>
      <c r="AC39" s="200">
        <v>0</v>
      </c>
      <c r="AD39" s="199"/>
      <c r="AE39" s="200">
        <v>0</v>
      </c>
      <c r="AF39" s="199"/>
      <c r="AG39" s="200">
        <v>0</v>
      </c>
      <c r="AH39" s="199"/>
      <c r="AI39" s="200">
        <v>0</v>
      </c>
      <c r="AJ39" s="199"/>
      <c r="AK39" s="200">
        <v>0</v>
      </c>
      <c r="AL39" s="199"/>
      <c r="AM39" s="200">
        <v>0</v>
      </c>
      <c r="AN39" s="199"/>
      <c r="AO39" s="200">
        <v>0</v>
      </c>
      <c r="AP39" s="199"/>
      <c r="AQ39" s="200">
        <v>0</v>
      </c>
      <c r="AR39" s="199"/>
      <c r="AS39" s="200">
        <v>0</v>
      </c>
      <c r="AT39" s="199"/>
      <c r="AU39" s="200">
        <v>0</v>
      </c>
      <c r="AV39" s="199"/>
      <c r="AW39" s="200">
        <v>0</v>
      </c>
      <c r="AX39" s="199"/>
      <c r="AY39" s="200">
        <v>0</v>
      </c>
      <c r="AZ39" s="199"/>
      <c r="BA39" s="200">
        <v>0</v>
      </c>
      <c r="BB39" s="199"/>
      <c r="BC39" s="200">
        <v>0</v>
      </c>
      <c r="BD39" s="199"/>
      <c r="BE39" s="200">
        <v>0</v>
      </c>
      <c r="BF39" s="199"/>
      <c r="BG39" s="200">
        <v>0</v>
      </c>
      <c r="BH39" s="199"/>
      <c r="BI39" s="200">
        <v>0</v>
      </c>
      <c r="BJ39" s="199"/>
      <c r="BK39" s="200">
        <v>0</v>
      </c>
      <c r="BL39" s="199"/>
      <c r="BM39" s="200">
        <v>0</v>
      </c>
      <c r="BN39" s="199"/>
      <c r="BO39" s="200">
        <v>0</v>
      </c>
      <c r="BP39" s="199"/>
      <c r="BQ39" s="200">
        <v>0</v>
      </c>
      <c r="BR39" s="199"/>
      <c r="BS39" s="200">
        <v>0</v>
      </c>
      <c r="BT39" s="199"/>
      <c r="BU39" s="200">
        <v>0</v>
      </c>
      <c r="BV39" s="199"/>
      <c r="BW39" s="200">
        <v>0</v>
      </c>
      <c r="BX39" s="199"/>
      <c r="BY39" s="200">
        <v>0</v>
      </c>
      <c r="BZ39" s="199"/>
      <c r="CA39" s="200">
        <v>0</v>
      </c>
      <c r="CB39" s="199"/>
      <c r="CC39" s="200">
        <v>0</v>
      </c>
      <c r="CD39" s="199"/>
      <c r="CE39" s="200">
        <v>0</v>
      </c>
      <c r="CF39" s="199"/>
      <c r="CG39" s="200">
        <v>0</v>
      </c>
      <c r="CH39" s="199"/>
      <c r="CI39" s="200">
        <v>0</v>
      </c>
      <c r="CJ39" s="199"/>
      <c r="CK39" s="200">
        <v>0</v>
      </c>
      <c r="CL39" s="199"/>
      <c r="CM39" s="200">
        <v>0</v>
      </c>
      <c r="CN39" s="199"/>
      <c r="CO39" s="200">
        <v>0</v>
      </c>
      <c r="CP39" s="199"/>
      <c r="CQ39" s="200">
        <v>0</v>
      </c>
      <c r="CR39" s="199"/>
      <c r="CS39" s="200">
        <v>0</v>
      </c>
      <c r="CT39" s="199"/>
      <c r="CU39" s="200">
        <v>0</v>
      </c>
      <c r="CV39" s="199"/>
      <c r="CW39" s="200">
        <v>0</v>
      </c>
      <c r="CX39" s="199"/>
      <c r="CY39" s="200">
        <v>0</v>
      </c>
      <c r="CZ39" s="199"/>
      <c r="DA39" s="200">
        <v>0</v>
      </c>
      <c r="DB39" s="199"/>
      <c r="DC39" s="200">
        <v>0</v>
      </c>
      <c r="DD39" s="199"/>
      <c r="DE39" s="200">
        <v>0</v>
      </c>
      <c r="DF39" s="199"/>
      <c r="DG39" s="200">
        <v>0</v>
      </c>
      <c r="DH39" s="199"/>
      <c r="DI39" s="200">
        <v>0</v>
      </c>
      <c r="DJ39" s="199"/>
      <c r="DK39" s="200">
        <v>0</v>
      </c>
      <c r="DL39" s="199"/>
      <c r="DM39" s="200">
        <v>0</v>
      </c>
      <c r="DN39" s="199"/>
      <c r="DO39" s="200">
        <v>0</v>
      </c>
      <c r="DP39" s="199"/>
      <c r="DQ39" s="200">
        <v>0</v>
      </c>
      <c r="DR39" s="199"/>
      <c r="DS39" s="200">
        <v>0</v>
      </c>
      <c r="DT39" s="199"/>
      <c r="DU39" s="200">
        <v>0</v>
      </c>
      <c r="DV39" s="199"/>
      <c r="DW39" s="200">
        <v>0</v>
      </c>
      <c r="DX39" s="199"/>
      <c r="DY39" s="200">
        <v>0</v>
      </c>
      <c r="DZ39" s="199"/>
      <c r="EA39" s="200">
        <v>0</v>
      </c>
      <c r="EB39" s="199"/>
      <c r="EC39" s="200">
        <v>0</v>
      </c>
      <c r="ED39" s="199"/>
      <c r="EE39" s="200">
        <v>0</v>
      </c>
      <c r="EF39" s="199"/>
      <c r="EG39" s="200">
        <v>0</v>
      </c>
      <c r="EH39" s="199"/>
      <c r="EI39" s="200">
        <v>0</v>
      </c>
      <c r="EJ39" s="199"/>
      <c r="EK39" s="200">
        <v>0</v>
      </c>
      <c r="EL39" s="199"/>
      <c r="EM39" s="200">
        <v>0</v>
      </c>
      <c r="EN39" s="199"/>
      <c r="EO39" s="200">
        <v>0</v>
      </c>
      <c r="EP39" s="199"/>
      <c r="EQ39" s="200">
        <v>0</v>
      </c>
      <c r="ER39" s="199"/>
      <c r="ES39" s="200">
        <v>0</v>
      </c>
      <c r="ET39" s="199"/>
      <c r="EU39" s="200">
        <v>0</v>
      </c>
      <c r="EV39" s="199"/>
      <c r="EW39" s="200">
        <v>0</v>
      </c>
      <c r="EX39" s="199"/>
      <c r="EY39" s="200">
        <v>0</v>
      </c>
      <c r="EZ39" s="199"/>
      <c r="FA39" s="200">
        <v>0</v>
      </c>
      <c r="FB39" s="199"/>
      <c r="FC39" s="200">
        <v>0</v>
      </c>
      <c r="FD39" s="199"/>
      <c r="FE39" s="204">
        <v>0</v>
      </c>
      <c r="FF39" s="199"/>
      <c r="FG39" s="200">
        <v>0</v>
      </c>
      <c r="FH39" s="205"/>
      <c r="FI39" s="205"/>
      <c r="FJ39" s="205"/>
      <c r="FK39" s="205"/>
      <c r="FL39" s="205"/>
      <c r="FM39" s="205"/>
      <c r="FN39" s="205"/>
      <c r="FO39" s="205"/>
      <c r="FP39" s="205"/>
      <c r="FQ39" s="205"/>
      <c r="FR39" s="205"/>
      <c r="FS39" s="205"/>
      <c r="FT39" s="205"/>
      <c r="FU39" s="205"/>
      <c r="FV39" s="205"/>
      <c r="FW39" s="205"/>
      <c r="FX39" s="205"/>
      <c r="FY39" s="205"/>
      <c r="FZ39" s="205"/>
      <c r="GA39" s="205"/>
      <c r="GB39" s="205"/>
      <c r="GC39" s="205"/>
      <c r="GD39" s="205"/>
      <c r="GE39" s="205"/>
      <c r="GF39" s="205"/>
      <c r="GG39" s="205"/>
      <c r="GH39" s="205"/>
      <c r="GI39" s="205"/>
      <c r="GJ39" s="205"/>
      <c r="GK39" s="205"/>
      <c r="GL39" s="205"/>
      <c r="GM39" s="205"/>
      <c r="GN39" s="205"/>
      <c r="GO39" s="205"/>
      <c r="GP39" s="205"/>
      <c r="GQ39" s="205"/>
      <c r="GR39" s="205"/>
      <c r="GS39" s="205"/>
      <c r="GT39" s="205"/>
      <c r="GU39" s="205"/>
      <c r="GV39" s="205"/>
      <c r="GW39" s="205"/>
      <c r="GX39" s="205"/>
      <c r="GY39" s="205"/>
      <c r="GZ39" s="205"/>
      <c r="HA39" s="205"/>
      <c r="HB39" s="205"/>
      <c r="HC39" s="205"/>
      <c r="HD39" s="205"/>
      <c r="HE39" s="205"/>
      <c r="HF39" s="205"/>
      <c r="HG39" s="205"/>
      <c r="HH39" s="205"/>
      <c r="HI39" s="205"/>
      <c r="HJ39" s="205"/>
      <c r="HK39" s="205"/>
      <c r="HL39" s="205"/>
      <c r="HM39" s="205"/>
      <c r="HN39" s="205"/>
      <c r="HO39" s="205"/>
      <c r="HP39" s="205"/>
      <c r="HQ39" s="205"/>
      <c r="HR39" s="205"/>
      <c r="HS39" s="205"/>
      <c r="HT39" s="205"/>
      <c r="HU39" s="205"/>
      <c r="HV39" s="205"/>
      <c r="HW39" s="205"/>
      <c r="HX39" s="205"/>
      <c r="HY39" s="205"/>
      <c r="HZ39" s="205"/>
      <c r="IA39" s="205"/>
      <c r="IB39" s="205"/>
      <c r="IC39" s="205"/>
      <c r="ID39" s="205"/>
    </row>
    <row r="40" spans="1:239" customHeight="1" ht="36" hidden="true" outlineLevel="1" s="47" customFormat="1">
      <c r="A40" s="48"/>
      <c r="B40" s="239" t="s">
        <v>434</v>
      </c>
      <c r="C40" s="52" t="s">
        <v>482</v>
      </c>
      <c r="D40" s="240" t="s">
        <v>474</v>
      </c>
      <c r="E40" s="249" t="s">
        <v>483</v>
      </c>
      <c r="F40" s="48" t="s">
        <v>471</v>
      </c>
      <c r="G40" s="221"/>
      <c r="H40" s="221"/>
      <c r="I40" s="237">
        <v>2015</v>
      </c>
      <c r="J40" s="250">
        <v>77</v>
      </c>
      <c r="K40" s="223"/>
      <c r="L40" s="41">
        <v>0</v>
      </c>
      <c r="M40" s="198">
        <v>0</v>
      </c>
      <c r="N40" s="199"/>
      <c r="O40" s="200">
        <v>0</v>
      </c>
      <c r="P40" s="201"/>
      <c r="Q40" s="200">
        <v>0</v>
      </c>
      <c r="R40" s="199"/>
      <c r="S40" s="200">
        <v>0</v>
      </c>
      <c r="T40" s="199"/>
      <c r="U40" s="200">
        <v>0</v>
      </c>
      <c r="V40" s="199"/>
      <c r="W40" s="200">
        <v>0</v>
      </c>
      <c r="X40" s="202"/>
      <c r="Y40" s="203">
        <v>0</v>
      </c>
      <c r="Z40" s="199"/>
      <c r="AA40" s="200">
        <v>0</v>
      </c>
      <c r="AB40" s="199"/>
      <c r="AC40" s="200">
        <v>0</v>
      </c>
      <c r="AD40" s="199"/>
      <c r="AE40" s="200">
        <v>0</v>
      </c>
      <c r="AF40" s="199"/>
      <c r="AG40" s="200">
        <v>0</v>
      </c>
      <c r="AH40" s="199"/>
      <c r="AI40" s="200">
        <v>0</v>
      </c>
      <c r="AJ40" s="199"/>
      <c r="AK40" s="200">
        <v>0</v>
      </c>
      <c r="AL40" s="199"/>
      <c r="AM40" s="200">
        <v>0</v>
      </c>
      <c r="AN40" s="199"/>
      <c r="AO40" s="200">
        <v>0</v>
      </c>
      <c r="AP40" s="199"/>
      <c r="AQ40" s="200">
        <v>0</v>
      </c>
      <c r="AR40" s="199"/>
      <c r="AS40" s="200">
        <v>0</v>
      </c>
      <c r="AT40" s="199"/>
      <c r="AU40" s="200">
        <v>0</v>
      </c>
      <c r="AV40" s="199"/>
      <c r="AW40" s="200">
        <v>0</v>
      </c>
      <c r="AX40" s="199"/>
      <c r="AY40" s="200">
        <v>0</v>
      </c>
      <c r="AZ40" s="199"/>
      <c r="BA40" s="200">
        <v>0</v>
      </c>
      <c r="BB40" s="199"/>
      <c r="BC40" s="200">
        <v>0</v>
      </c>
      <c r="BD40" s="199"/>
      <c r="BE40" s="200">
        <v>0</v>
      </c>
      <c r="BF40" s="199"/>
      <c r="BG40" s="200">
        <v>0</v>
      </c>
      <c r="BH40" s="199"/>
      <c r="BI40" s="200">
        <v>0</v>
      </c>
      <c r="BJ40" s="199"/>
      <c r="BK40" s="200">
        <v>0</v>
      </c>
      <c r="BL40" s="199"/>
      <c r="BM40" s="200">
        <v>0</v>
      </c>
      <c r="BN40" s="199"/>
      <c r="BO40" s="200">
        <v>0</v>
      </c>
      <c r="BP40" s="199"/>
      <c r="BQ40" s="200">
        <v>0</v>
      </c>
      <c r="BR40" s="199"/>
      <c r="BS40" s="200">
        <v>0</v>
      </c>
      <c r="BT40" s="199"/>
      <c r="BU40" s="200">
        <v>0</v>
      </c>
      <c r="BV40" s="199"/>
      <c r="BW40" s="200">
        <v>0</v>
      </c>
      <c r="BX40" s="199"/>
      <c r="BY40" s="200">
        <v>0</v>
      </c>
      <c r="BZ40" s="199"/>
      <c r="CA40" s="200">
        <v>0</v>
      </c>
      <c r="CB40" s="199"/>
      <c r="CC40" s="200">
        <v>0</v>
      </c>
      <c r="CD40" s="199"/>
      <c r="CE40" s="200">
        <v>0</v>
      </c>
      <c r="CF40" s="199"/>
      <c r="CG40" s="200">
        <v>0</v>
      </c>
      <c r="CH40" s="199"/>
      <c r="CI40" s="200">
        <v>0</v>
      </c>
      <c r="CJ40" s="199"/>
      <c r="CK40" s="200">
        <v>0</v>
      </c>
      <c r="CL40" s="199"/>
      <c r="CM40" s="200">
        <v>0</v>
      </c>
      <c r="CN40" s="199"/>
      <c r="CO40" s="200">
        <v>0</v>
      </c>
      <c r="CP40" s="199"/>
      <c r="CQ40" s="200">
        <v>0</v>
      </c>
      <c r="CR40" s="199"/>
      <c r="CS40" s="200">
        <v>0</v>
      </c>
      <c r="CT40" s="199"/>
      <c r="CU40" s="200">
        <v>0</v>
      </c>
      <c r="CV40" s="199"/>
      <c r="CW40" s="200">
        <v>0</v>
      </c>
      <c r="CX40" s="199"/>
      <c r="CY40" s="200">
        <v>0</v>
      </c>
      <c r="CZ40" s="199"/>
      <c r="DA40" s="200">
        <v>0</v>
      </c>
      <c r="DB40" s="199"/>
      <c r="DC40" s="200">
        <v>0</v>
      </c>
      <c r="DD40" s="199"/>
      <c r="DE40" s="200">
        <v>0</v>
      </c>
      <c r="DF40" s="199"/>
      <c r="DG40" s="200">
        <v>0</v>
      </c>
      <c r="DH40" s="199"/>
      <c r="DI40" s="200">
        <v>0</v>
      </c>
      <c r="DJ40" s="199"/>
      <c r="DK40" s="200">
        <v>0</v>
      </c>
      <c r="DL40" s="199"/>
      <c r="DM40" s="200">
        <v>0</v>
      </c>
      <c r="DN40" s="199"/>
      <c r="DO40" s="200">
        <v>0</v>
      </c>
      <c r="DP40" s="199"/>
      <c r="DQ40" s="200">
        <v>0</v>
      </c>
      <c r="DR40" s="199"/>
      <c r="DS40" s="200">
        <v>0</v>
      </c>
      <c r="DT40" s="199"/>
      <c r="DU40" s="200">
        <v>0</v>
      </c>
      <c r="DV40" s="199"/>
      <c r="DW40" s="200">
        <v>0</v>
      </c>
      <c r="DX40" s="199"/>
      <c r="DY40" s="200">
        <v>0</v>
      </c>
      <c r="DZ40" s="199"/>
      <c r="EA40" s="200">
        <v>0</v>
      </c>
      <c r="EB40" s="199"/>
      <c r="EC40" s="200">
        <v>0</v>
      </c>
      <c r="ED40" s="199"/>
      <c r="EE40" s="200">
        <v>0</v>
      </c>
      <c r="EF40" s="199"/>
      <c r="EG40" s="200">
        <v>0</v>
      </c>
      <c r="EH40" s="199"/>
      <c r="EI40" s="200">
        <v>0</v>
      </c>
      <c r="EJ40" s="199"/>
      <c r="EK40" s="200">
        <v>0</v>
      </c>
      <c r="EL40" s="199"/>
      <c r="EM40" s="200">
        <v>0</v>
      </c>
      <c r="EN40" s="199"/>
      <c r="EO40" s="200">
        <v>0</v>
      </c>
      <c r="EP40" s="199"/>
      <c r="EQ40" s="200">
        <v>0</v>
      </c>
      <c r="ER40" s="199"/>
      <c r="ES40" s="200">
        <v>0</v>
      </c>
      <c r="ET40" s="199"/>
      <c r="EU40" s="200">
        <v>0</v>
      </c>
      <c r="EV40" s="199"/>
      <c r="EW40" s="200">
        <v>0</v>
      </c>
      <c r="EX40" s="199"/>
      <c r="EY40" s="200">
        <v>0</v>
      </c>
      <c r="EZ40" s="199"/>
      <c r="FA40" s="200">
        <v>0</v>
      </c>
      <c r="FB40" s="199"/>
      <c r="FC40" s="200">
        <v>0</v>
      </c>
      <c r="FD40" s="199"/>
      <c r="FE40" s="204">
        <v>0</v>
      </c>
      <c r="FF40" s="199"/>
      <c r="FG40" s="200">
        <v>0</v>
      </c>
      <c r="FH40" s="205"/>
      <c r="FI40" s="205"/>
      <c r="FJ40" s="205"/>
      <c r="FK40" s="205"/>
      <c r="FL40" s="205"/>
      <c r="FM40" s="205"/>
      <c r="FN40" s="205"/>
      <c r="FO40" s="205"/>
      <c r="FP40" s="205"/>
      <c r="FQ40" s="205"/>
      <c r="FR40" s="205"/>
      <c r="FS40" s="205"/>
      <c r="FT40" s="205"/>
      <c r="FU40" s="205"/>
      <c r="FV40" s="205"/>
      <c r="FW40" s="205"/>
      <c r="FX40" s="205"/>
      <c r="FY40" s="205"/>
      <c r="FZ40" s="205"/>
      <c r="GA40" s="205"/>
      <c r="GB40" s="205"/>
      <c r="GC40" s="205"/>
      <c r="GD40" s="205"/>
      <c r="GE40" s="205"/>
      <c r="GF40" s="205"/>
      <c r="GG40" s="205"/>
      <c r="GH40" s="205"/>
      <c r="GI40" s="205"/>
      <c r="GJ40" s="205"/>
      <c r="GK40" s="205"/>
      <c r="GL40" s="205"/>
      <c r="GM40" s="205"/>
      <c r="GN40" s="205"/>
      <c r="GO40" s="205"/>
      <c r="GP40" s="205"/>
      <c r="GQ40" s="205"/>
      <c r="GR40" s="205"/>
      <c r="GS40" s="205"/>
      <c r="GT40" s="205"/>
      <c r="GU40" s="205"/>
      <c r="GV40" s="205"/>
      <c r="GW40" s="205"/>
      <c r="GX40" s="205"/>
      <c r="GY40" s="205"/>
      <c r="GZ40" s="205"/>
      <c r="HA40" s="205"/>
      <c r="HB40" s="205"/>
      <c r="HC40" s="205"/>
      <c r="HD40" s="205"/>
      <c r="HE40" s="205"/>
      <c r="HF40" s="205"/>
      <c r="HG40" s="205"/>
      <c r="HH40" s="205"/>
      <c r="HI40" s="205"/>
      <c r="HJ40" s="205"/>
      <c r="HK40" s="205"/>
      <c r="HL40" s="205"/>
      <c r="HM40" s="205"/>
      <c r="HN40" s="205"/>
      <c r="HO40" s="205"/>
      <c r="HP40" s="205"/>
      <c r="HQ40" s="205"/>
      <c r="HR40" s="205"/>
      <c r="HS40" s="205"/>
      <c r="HT40" s="205"/>
      <c r="HU40" s="205"/>
      <c r="HV40" s="205"/>
      <c r="HW40" s="205"/>
      <c r="HX40" s="205"/>
      <c r="HY40" s="205"/>
      <c r="HZ40" s="205"/>
      <c r="IA40" s="205"/>
      <c r="IB40" s="205"/>
      <c r="IC40" s="205"/>
      <c r="ID40" s="205"/>
    </row>
    <row r="41" spans="1:239" customHeight="1" ht="36" hidden="true" outlineLevel="1" s="47" customFormat="1">
      <c r="A41" s="235" t="s">
        <v>484</v>
      </c>
      <c r="B41" s="216" t="s">
        <v>401</v>
      </c>
      <c r="C41" s="217" t="s">
        <v>485</v>
      </c>
      <c r="D41" s="236" t="s">
        <v>469</v>
      </c>
      <c r="E41" s="236" t="s">
        <v>486</v>
      </c>
      <c r="F41" s="235" t="s">
        <v>487</v>
      </c>
      <c r="G41" s="221" t="s">
        <v>472</v>
      </c>
      <c r="H41" s="221"/>
      <c r="I41" s="237" t="s">
        <v>405</v>
      </c>
      <c r="J41" s="238">
        <v>345</v>
      </c>
      <c r="K41" s="223"/>
      <c r="L41" s="41">
        <v>0</v>
      </c>
      <c r="M41" s="198">
        <v>0</v>
      </c>
      <c r="N41" s="199"/>
      <c r="O41" s="200">
        <v>0</v>
      </c>
      <c r="P41" s="201"/>
      <c r="Q41" s="200">
        <v>0</v>
      </c>
      <c r="R41" s="199"/>
      <c r="S41" s="200">
        <v>0</v>
      </c>
      <c r="T41" s="199"/>
      <c r="U41" s="200">
        <v>0</v>
      </c>
      <c r="V41" s="199"/>
      <c r="W41" s="200">
        <v>0</v>
      </c>
      <c r="X41" s="202"/>
      <c r="Y41" s="203">
        <v>0</v>
      </c>
      <c r="Z41" s="199"/>
      <c r="AA41" s="200">
        <v>0</v>
      </c>
      <c r="AB41" s="199"/>
      <c r="AC41" s="200">
        <v>0</v>
      </c>
      <c r="AD41" s="199"/>
      <c r="AE41" s="200">
        <v>0</v>
      </c>
      <c r="AF41" s="199"/>
      <c r="AG41" s="200">
        <v>0</v>
      </c>
      <c r="AH41" s="199"/>
      <c r="AI41" s="200">
        <v>0</v>
      </c>
      <c r="AJ41" s="199"/>
      <c r="AK41" s="200">
        <v>0</v>
      </c>
      <c r="AL41" s="199"/>
      <c r="AM41" s="200">
        <v>0</v>
      </c>
      <c r="AN41" s="199"/>
      <c r="AO41" s="200">
        <v>0</v>
      </c>
      <c r="AP41" s="199"/>
      <c r="AQ41" s="200">
        <v>0</v>
      </c>
      <c r="AR41" s="199"/>
      <c r="AS41" s="200">
        <v>0</v>
      </c>
      <c r="AT41" s="199"/>
      <c r="AU41" s="200">
        <v>0</v>
      </c>
      <c r="AV41" s="199"/>
      <c r="AW41" s="200">
        <v>0</v>
      </c>
      <c r="AX41" s="199"/>
      <c r="AY41" s="200">
        <v>0</v>
      </c>
      <c r="AZ41" s="199"/>
      <c r="BA41" s="200">
        <v>0</v>
      </c>
      <c r="BB41" s="199"/>
      <c r="BC41" s="200">
        <v>0</v>
      </c>
      <c r="BD41" s="199"/>
      <c r="BE41" s="200">
        <v>0</v>
      </c>
      <c r="BF41" s="199"/>
      <c r="BG41" s="200">
        <v>0</v>
      </c>
      <c r="BH41" s="199"/>
      <c r="BI41" s="200">
        <v>0</v>
      </c>
      <c r="BJ41" s="199"/>
      <c r="BK41" s="200">
        <v>0</v>
      </c>
      <c r="BL41" s="199"/>
      <c r="BM41" s="200">
        <v>0</v>
      </c>
      <c r="BN41" s="199"/>
      <c r="BO41" s="200">
        <v>0</v>
      </c>
      <c r="BP41" s="199"/>
      <c r="BQ41" s="200">
        <v>0</v>
      </c>
      <c r="BR41" s="199"/>
      <c r="BS41" s="200">
        <v>0</v>
      </c>
      <c r="BT41" s="199"/>
      <c r="BU41" s="200">
        <v>0</v>
      </c>
      <c r="BV41" s="199"/>
      <c r="BW41" s="200">
        <v>0</v>
      </c>
      <c r="BX41" s="199"/>
      <c r="BY41" s="200">
        <v>0</v>
      </c>
      <c r="BZ41" s="199"/>
      <c r="CA41" s="200">
        <v>0</v>
      </c>
      <c r="CB41" s="199"/>
      <c r="CC41" s="200">
        <v>0</v>
      </c>
      <c r="CD41" s="199"/>
      <c r="CE41" s="200">
        <v>0</v>
      </c>
      <c r="CF41" s="199"/>
      <c r="CG41" s="200">
        <v>0</v>
      </c>
      <c r="CH41" s="199"/>
      <c r="CI41" s="200">
        <v>0</v>
      </c>
      <c r="CJ41" s="199"/>
      <c r="CK41" s="200">
        <v>0</v>
      </c>
      <c r="CL41" s="199"/>
      <c r="CM41" s="200">
        <v>0</v>
      </c>
      <c r="CN41" s="199"/>
      <c r="CO41" s="200">
        <v>0</v>
      </c>
      <c r="CP41" s="199"/>
      <c r="CQ41" s="200">
        <v>0</v>
      </c>
      <c r="CR41" s="199"/>
      <c r="CS41" s="200">
        <v>0</v>
      </c>
      <c r="CT41" s="199"/>
      <c r="CU41" s="200">
        <v>0</v>
      </c>
      <c r="CV41" s="199"/>
      <c r="CW41" s="200">
        <v>0</v>
      </c>
      <c r="CX41" s="199"/>
      <c r="CY41" s="200">
        <v>0</v>
      </c>
      <c r="CZ41" s="199"/>
      <c r="DA41" s="200">
        <v>0</v>
      </c>
      <c r="DB41" s="199"/>
      <c r="DC41" s="200">
        <v>0</v>
      </c>
      <c r="DD41" s="199"/>
      <c r="DE41" s="200">
        <v>0</v>
      </c>
      <c r="DF41" s="199"/>
      <c r="DG41" s="200">
        <v>0</v>
      </c>
      <c r="DH41" s="199"/>
      <c r="DI41" s="200">
        <v>0</v>
      </c>
      <c r="DJ41" s="199"/>
      <c r="DK41" s="200">
        <v>0</v>
      </c>
      <c r="DL41" s="199"/>
      <c r="DM41" s="200">
        <v>0</v>
      </c>
      <c r="DN41" s="199"/>
      <c r="DO41" s="200">
        <v>0</v>
      </c>
      <c r="DP41" s="199"/>
      <c r="DQ41" s="200">
        <v>0</v>
      </c>
      <c r="DR41" s="199"/>
      <c r="DS41" s="200">
        <v>0</v>
      </c>
      <c r="DT41" s="199"/>
      <c r="DU41" s="200">
        <v>0</v>
      </c>
      <c r="DV41" s="199"/>
      <c r="DW41" s="200">
        <v>0</v>
      </c>
      <c r="DX41" s="199"/>
      <c r="DY41" s="200">
        <v>0</v>
      </c>
      <c r="DZ41" s="199"/>
      <c r="EA41" s="200">
        <v>0</v>
      </c>
      <c r="EB41" s="199"/>
      <c r="EC41" s="200">
        <v>0</v>
      </c>
      <c r="ED41" s="199"/>
      <c r="EE41" s="200">
        <v>0</v>
      </c>
      <c r="EF41" s="199"/>
      <c r="EG41" s="200">
        <v>0</v>
      </c>
      <c r="EH41" s="199"/>
      <c r="EI41" s="200">
        <v>0</v>
      </c>
      <c r="EJ41" s="199"/>
      <c r="EK41" s="200">
        <v>0</v>
      </c>
      <c r="EL41" s="199"/>
      <c r="EM41" s="200">
        <v>0</v>
      </c>
      <c r="EN41" s="199"/>
      <c r="EO41" s="200">
        <v>0</v>
      </c>
      <c r="EP41" s="199"/>
      <c r="EQ41" s="200">
        <v>0</v>
      </c>
      <c r="ER41" s="199"/>
      <c r="ES41" s="200">
        <v>0</v>
      </c>
      <c r="ET41" s="199"/>
      <c r="EU41" s="200">
        <v>0</v>
      </c>
      <c r="EV41" s="199"/>
      <c r="EW41" s="200">
        <v>0</v>
      </c>
      <c r="EX41" s="199"/>
      <c r="EY41" s="200">
        <v>0</v>
      </c>
      <c r="EZ41" s="199"/>
      <c r="FA41" s="200">
        <v>0</v>
      </c>
      <c r="FB41" s="199"/>
      <c r="FC41" s="200">
        <v>0</v>
      </c>
      <c r="FD41" s="199"/>
      <c r="FE41" s="204">
        <v>0</v>
      </c>
      <c r="FF41" s="199"/>
      <c r="FG41" s="200">
        <v>0</v>
      </c>
      <c r="FH41" s="205"/>
      <c r="FI41" s="205"/>
      <c r="FJ41" s="205"/>
      <c r="FK41" s="205"/>
      <c r="FL41" s="205"/>
      <c r="FM41" s="205"/>
      <c r="FN41" s="205"/>
      <c r="FO41" s="205"/>
      <c r="FP41" s="205"/>
      <c r="FQ41" s="205"/>
      <c r="FR41" s="205"/>
      <c r="FS41" s="205"/>
      <c r="FT41" s="205"/>
      <c r="FU41" s="205"/>
      <c r="FV41" s="205"/>
      <c r="FW41" s="205"/>
      <c r="FX41" s="205"/>
      <c r="FY41" s="205"/>
      <c r="FZ41" s="205"/>
      <c r="GA41" s="205"/>
      <c r="GB41" s="205"/>
      <c r="GC41" s="205"/>
      <c r="GD41" s="205"/>
      <c r="GE41" s="205"/>
      <c r="GF41" s="205"/>
      <c r="GG41" s="205"/>
      <c r="GH41" s="205"/>
      <c r="GI41" s="205"/>
      <c r="GJ41" s="205"/>
      <c r="GK41" s="205"/>
      <c r="GL41" s="205"/>
      <c r="GM41" s="205"/>
      <c r="GN41" s="205"/>
      <c r="GO41" s="205"/>
      <c r="GP41" s="205"/>
      <c r="GQ41" s="205"/>
      <c r="GR41" s="205"/>
      <c r="GS41" s="205"/>
      <c r="GT41" s="205"/>
      <c r="GU41" s="205"/>
      <c r="GV41" s="205"/>
      <c r="GW41" s="205"/>
      <c r="GX41" s="205"/>
      <c r="GY41" s="205"/>
      <c r="GZ41" s="205"/>
      <c r="HA41" s="205"/>
      <c r="HB41" s="205"/>
      <c r="HC41" s="205"/>
      <c r="HD41" s="205"/>
      <c r="HE41" s="205"/>
      <c r="HF41" s="205"/>
      <c r="HG41" s="205"/>
      <c r="HH41" s="205"/>
      <c r="HI41" s="205"/>
      <c r="HJ41" s="205"/>
      <c r="HK41" s="205"/>
      <c r="HL41" s="205"/>
      <c r="HM41" s="205"/>
      <c r="HN41" s="205"/>
      <c r="HO41" s="205"/>
      <c r="HP41" s="205"/>
      <c r="HQ41" s="205"/>
      <c r="HR41" s="205"/>
      <c r="HS41" s="205"/>
      <c r="HT41" s="205"/>
      <c r="HU41" s="205"/>
      <c r="HV41" s="205"/>
      <c r="HW41" s="205"/>
      <c r="HX41" s="205"/>
      <c r="HY41" s="205"/>
      <c r="HZ41" s="205"/>
      <c r="IA41" s="205"/>
      <c r="IB41" s="205"/>
      <c r="IC41" s="205"/>
      <c r="ID41" s="205"/>
    </row>
    <row r="42" spans="1:239" customHeight="1" ht="36" hidden="true" outlineLevel="1" s="47" customFormat="1">
      <c r="A42" s="48"/>
      <c r="B42" s="239" t="s">
        <v>434</v>
      </c>
      <c r="C42" s="52" t="s">
        <v>488</v>
      </c>
      <c r="D42" s="240" t="s">
        <v>489</v>
      </c>
      <c r="E42" s="249" t="s">
        <v>490</v>
      </c>
      <c r="F42" s="48" t="s">
        <v>487</v>
      </c>
      <c r="G42" s="221"/>
      <c r="H42" s="221"/>
      <c r="I42" s="237">
        <v>2015</v>
      </c>
      <c r="J42" s="245">
        <v>91</v>
      </c>
      <c r="K42" s="223"/>
      <c r="L42" s="41">
        <v>0</v>
      </c>
      <c r="M42" s="198">
        <v>0</v>
      </c>
      <c r="N42" s="199"/>
      <c r="O42" s="200">
        <v>0</v>
      </c>
      <c r="P42" s="201"/>
      <c r="Q42" s="200">
        <v>0</v>
      </c>
      <c r="R42" s="199"/>
      <c r="S42" s="200">
        <v>0</v>
      </c>
      <c r="T42" s="199"/>
      <c r="U42" s="200">
        <v>0</v>
      </c>
      <c r="V42" s="199"/>
      <c r="W42" s="200">
        <v>0</v>
      </c>
      <c r="X42" s="202"/>
      <c r="Y42" s="203">
        <v>0</v>
      </c>
      <c r="Z42" s="199"/>
      <c r="AA42" s="200">
        <v>0</v>
      </c>
      <c r="AB42" s="199"/>
      <c r="AC42" s="200">
        <v>0</v>
      </c>
      <c r="AD42" s="199"/>
      <c r="AE42" s="200">
        <v>0</v>
      </c>
      <c r="AF42" s="199"/>
      <c r="AG42" s="200">
        <v>0</v>
      </c>
      <c r="AH42" s="199"/>
      <c r="AI42" s="200">
        <v>0</v>
      </c>
      <c r="AJ42" s="199"/>
      <c r="AK42" s="200">
        <v>0</v>
      </c>
      <c r="AL42" s="199"/>
      <c r="AM42" s="200">
        <v>0</v>
      </c>
      <c r="AN42" s="199"/>
      <c r="AO42" s="200">
        <v>0</v>
      </c>
      <c r="AP42" s="199"/>
      <c r="AQ42" s="200">
        <v>0</v>
      </c>
      <c r="AR42" s="199"/>
      <c r="AS42" s="200">
        <v>0</v>
      </c>
      <c r="AT42" s="199"/>
      <c r="AU42" s="200">
        <v>0</v>
      </c>
      <c r="AV42" s="199"/>
      <c r="AW42" s="200">
        <v>0</v>
      </c>
      <c r="AX42" s="199"/>
      <c r="AY42" s="200">
        <v>0</v>
      </c>
      <c r="AZ42" s="199"/>
      <c r="BA42" s="200">
        <v>0</v>
      </c>
      <c r="BB42" s="199"/>
      <c r="BC42" s="200">
        <v>0</v>
      </c>
      <c r="BD42" s="199"/>
      <c r="BE42" s="200">
        <v>0</v>
      </c>
      <c r="BF42" s="199"/>
      <c r="BG42" s="200">
        <v>0</v>
      </c>
      <c r="BH42" s="199"/>
      <c r="BI42" s="200">
        <v>0</v>
      </c>
      <c r="BJ42" s="199"/>
      <c r="BK42" s="200">
        <v>0</v>
      </c>
      <c r="BL42" s="199"/>
      <c r="BM42" s="200">
        <v>0</v>
      </c>
      <c r="BN42" s="199"/>
      <c r="BO42" s="200">
        <v>0</v>
      </c>
      <c r="BP42" s="199"/>
      <c r="BQ42" s="200">
        <v>0</v>
      </c>
      <c r="BR42" s="199"/>
      <c r="BS42" s="200">
        <v>0</v>
      </c>
      <c r="BT42" s="199"/>
      <c r="BU42" s="200">
        <v>0</v>
      </c>
      <c r="BV42" s="199"/>
      <c r="BW42" s="200">
        <v>0</v>
      </c>
      <c r="BX42" s="199"/>
      <c r="BY42" s="200">
        <v>0</v>
      </c>
      <c r="BZ42" s="199"/>
      <c r="CA42" s="200">
        <v>0</v>
      </c>
      <c r="CB42" s="199"/>
      <c r="CC42" s="200">
        <v>0</v>
      </c>
      <c r="CD42" s="199"/>
      <c r="CE42" s="200">
        <v>0</v>
      </c>
      <c r="CF42" s="199"/>
      <c r="CG42" s="200">
        <v>0</v>
      </c>
      <c r="CH42" s="199"/>
      <c r="CI42" s="200">
        <v>0</v>
      </c>
      <c r="CJ42" s="199"/>
      <c r="CK42" s="200">
        <v>0</v>
      </c>
      <c r="CL42" s="199"/>
      <c r="CM42" s="200">
        <v>0</v>
      </c>
      <c r="CN42" s="199"/>
      <c r="CO42" s="200">
        <v>0</v>
      </c>
      <c r="CP42" s="199"/>
      <c r="CQ42" s="200">
        <v>0</v>
      </c>
      <c r="CR42" s="199"/>
      <c r="CS42" s="200">
        <v>0</v>
      </c>
      <c r="CT42" s="199"/>
      <c r="CU42" s="200">
        <v>0</v>
      </c>
      <c r="CV42" s="199"/>
      <c r="CW42" s="200">
        <v>0</v>
      </c>
      <c r="CX42" s="199"/>
      <c r="CY42" s="200">
        <v>0</v>
      </c>
      <c r="CZ42" s="199"/>
      <c r="DA42" s="200">
        <v>0</v>
      </c>
      <c r="DB42" s="199"/>
      <c r="DC42" s="200">
        <v>0</v>
      </c>
      <c r="DD42" s="199"/>
      <c r="DE42" s="200">
        <v>0</v>
      </c>
      <c r="DF42" s="199"/>
      <c r="DG42" s="200">
        <v>0</v>
      </c>
      <c r="DH42" s="199"/>
      <c r="DI42" s="200">
        <v>0</v>
      </c>
      <c r="DJ42" s="199"/>
      <c r="DK42" s="200">
        <v>0</v>
      </c>
      <c r="DL42" s="199"/>
      <c r="DM42" s="200">
        <v>0</v>
      </c>
      <c r="DN42" s="199"/>
      <c r="DO42" s="200">
        <v>0</v>
      </c>
      <c r="DP42" s="199"/>
      <c r="DQ42" s="200">
        <v>0</v>
      </c>
      <c r="DR42" s="199"/>
      <c r="DS42" s="200">
        <v>0</v>
      </c>
      <c r="DT42" s="199"/>
      <c r="DU42" s="200">
        <v>0</v>
      </c>
      <c r="DV42" s="199"/>
      <c r="DW42" s="200">
        <v>0</v>
      </c>
      <c r="DX42" s="199"/>
      <c r="DY42" s="200">
        <v>0</v>
      </c>
      <c r="DZ42" s="199"/>
      <c r="EA42" s="200">
        <v>0</v>
      </c>
      <c r="EB42" s="199"/>
      <c r="EC42" s="200">
        <v>0</v>
      </c>
      <c r="ED42" s="199"/>
      <c r="EE42" s="200">
        <v>0</v>
      </c>
      <c r="EF42" s="199"/>
      <c r="EG42" s="200">
        <v>0</v>
      </c>
      <c r="EH42" s="199"/>
      <c r="EI42" s="200">
        <v>0</v>
      </c>
      <c r="EJ42" s="199"/>
      <c r="EK42" s="200">
        <v>0</v>
      </c>
      <c r="EL42" s="199"/>
      <c r="EM42" s="200">
        <v>0</v>
      </c>
      <c r="EN42" s="199"/>
      <c r="EO42" s="200">
        <v>0</v>
      </c>
      <c r="EP42" s="199"/>
      <c r="EQ42" s="200">
        <v>0</v>
      </c>
      <c r="ER42" s="199"/>
      <c r="ES42" s="200">
        <v>0</v>
      </c>
      <c r="ET42" s="199"/>
      <c r="EU42" s="200">
        <v>0</v>
      </c>
      <c r="EV42" s="199"/>
      <c r="EW42" s="200">
        <v>0</v>
      </c>
      <c r="EX42" s="199"/>
      <c r="EY42" s="200">
        <v>0</v>
      </c>
      <c r="EZ42" s="199"/>
      <c r="FA42" s="200">
        <v>0</v>
      </c>
      <c r="FB42" s="199"/>
      <c r="FC42" s="200">
        <v>0</v>
      </c>
      <c r="FD42" s="199"/>
      <c r="FE42" s="204">
        <v>0</v>
      </c>
      <c r="FF42" s="199"/>
      <c r="FG42" s="200">
        <v>0</v>
      </c>
      <c r="FH42" s="205"/>
      <c r="FI42" s="205"/>
      <c r="FJ42" s="205"/>
      <c r="FK42" s="205"/>
      <c r="FL42" s="205"/>
      <c r="FM42" s="205"/>
      <c r="FN42" s="205"/>
      <c r="FO42" s="205"/>
      <c r="FP42" s="205"/>
      <c r="FQ42" s="205"/>
      <c r="FR42" s="205"/>
      <c r="FS42" s="205"/>
      <c r="FT42" s="205"/>
      <c r="FU42" s="205"/>
      <c r="FV42" s="205"/>
      <c r="FW42" s="205"/>
      <c r="FX42" s="205"/>
      <c r="FY42" s="205"/>
      <c r="FZ42" s="205"/>
      <c r="GA42" s="205"/>
      <c r="GB42" s="205"/>
      <c r="GC42" s="205"/>
      <c r="GD42" s="205"/>
      <c r="GE42" s="205"/>
      <c r="GF42" s="205"/>
      <c r="GG42" s="205"/>
      <c r="GH42" s="205"/>
      <c r="GI42" s="205"/>
      <c r="GJ42" s="205"/>
      <c r="GK42" s="205"/>
      <c r="GL42" s="205"/>
      <c r="GM42" s="205"/>
      <c r="GN42" s="205"/>
      <c r="GO42" s="205"/>
      <c r="GP42" s="205"/>
      <c r="GQ42" s="205"/>
      <c r="GR42" s="205"/>
      <c r="GS42" s="205"/>
      <c r="GT42" s="205"/>
      <c r="GU42" s="205"/>
      <c r="GV42" s="205"/>
      <c r="GW42" s="205"/>
      <c r="GX42" s="205"/>
      <c r="GY42" s="205"/>
      <c r="GZ42" s="205"/>
      <c r="HA42" s="205"/>
      <c r="HB42" s="205"/>
      <c r="HC42" s="205"/>
      <c r="HD42" s="205"/>
      <c r="HE42" s="205"/>
      <c r="HF42" s="205"/>
      <c r="HG42" s="205"/>
      <c r="HH42" s="205"/>
      <c r="HI42" s="205"/>
      <c r="HJ42" s="205"/>
      <c r="HK42" s="205"/>
      <c r="HL42" s="205"/>
      <c r="HM42" s="205"/>
      <c r="HN42" s="205"/>
      <c r="HO42" s="205"/>
      <c r="HP42" s="205"/>
      <c r="HQ42" s="205"/>
      <c r="HR42" s="205"/>
      <c r="HS42" s="205"/>
      <c r="HT42" s="205"/>
      <c r="HU42" s="205"/>
      <c r="HV42" s="205"/>
      <c r="HW42" s="205"/>
      <c r="HX42" s="205"/>
      <c r="HY42" s="205"/>
      <c r="HZ42" s="205"/>
      <c r="IA42" s="205"/>
      <c r="IB42" s="205"/>
      <c r="IC42" s="205"/>
      <c r="ID42" s="205"/>
    </row>
    <row r="43" spans="1:239" customHeight="1" ht="44.25" hidden="true" outlineLevel="1" s="47" customFormat="1">
      <c r="A43" s="48"/>
      <c r="B43" s="239" t="s">
        <v>434</v>
      </c>
      <c r="C43" s="52" t="s">
        <v>491</v>
      </c>
      <c r="D43" s="240" t="s">
        <v>489</v>
      </c>
      <c r="E43" s="249" t="s">
        <v>492</v>
      </c>
      <c r="F43" s="48" t="s">
        <v>487</v>
      </c>
      <c r="G43" s="221"/>
      <c r="H43" s="221"/>
      <c r="I43" s="237">
        <v>2015</v>
      </c>
      <c r="J43" s="245">
        <v>91</v>
      </c>
      <c r="K43" s="223"/>
      <c r="L43" s="41">
        <v>0</v>
      </c>
      <c r="M43" s="198">
        <v>0</v>
      </c>
      <c r="N43" s="199"/>
      <c r="O43" s="200">
        <v>0</v>
      </c>
      <c r="P43" s="201"/>
      <c r="Q43" s="200">
        <v>0</v>
      </c>
      <c r="R43" s="199"/>
      <c r="S43" s="200">
        <v>0</v>
      </c>
      <c r="T43" s="199"/>
      <c r="U43" s="200">
        <v>0</v>
      </c>
      <c r="V43" s="199"/>
      <c r="W43" s="200">
        <v>0</v>
      </c>
      <c r="X43" s="202"/>
      <c r="Y43" s="203">
        <v>0</v>
      </c>
      <c r="Z43" s="199"/>
      <c r="AA43" s="200">
        <v>0</v>
      </c>
      <c r="AB43" s="199"/>
      <c r="AC43" s="200">
        <v>0</v>
      </c>
      <c r="AD43" s="199"/>
      <c r="AE43" s="200">
        <v>0</v>
      </c>
      <c r="AF43" s="199"/>
      <c r="AG43" s="200">
        <v>0</v>
      </c>
      <c r="AH43" s="199"/>
      <c r="AI43" s="200">
        <v>0</v>
      </c>
      <c r="AJ43" s="199"/>
      <c r="AK43" s="200">
        <v>0</v>
      </c>
      <c r="AL43" s="199"/>
      <c r="AM43" s="200">
        <v>0</v>
      </c>
      <c r="AN43" s="199"/>
      <c r="AO43" s="200">
        <v>0</v>
      </c>
      <c r="AP43" s="199"/>
      <c r="AQ43" s="200">
        <v>0</v>
      </c>
      <c r="AR43" s="199"/>
      <c r="AS43" s="200">
        <v>0</v>
      </c>
      <c r="AT43" s="199"/>
      <c r="AU43" s="200">
        <v>0</v>
      </c>
      <c r="AV43" s="199"/>
      <c r="AW43" s="200">
        <v>0</v>
      </c>
      <c r="AX43" s="199"/>
      <c r="AY43" s="200">
        <v>0</v>
      </c>
      <c r="AZ43" s="199"/>
      <c r="BA43" s="200">
        <v>0</v>
      </c>
      <c r="BB43" s="199"/>
      <c r="BC43" s="200">
        <v>0</v>
      </c>
      <c r="BD43" s="199"/>
      <c r="BE43" s="200">
        <v>0</v>
      </c>
      <c r="BF43" s="199"/>
      <c r="BG43" s="200">
        <v>0</v>
      </c>
      <c r="BH43" s="199"/>
      <c r="BI43" s="200">
        <v>0</v>
      </c>
      <c r="BJ43" s="199"/>
      <c r="BK43" s="200">
        <v>0</v>
      </c>
      <c r="BL43" s="199"/>
      <c r="BM43" s="200">
        <v>0</v>
      </c>
      <c r="BN43" s="199"/>
      <c r="BO43" s="200">
        <v>0</v>
      </c>
      <c r="BP43" s="199"/>
      <c r="BQ43" s="200">
        <v>0</v>
      </c>
      <c r="BR43" s="199"/>
      <c r="BS43" s="200">
        <v>0</v>
      </c>
      <c r="BT43" s="199"/>
      <c r="BU43" s="200">
        <v>0</v>
      </c>
      <c r="BV43" s="199"/>
      <c r="BW43" s="200">
        <v>0</v>
      </c>
      <c r="BX43" s="199"/>
      <c r="BY43" s="200">
        <v>0</v>
      </c>
      <c r="BZ43" s="199"/>
      <c r="CA43" s="200">
        <v>0</v>
      </c>
      <c r="CB43" s="199"/>
      <c r="CC43" s="200">
        <v>0</v>
      </c>
      <c r="CD43" s="199"/>
      <c r="CE43" s="200">
        <v>0</v>
      </c>
      <c r="CF43" s="199"/>
      <c r="CG43" s="200">
        <v>0</v>
      </c>
      <c r="CH43" s="199"/>
      <c r="CI43" s="200">
        <v>0</v>
      </c>
      <c r="CJ43" s="199"/>
      <c r="CK43" s="200">
        <v>0</v>
      </c>
      <c r="CL43" s="199"/>
      <c r="CM43" s="200">
        <v>0</v>
      </c>
      <c r="CN43" s="199"/>
      <c r="CO43" s="200">
        <v>0</v>
      </c>
      <c r="CP43" s="199"/>
      <c r="CQ43" s="200">
        <v>0</v>
      </c>
      <c r="CR43" s="199"/>
      <c r="CS43" s="200">
        <v>0</v>
      </c>
      <c r="CT43" s="199"/>
      <c r="CU43" s="200">
        <v>0</v>
      </c>
      <c r="CV43" s="199"/>
      <c r="CW43" s="200">
        <v>0</v>
      </c>
      <c r="CX43" s="199"/>
      <c r="CY43" s="200">
        <v>0</v>
      </c>
      <c r="CZ43" s="199"/>
      <c r="DA43" s="200">
        <v>0</v>
      </c>
      <c r="DB43" s="199"/>
      <c r="DC43" s="200">
        <v>0</v>
      </c>
      <c r="DD43" s="199"/>
      <c r="DE43" s="200">
        <v>0</v>
      </c>
      <c r="DF43" s="199"/>
      <c r="DG43" s="200">
        <v>0</v>
      </c>
      <c r="DH43" s="199"/>
      <c r="DI43" s="200">
        <v>0</v>
      </c>
      <c r="DJ43" s="199"/>
      <c r="DK43" s="200">
        <v>0</v>
      </c>
      <c r="DL43" s="199"/>
      <c r="DM43" s="200">
        <v>0</v>
      </c>
      <c r="DN43" s="199"/>
      <c r="DO43" s="200">
        <v>0</v>
      </c>
      <c r="DP43" s="199"/>
      <c r="DQ43" s="200">
        <v>0</v>
      </c>
      <c r="DR43" s="199"/>
      <c r="DS43" s="200">
        <v>0</v>
      </c>
      <c r="DT43" s="199"/>
      <c r="DU43" s="200">
        <v>0</v>
      </c>
      <c r="DV43" s="199"/>
      <c r="DW43" s="200">
        <v>0</v>
      </c>
      <c r="DX43" s="199"/>
      <c r="DY43" s="200">
        <v>0</v>
      </c>
      <c r="DZ43" s="199"/>
      <c r="EA43" s="200">
        <v>0</v>
      </c>
      <c r="EB43" s="199"/>
      <c r="EC43" s="200">
        <v>0</v>
      </c>
      <c r="ED43" s="199"/>
      <c r="EE43" s="200">
        <v>0</v>
      </c>
      <c r="EF43" s="199"/>
      <c r="EG43" s="200">
        <v>0</v>
      </c>
      <c r="EH43" s="199"/>
      <c r="EI43" s="200">
        <v>0</v>
      </c>
      <c r="EJ43" s="199"/>
      <c r="EK43" s="200">
        <v>0</v>
      </c>
      <c r="EL43" s="199"/>
      <c r="EM43" s="200">
        <v>0</v>
      </c>
      <c r="EN43" s="199"/>
      <c r="EO43" s="200">
        <v>0</v>
      </c>
      <c r="EP43" s="199"/>
      <c r="EQ43" s="200">
        <v>0</v>
      </c>
      <c r="ER43" s="199"/>
      <c r="ES43" s="200">
        <v>0</v>
      </c>
      <c r="ET43" s="199"/>
      <c r="EU43" s="200">
        <v>0</v>
      </c>
      <c r="EV43" s="199"/>
      <c r="EW43" s="200">
        <v>0</v>
      </c>
      <c r="EX43" s="199"/>
      <c r="EY43" s="200">
        <v>0</v>
      </c>
      <c r="EZ43" s="199"/>
      <c r="FA43" s="200">
        <v>0</v>
      </c>
      <c r="FB43" s="199"/>
      <c r="FC43" s="200">
        <v>0</v>
      </c>
      <c r="FD43" s="199"/>
      <c r="FE43" s="204">
        <v>0</v>
      </c>
      <c r="FF43" s="199"/>
      <c r="FG43" s="200">
        <v>0</v>
      </c>
      <c r="FH43" s="205"/>
      <c r="FI43" s="205"/>
      <c r="FJ43" s="205"/>
      <c r="FK43" s="205"/>
      <c r="FL43" s="205"/>
      <c r="FM43" s="205"/>
      <c r="FN43" s="205"/>
      <c r="FO43" s="205"/>
      <c r="FP43" s="205"/>
      <c r="FQ43" s="205"/>
      <c r="FR43" s="205"/>
      <c r="FS43" s="205"/>
      <c r="FT43" s="205"/>
      <c r="FU43" s="205"/>
      <c r="FV43" s="205"/>
      <c r="FW43" s="205"/>
      <c r="FX43" s="205"/>
      <c r="FY43" s="205"/>
      <c r="FZ43" s="205"/>
      <c r="GA43" s="205"/>
      <c r="GB43" s="205"/>
      <c r="GC43" s="205"/>
      <c r="GD43" s="205"/>
      <c r="GE43" s="205"/>
      <c r="GF43" s="205"/>
      <c r="GG43" s="205"/>
      <c r="GH43" s="205"/>
      <c r="GI43" s="205"/>
      <c r="GJ43" s="205"/>
      <c r="GK43" s="205"/>
      <c r="GL43" s="205"/>
      <c r="GM43" s="205"/>
      <c r="GN43" s="205"/>
      <c r="GO43" s="205"/>
      <c r="GP43" s="205"/>
      <c r="GQ43" s="205"/>
      <c r="GR43" s="205"/>
      <c r="GS43" s="205"/>
      <c r="GT43" s="205"/>
      <c r="GU43" s="205"/>
      <c r="GV43" s="205"/>
      <c r="GW43" s="205"/>
      <c r="GX43" s="205"/>
      <c r="GY43" s="205"/>
      <c r="GZ43" s="205"/>
      <c r="HA43" s="205"/>
      <c r="HB43" s="205"/>
      <c r="HC43" s="205"/>
      <c r="HD43" s="205"/>
      <c r="HE43" s="205"/>
      <c r="HF43" s="205"/>
      <c r="HG43" s="205"/>
      <c r="HH43" s="205"/>
      <c r="HI43" s="205"/>
      <c r="HJ43" s="205"/>
      <c r="HK43" s="205"/>
      <c r="HL43" s="205"/>
      <c r="HM43" s="205"/>
      <c r="HN43" s="205"/>
      <c r="HO43" s="205"/>
      <c r="HP43" s="205"/>
      <c r="HQ43" s="205"/>
      <c r="HR43" s="205"/>
      <c r="HS43" s="205"/>
      <c r="HT43" s="205"/>
      <c r="HU43" s="205"/>
      <c r="HV43" s="205"/>
      <c r="HW43" s="205"/>
      <c r="HX43" s="205"/>
      <c r="HY43" s="205"/>
      <c r="HZ43" s="205"/>
      <c r="IA43" s="205"/>
      <c r="IB43" s="205"/>
      <c r="IC43" s="205"/>
      <c r="ID43" s="205"/>
    </row>
    <row r="44" spans="1:239" customHeight="1" ht="41.25" hidden="true" outlineLevel="1" s="47" customFormat="1">
      <c r="A44" s="48"/>
      <c r="B44" s="239" t="s">
        <v>434</v>
      </c>
      <c r="C44" s="52" t="s">
        <v>493</v>
      </c>
      <c r="D44" s="240" t="s">
        <v>489</v>
      </c>
      <c r="E44" s="249" t="s">
        <v>494</v>
      </c>
      <c r="F44" s="48" t="s">
        <v>487</v>
      </c>
      <c r="G44" s="221"/>
      <c r="H44" s="221"/>
      <c r="I44" s="237">
        <v>2015</v>
      </c>
      <c r="J44" s="245">
        <v>91</v>
      </c>
      <c r="K44" s="223"/>
      <c r="L44" s="41">
        <v>0</v>
      </c>
      <c r="M44" s="198">
        <v>0</v>
      </c>
      <c r="N44" s="199"/>
      <c r="O44" s="200">
        <v>0</v>
      </c>
      <c r="P44" s="201"/>
      <c r="Q44" s="200">
        <v>0</v>
      </c>
      <c r="R44" s="199"/>
      <c r="S44" s="200">
        <v>0</v>
      </c>
      <c r="T44" s="199"/>
      <c r="U44" s="200">
        <v>0</v>
      </c>
      <c r="V44" s="199"/>
      <c r="W44" s="200">
        <v>0</v>
      </c>
      <c r="X44" s="202"/>
      <c r="Y44" s="203">
        <v>0</v>
      </c>
      <c r="Z44" s="199"/>
      <c r="AA44" s="200">
        <v>0</v>
      </c>
      <c r="AB44" s="199"/>
      <c r="AC44" s="200">
        <v>0</v>
      </c>
      <c r="AD44" s="199"/>
      <c r="AE44" s="200">
        <v>0</v>
      </c>
      <c r="AF44" s="199"/>
      <c r="AG44" s="200">
        <v>0</v>
      </c>
      <c r="AH44" s="199"/>
      <c r="AI44" s="200">
        <v>0</v>
      </c>
      <c r="AJ44" s="199"/>
      <c r="AK44" s="200">
        <v>0</v>
      </c>
      <c r="AL44" s="199"/>
      <c r="AM44" s="200">
        <v>0</v>
      </c>
      <c r="AN44" s="199"/>
      <c r="AO44" s="200">
        <v>0</v>
      </c>
      <c r="AP44" s="199"/>
      <c r="AQ44" s="200">
        <v>0</v>
      </c>
      <c r="AR44" s="199"/>
      <c r="AS44" s="200">
        <v>0</v>
      </c>
      <c r="AT44" s="199"/>
      <c r="AU44" s="200">
        <v>0</v>
      </c>
      <c r="AV44" s="199"/>
      <c r="AW44" s="200">
        <v>0</v>
      </c>
      <c r="AX44" s="199"/>
      <c r="AY44" s="200">
        <v>0</v>
      </c>
      <c r="AZ44" s="199"/>
      <c r="BA44" s="200">
        <v>0</v>
      </c>
      <c r="BB44" s="199"/>
      <c r="BC44" s="200">
        <v>0</v>
      </c>
      <c r="BD44" s="199"/>
      <c r="BE44" s="200">
        <v>0</v>
      </c>
      <c r="BF44" s="199"/>
      <c r="BG44" s="200">
        <v>0</v>
      </c>
      <c r="BH44" s="199"/>
      <c r="BI44" s="200">
        <v>0</v>
      </c>
      <c r="BJ44" s="199"/>
      <c r="BK44" s="200">
        <v>0</v>
      </c>
      <c r="BL44" s="199"/>
      <c r="BM44" s="200">
        <v>0</v>
      </c>
      <c r="BN44" s="199"/>
      <c r="BO44" s="200">
        <v>0</v>
      </c>
      <c r="BP44" s="199"/>
      <c r="BQ44" s="200">
        <v>0</v>
      </c>
      <c r="BR44" s="199"/>
      <c r="BS44" s="200">
        <v>0</v>
      </c>
      <c r="BT44" s="199"/>
      <c r="BU44" s="200">
        <v>0</v>
      </c>
      <c r="BV44" s="199"/>
      <c r="BW44" s="200">
        <v>0</v>
      </c>
      <c r="BX44" s="199"/>
      <c r="BY44" s="200">
        <v>0</v>
      </c>
      <c r="BZ44" s="199"/>
      <c r="CA44" s="200">
        <v>0</v>
      </c>
      <c r="CB44" s="199"/>
      <c r="CC44" s="200">
        <v>0</v>
      </c>
      <c r="CD44" s="199"/>
      <c r="CE44" s="200">
        <v>0</v>
      </c>
      <c r="CF44" s="199"/>
      <c r="CG44" s="200">
        <v>0</v>
      </c>
      <c r="CH44" s="199"/>
      <c r="CI44" s="200">
        <v>0</v>
      </c>
      <c r="CJ44" s="199"/>
      <c r="CK44" s="200">
        <v>0</v>
      </c>
      <c r="CL44" s="199"/>
      <c r="CM44" s="200">
        <v>0</v>
      </c>
      <c r="CN44" s="199"/>
      <c r="CO44" s="200">
        <v>0</v>
      </c>
      <c r="CP44" s="199"/>
      <c r="CQ44" s="200">
        <v>0</v>
      </c>
      <c r="CR44" s="199"/>
      <c r="CS44" s="200">
        <v>0</v>
      </c>
      <c r="CT44" s="199"/>
      <c r="CU44" s="200">
        <v>0</v>
      </c>
      <c r="CV44" s="199"/>
      <c r="CW44" s="200">
        <v>0</v>
      </c>
      <c r="CX44" s="199"/>
      <c r="CY44" s="200">
        <v>0</v>
      </c>
      <c r="CZ44" s="199"/>
      <c r="DA44" s="200">
        <v>0</v>
      </c>
      <c r="DB44" s="199"/>
      <c r="DC44" s="200">
        <v>0</v>
      </c>
      <c r="DD44" s="199"/>
      <c r="DE44" s="200">
        <v>0</v>
      </c>
      <c r="DF44" s="199"/>
      <c r="DG44" s="200">
        <v>0</v>
      </c>
      <c r="DH44" s="199"/>
      <c r="DI44" s="200">
        <v>0</v>
      </c>
      <c r="DJ44" s="199"/>
      <c r="DK44" s="200">
        <v>0</v>
      </c>
      <c r="DL44" s="199"/>
      <c r="DM44" s="200">
        <v>0</v>
      </c>
      <c r="DN44" s="199"/>
      <c r="DO44" s="200">
        <v>0</v>
      </c>
      <c r="DP44" s="199"/>
      <c r="DQ44" s="200">
        <v>0</v>
      </c>
      <c r="DR44" s="199"/>
      <c r="DS44" s="200">
        <v>0</v>
      </c>
      <c r="DT44" s="199"/>
      <c r="DU44" s="200">
        <v>0</v>
      </c>
      <c r="DV44" s="199"/>
      <c r="DW44" s="200">
        <v>0</v>
      </c>
      <c r="DX44" s="199"/>
      <c r="DY44" s="200">
        <v>0</v>
      </c>
      <c r="DZ44" s="199"/>
      <c r="EA44" s="200">
        <v>0</v>
      </c>
      <c r="EB44" s="199"/>
      <c r="EC44" s="200">
        <v>0</v>
      </c>
      <c r="ED44" s="199"/>
      <c r="EE44" s="200">
        <v>0</v>
      </c>
      <c r="EF44" s="199"/>
      <c r="EG44" s="200">
        <v>0</v>
      </c>
      <c r="EH44" s="199"/>
      <c r="EI44" s="200">
        <v>0</v>
      </c>
      <c r="EJ44" s="199"/>
      <c r="EK44" s="200">
        <v>0</v>
      </c>
      <c r="EL44" s="199"/>
      <c r="EM44" s="200">
        <v>0</v>
      </c>
      <c r="EN44" s="199"/>
      <c r="EO44" s="200">
        <v>0</v>
      </c>
      <c r="EP44" s="199"/>
      <c r="EQ44" s="200">
        <v>0</v>
      </c>
      <c r="ER44" s="199"/>
      <c r="ES44" s="200">
        <v>0</v>
      </c>
      <c r="ET44" s="199"/>
      <c r="EU44" s="200">
        <v>0</v>
      </c>
      <c r="EV44" s="199"/>
      <c r="EW44" s="200">
        <v>0</v>
      </c>
      <c r="EX44" s="199"/>
      <c r="EY44" s="200">
        <v>0</v>
      </c>
      <c r="EZ44" s="199"/>
      <c r="FA44" s="200">
        <v>0</v>
      </c>
      <c r="FB44" s="199"/>
      <c r="FC44" s="200">
        <v>0</v>
      </c>
      <c r="FD44" s="199"/>
      <c r="FE44" s="204">
        <v>0</v>
      </c>
      <c r="FF44" s="199"/>
      <c r="FG44" s="200">
        <v>0</v>
      </c>
      <c r="FH44" s="205"/>
      <c r="FI44" s="205"/>
      <c r="FJ44" s="205"/>
      <c r="FK44" s="205"/>
      <c r="FL44" s="205"/>
      <c r="FM44" s="205"/>
      <c r="FN44" s="205"/>
      <c r="FO44" s="205"/>
      <c r="FP44" s="205"/>
      <c r="FQ44" s="205"/>
      <c r="FR44" s="205"/>
      <c r="FS44" s="205"/>
      <c r="FT44" s="205"/>
      <c r="FU44" s="205"/>
      <c r="FV44" s="205"/>
      <c r="FW44" s="205"/>
      <c r="FX44" s="205"/>
      <c r="FY44" s="205"/>
      <c r="FZ44" s="205"/>
      <c r="GA44" s="205"/>
      <c r="GB44" s="205"/>
      <c r="GC44" s="205"/>
      <c r="GD44" s="205"/>
      <c r="GE44" s="205"/>
      <c r="GF44" s="205"/>
      <c r="GG44" s="205"/>
      <c r="GH44" s="205"/>
      <c r="GI44" s="205"/>
      <c r="GJ44" s="205"/>
      <c r="GK44" s="205"/>
      <c r="GL44" s="205"/>
      <c r="GM44" s="205"/>
      <c r="GN44" s="205"/>
      <c r="GO44" s="205"/>
      <c r="GP44" s="205"/>
      <c r="GQ44" s="205"/>
      <c r="GR44" s="205"/>
      <c r="GS44" s="205"/>
      <c r="GT44" s="205"/>
      <c r="GU44" s="205"/>
      <c r="GV44" s="205"/>
      <c r="GW44" s="205"/>
      <c r="GX44" s="205"/>
      <c r="GY44" s="205"/>
      <c r="GZ44" s="205"/>
      <c r="HA44" s="205"/>
      <c r="HB44" s="205"/>
      <c r="HC44" s="205"/>
      <c r="HD44" s="205"/>
      <c r="HE44" s="205"/>
      <c r="HF44" s="205"/>
      <c r="HG44" s="205"/>
      <c r="HH44" s="205"/>
      <c r="HI44" s="205"/>
      <c r="HJ44" s="205"/>
      <c r="HK44" s="205"/>
      <c r="HL44" s="205"/>
      <c r="HM44" s="205"/>
      <c r="HN44" s="205"/>
      <c r="HO44" s="205"/>
      <c r="HP44" s="205"/>
      <c r="HQ44" s="205"/>
      <c r="HR44" s="205"/>
      <c r="HS44" s="205"/>
      <c r="HT44" s="205"/>
      <c r="HU44" s="205"/>
      <c r="HV44" s="205"/>
      <c r="HW44" s="205"/>
      <c r="HX44" s="205"/>
      <c r="HY44" s="205"/>
      <c r="HZ44" s="205"/>
      <c r="IA44" s="205"/>
      <c r="IB44" s="205"/>
      <c r="IC44" s="205"/>
      <c r="ID44" s="205"/>
    </row>
    <row r="45" spans="1:239" customHeight="1" ht="45.75" hidden="true" outlineLevel="1" s="47" customFormat="1">
      <c r="A45" s="48"/>
      <c r="B45" s="239" t="s">
        <v>434</v>
      </c>
      <c r="C45" s="52" t="s">
        <v>495</v>
      </c>
      <c r="D45" s="240" t="s">
        <v>489</v>
      </c>
      <c r="E45" s="249" t="s">
        <v>496</v>
      </c>
      <c r="F45" s="48" t="s">
        <v>487</v>
      </c>
      <c r="G45" s="221"/>
      <c r="H45" s="221"/>
      <c r="I45" s="237">
        <v>2015</v>
      </c>
      <c r="J45" s="245">
        <v>103</v>
      </c>
      <c r="K45" s="223"/>
      <c r="L45" s="41">
        <v>0</v>
      </c>
      <c r="M45" s="198">
        <v>0</v>
      </c>
      <c r="N45" s="199"/>
      <c r="O45" s="200">
        <v>0</v>
      </c>
      <c r="P45" s="201"/>
      <c r="Q45" s="200">
        <v>0</v>
      </c>
      <c r="R45" s="199"/>
      <c r="S45" s="200">
        <v>0</v>
      </c>
      <c r="T45" s="199"/>
      <c r="U45" s="200">
        <v>0</v>
      </c>
      <c r="V45" s="199"/>
      <c r="W45" s="200">
        <v>0</v>
      </c>
      <c r="X45" s="202"/>
      <c r="Y45" s="203">
        <v>0</v>
      </c>
      <c r="Z45" s="199"/>
      <c r="AA45" s="200">
        <v>0</v>
      </c>
      <c r="AB45" s="199"/>
      <c r="AC45" s="200">
        <v>0</v>
      </c>
      <c r="AD45" s="199"/>
      <c r="AE45" s="200">
        <v>0</v>
      </c>
      <c r="AF45" s="199"/>
      <c r="AG45" s="200">
        <v>0</v>
      </c>
      <c r="AH45" s="199"/>
      <c r="AI45" s="200">
        <v>0</v>
      </c>
      <c r="AJ45" s="199"/>
      <c r="AK45" s="200">
        <v>0</v>
      </c>
      <c r="AL45" s="199"/>
      <c r="AM45" s="200">
        <v>0</v>
      </c>
      <c r="AN45" s="199"/>
      <c r="AO45" s="200">
        <v>0</v>
      </c>
      <c r="AP45" s="199"/>
      <c r="AQ45" s="200">
        <v>0</v>
      </c>
      <c r="AR45" s="199"/>
      <c r="AS45" s="200">
        <v>0</v>
      </c>
      <c r="AT45" s="199"/>
      <c r="AU45" s="200">
        <v>0</v>
      </c>
      <c r="AV45" s="199"/>
      <c r="AW45" s="200">
        <v>0</v>
      </c>
      <c r="AX45" s="199"/>
      <c r="AY45" s="200">
        <v>0</v>
      </c>
      <c r="AZ45" s="199"/>
      <c r="BA45" s="200">
        <v>0</v>
      </c>
      <c r="BB45" s="199"/>
      <c r="BC45" s="200">
        <v>0</v>
      </c>
      <c r="BD45" s="199"/>
      <c r="BE45" s="200">
        <v>0</v>
      </c>
      <c r="BF45" s="199"/>
      <c r="BG45" s="200">
        <v>0</v>
      </c>
      <c r="BH45" s="199"/>
      <c r="BI45" s="200">
        <v>0</v>
      </c>
      <c r="BJ45" s="199"/>
      <c r="BK45" s="200">
        <v>0</v>
      </c>
      <c r="BL45" s="199"/>
      <c r="BM45" s="200">
        <v>0</v>
      </c>
      <c r="BN45" s="199"/>
      <c r="BO45" s="200">
        <v>0</v>
      </c>
      <c r="BP45" s="199"/>
      <c r="BQ45" s="200">
        <v>0</v>
      </c>
      <c r="BR45" s="199"/>
      <c r="BS45" s="200">
        <v>0</v>
      </c>
      <c r="BT45" s="199"/>
      <c r="BU45" s="200">
        <v>0</v>
      </c>
      <c r="BV45" s="199"/>
      <c r="BW45" s="200">
        <v>0</v>
      </c>
      <c r="BX45" s="199"/>
      <c r="BY45" s="200">
        <v>0</v>
      </c>
      <c r="BZ45" s="199"/>
      <c r="CA45" s="200">
        <v>0</v>
      </c>
      <c r="CB45" s="199"/>
      <c r="CC45" s="200">
        <v>0</v>
      </c>
      <c r="CD45" s="199"/>
      <c r="CE45" s="200">
        <v>0</v>
      </c>
      <c r="CF45" s="199"/>
      <c r="CG45" s="200">
        <v>0</v>
      </c>
      <c r="CH45" s="199"/>
      <c r="CI45" s="200">
        <v>0</v>
      </c>
      <c r="CJ45" s="199"/>
      <c r="CK45" s="200">
        <v>0</v>
      </c>
      <c r="CL45" s="199"/>
      <c r="CM45" s="200">
        <v>0</v>
      </c>
      <c r="CN45" s="199"/>
      <c r="CO45" s="200">
        <v>0</v>
      </c>
      <c r="CP45" s="199"/>
      <c r="CQ45" s="200">
        <v>0</v>
      </c>
      <c r="CR45" s="199"/>
      <c r="CS45" s="200">
        <v>0</v>
      </c>
      <c r="CT45" s="199"/>
      <c r="CU45" s="200">
        <v>0</v>
      </c>
      <c r="CV45" s="199"/>
      <c r="CW45" s="200">
        <v>0</v>
      </c>
      <c r="CX45" s="199"/>
      <c r="CY45" s="200">
        <v>0</v>
      </c>
      <c r="CZ45" s="199"/>
      <c r="DA45" s="200">
        <v>0</v>
      </c>
      <c r="DB45" s="199"/>
      <c r="DC45" s="200">
        <v>0</v>
      </c>
      <c r="DD45" s="199"/>
      <c r="DE45" s="200">
        <v>0</v>
      </c>
      <c r="DF45" s="199"/>
      <c r="DG45" s="200">
        <v>0</v>
      </c>
      <c r="DH45" s="199"/>
      <c r="DI45" s="200">
        <v>0</v>
      </c>
      <c r="DJ45" s="199"/>
      <c r="DK45" s="200">
        <v>0</v>
      </c>
      <c r="DL45" s="199"/>
      <c r="DM45" s="200">
        <v>0</v>
      </c>
      <c r="DN45" s="199"/>
      <c r="DO45" s="200">
        <v>0</v>
      </c>
      <c r="DP45" s="199"/>
      <c r="DQ45" s="200">
        <v>0</v>
      </c>
      <c r="DR45" s="199"/>
      <c r="DS45" s="200">
        <v>0</v>
      </c>
      <c r="DT45" s="199"/>
      <c r="DU45" s="200">
        <v>0</v>
      </c>
      <c r="DV45" s="199"/>
      <c r="DW45" s="200">
        <v>0</v>
      </c>
      <c r="DX45" s="199"/>
      <c r="DY45" s="200">
        <v>0</v>
      </c>
      <c r="DZ45" s="199"/>
      <c r="EA45" s="200">
        <v>0</v>
      </c>
      <c r="EB45" s="199"/>
      <c r="EC45" s="200">
        <v>0</v>
      </c>
      <c r="ED45" s="199"/>
      <c r="EE45" s="200">
        <v>0</v>
      </c>
      <c r="EF45" s="199"/>
      <c r="EG45" s="200">
        <v>0</v>
      </c>
      <c r="EH45" s="199"/>
      <c r="EI45" s="200">
        <v>0</v>
      </c>
      <c r="EJ45" s="199"/>
      <c r="EK45" s="200">
        <v>0</v>
      </c>
      <c r="EL45" s="199"/>
      <c r="EM45" s="200">
        <v>0</v>
      </c>
      <c r="EN45" s="199"/>
      <c r="EO45" s="200">
        <v>0</v>
      </c>
      <c r="EP45" s="199"/>
      <c r="EQ45" s="200">
        <v>0</v>
      </c>
      <c r="ER45" s="199"/>
      <c r="ES45" s="200">
        <v>0</v>
      </c>
      <c r="ET45" s="199"/>
      <c r="EU45" s="200">
        <v>0</v>
      </c>
      <c r="EV45" s="199"/>
      <c r="EW45" s="200">
        <v>0</v>
      </c>
      <c r="EX45" s="199"/>
      <c r="EY45" s="200">
        <v>0</v>
      </c>
      <c r="EZ45" s="199"/>
      <c r="FA45" s="200">
        <v>0</v>
      </c>
      <c r="FB45" s="199"/>
      <c r="FC45" s="200">
        <v>0</v>
      </c>
      <c r="FD45" s="199"/>
      <c r="FE45" s="204">
        <v>0</v>
      </c>
      <c r="FF45" s="199"/>
      <c r="FG45" s="200">
        <v>0</v>
      </c>
      <c r="FH45" s="205"/>
      <c r="FI45" s="205"/>
      <c r="FJ45" s="205"/>
      <c r="FK45" s="205"/>
      <c r="FL45" s="205"/>
      <c r="FM45" s="205"/>
      <c r="FN45" s="205"/>
      <c r="FO45" s="205"/>
      <c r="FP45" s="205"/>
      <c r="FQ45" s="205"/>
      <c r="FR45" s="205"/>
      <c r="FS45" s="205"/>
      <c r="FT45" s="205"/>
      <c r="FU45" s="205"/>
      <c r="FV45" s="205"/>
      <c r="FW45" s="205"/>
      <c r="FX45" s="205"/>
      <c r="FY45" s="205"/>
      <c r="FZ45" s="205"/>
      <c r="GA45" s="205"/>
      <c r="GB45" s="205"/>
      <c r="GC45" s="205"/>
      <c r="GD45" s="205"/>
      <c r="GE45" s="205"/>
      <c r="GF45" s="205"/>
      <c r="GG45" s="205"/>
      <c r="GH45" s="205"/>
      <c r="GI45" s="205"/>
      <c r="GJ45" s="205"/>
      <c r="GK45" s="205"/>
      <c r="GL45" s="205"/>
      <c r="GM45" s="205"/>
      <c r="GN45" s="205"/>
      <c r="GO45" s="205"/>
      <c r="GP45" s="205"/>
      <c r="GQ45" s="205"/>
      <c r="GR45" s="205"/>
      <c r="GS45" s="205"/>
      <c r="GT45" s="205"/>
      <c r="GU45" s="205"/>
      <c r="GV45" s="205"/>
      <c r="GW45" s="205"/>
      <c r="GX45" s="205"/>
      <c r="GY45" s="205"/>
      <c r="GZ45" s="205"/>
      <c r="HA45" s="205"/>
      <c r="HB45" s="205"/>
      <c r="HC45" s="205"/>
      <c r="HD45" s="205"/>
      <c r="HE45" s="205"/>
      <c r="HF45" s="205"/>
      <c r="HG45" s="205"/>
      <c r="HH45" s="205"/>
      <c r="HI45" s="205"/>
      <c r="HJ45" s="205"/>
      <c r="HK45" s="205"/>
      <c r="HL45" s="205"/>
      <c r="HM45" s="205"/>
      <c r="HN45" s="205"/>
      <c r="HO45" s="205"/>
      <c r="HP45" s="205"/>
      <c r="HQ45" s="205"/>
      <c r="HR45" s="205"/>
      <c r="HS45" s="205"/>
      <c r="HT45" s="205"/>
      <c r="HU45" s="205"/>
      <c r="HV45" s="205"/>
      <c r="HW45" s="205"/>
      <c r="HX45" s="205"/>
      <c r="HY45" s="205"/>
      <c r="HZ45" s="205"/>
      <c r="IA45" s="205"/>
      <c r="IB45" s="205"/>
      <c r="IC45" s="205"/>
      <c r="ID45" s="205"/>
    </row>
    <row r="46" spans="1:239" customHeight="1" ht="40.5" hidden="true" outlineLevel="1" s="47" customFormat="1">
      <c r="A46" s="235" t="s">
        <v>497</v>
      </c>
      <c r="B46" s="216" t="s">
        <v>401</v>
      </c>
      <c r="C46" s="217" t="s">
        <v>498</v>
      </c>
      <c r="D46" s="236" t="s">
        <v>469</v>
      </c>
      <c r="E46" s="236" t="s">
        <v>499</v>
      </c>
      <c r="F46" s="235" t="s">
        <v>500</v>
      </c>
      <c r="G46" s="221" t="s">
        <v>472</v>
      </c>
      <c r="H46" s="221"/>
      <c r="I46" s="237" t="s">
        <v>405</v>
      </c>
      <c r="J46" s="238">
        <v>397</v>
      </c>
      <c r="K46" s="223"/>
      <c r="L46" s="41">
        <v>0</v>
      </c>
      <c r="M46" s="198">
        <v>0</v>
      </c>
      <c r="N46" s="199"/>
      <c r="O46" s="200">
        <v>0</v>
      </c>
      <c r="P46" s="201"/>
      <c r="Q46" s="200">
        <v>0</v>
      </c>
      <c r="R46" s="199"/>
      <c r="S46" s="200">
        <v>0</v>
      </c>
      <c r="T46" s="199"/>
      <c r="U46" s="200">
        <v>0</v>
      </c>
      <c r="V46" s="199"/>
      <c r="W46" s="200">
        <v>0</v>
      </c>
      <c r="X46" s="202"/>
      <c r="Y46" s="203">
        <v>0</v>
      </c>
      <c r="Z46" s="199"/>
      <c r="AA46" s="200">
        <v>0</v>
      </c>
      <c r="AB46" s="199"/>
      <c r="AC46" s="200">
        <v>0</v>
      </c>
      <c r="AD46" s="199"/>
      <c r="AE46" s="200">
        <v>0</v>
      </c>
      <c r="AF46" s="199"/>
      <c r="AG46" s="200">
        <v>0</v>
      </c>
      <c r="AH46" s="199"/>
      <c r="AI46" s="200">
        <v>0</v>
      </c>
      <c r="AJ46" s="199"/>
      <c r="AK46" s="200">
        <v>0</v>
      </c>
      <c r="AL46" s="199"/>
      <c r="AM46" s="200">
        <v>0</v>
      </c>
      <c r="AN46" s="199"/>
      <c r="AO46" s="200">
        <v>0</v>
      </c>
      <c r="AP46" s="199"/>
      <c r="AQ46" s="200">
        <v>0</v>
      </c>
      <c r="AR46" s="199"/>
      <c r="AS46" s="200">
        <v>0</v>
      </c>
      <c r="AT46" s="199"/>
      <c r="AU46" s="200">
        <v>0</v>
      </c>
      <c r="AV46" s="199"/>
      <c r="AW46" s="200">
        <v>0</v>
      </c>
      <c r="AX46" s="199"/>
      <c r="AY46" s="200">
        <v>0</v>
      </c>
      <c r="AZ46" s="199"/>
      <c r="BA46" s="200">
        <v>0</v>
      </c>
      <c r="BB46" s="199"/>
      <c r="BC46" s="200">
        <v>0</v>
      </c>
      <c r="BD46" s="199"/>
      <c r="BE46" s="200">
        <v>0</v>
      </c>
      <c r="BF46" s="199"/>
      <c r="BG46" s="200">
        <v>0</v>
      </c>
      <c r="BH46" s="199"/>
      <c r="BI46" s="200">
        <v>0</v>
      </c>
      <c r="BJ46" s="199"/>
      <c r="BK46" s="200">
        <v>0</v>
      </c>
      <c r="BL46" s="199"/>
      <c r="BM46" s="200">
        <v>0</v>
      </c>
      <c r="BN46" s="199"/>
      <c r="BO46" s="200">
        <v>0</v>
      </c>
      <c r="BP46" s="199"/>
      <c r="BQ46" s="200">
        <v>0</v>
      </c>
      <c r="BR46" s="199"/>
      <c r="BS46" s="200">
        <v>0</v>
      </c>
      <c r="BT46" s="199"/>
      <c r="BU46" s="200">
        <v>0</v>
      </c>
      <c r="BV46" s="199"/>
      <c r="BW46" s="200">
        <v>0</v>
      </c>
      <c r="BX46" s="199"/>
      <c r="BY46" s="200">
        <v>0</v>
      </c>
      <c r="BZ46" s="199"/>
      <c r="CA46" s="200">
        <v>0</v>
      </c>
      <c r="CB46" s="199"/>
      <c r="CC46" s="200">
        <v>0</v>
      </c>
      <c r="CD46" s="199"/>
      <c r="CE46" s="200">
        <v>0</v>
      </c>
      <c r="CF46" s="199"/>
      <c r="CG46" s="200">
        <v>0</v>
      </c>
      <c r="CH46" s="199"/>
      <c r="CI46" s="200">
        <v>0</v>
      </c>
      <c r="CJ46" s="199"/>
      <c r="CK46" s="200">
        <v>0</v>
      </c>
      <c r="CL46" s="199"/>
      <c r="CM46" s="200">
        <v>0</v>
      </c>
      <c r="CN46" s="199"/>
      <c r="CO46" s="200">
        <v>0</v>
      </c>
      <c r="CP46" s="199"/>
      <c r="CQ46" s="200">
        <v>0</v>
      </c>
      <c r="CR46" s="199"/>
      <c r="CS46" s="200">
        <v>0</v>
      </c>
      <c r="CT46" s="199"/>
      <c r="CU46" s="200">
        <v>0</v>
      </c>
      <c r="CV46" s="199"/>
      <c r="CW46" s="200">
        <v>0</v>
      </c>
      <c r="CX46" s="199"/>
      <c r="CY46" s="200">
        <v>0</v>
      </c>
      <c r="CZ46" s="199"/>
      <c r="DA46" s="200">
        <v>0</v>
      </c>
      <c r="DB46" s="199"/>
      <c r="DC46" s="200">
        <v>0</v>
      </c>
      <c r="DD46" s="199"/>
      <c r="DE46" s="200">
        <v>0</v>
      </c>
      <c r="DF46" s="199"/>
      <c r="DG46" s="200">
        <v>0</v>
      </c>
      <c r="DH46" s="199"/>
      <c r="DI46" s="200">
        <v>0</v>
      </c>
      <c r="DJ46" s="199"/>
      <c r="DK46" s="200">
        <v>0</v>
      </c>
      <c r="DL46" s="199"/>
      <c r="DM46" s="200">
        <v>0</v>
      </c>
      <c r="DN46" s="199"/>
      <c r="DO46" s="200">
        <v>0</v>
      </c>
      <c r="DP46" s="199"/>
      <c r="DQ46" s="200">
        <v>0</v>
      </c>
      <c r="DR46" s="199"/>
      <c r="DS46" s="200">
        <v>0</v>
      </c>
      <c r="DT46" s="199"/>
      <c r="DU46" s="200">
        <v>0</v>
      </c>
      <c r="DV46" s="199"/>
      <c r="DW46" s="200">
        <v>0</v>
      </c>
      <c r="DX46" s="199"/>
      <c r="DY46" s="200">
        <v>0</v>
      </c>
      <c r="DZ46" s="199"/>
      <c r="EA46" s="200">
        <v>0</v>
      </c>
      <c r="EB46" s="199"/>
      <c r="EC46" s="200">
        <v>0</v>
      </c>
      <c r="ED46" s="199"/>
      <c r="EE46" s="200">
        <v>0</v>
      </c>
      <c r="EF46" s="199"/>
      <c r="EG46" s="200">
        <v>0</v>
      </c>
      <c r="EH46" s="199"/>
      <c r="EI46" s="200">
        <v>0</v>
      </c>
      <c r="EJ46" s="199"/>
      <c r="EK46" s="200">
        <v>0</v>
      </c>
      <c r="EL46" s="199"/>
      <c r="EM46" s="200">
        <v>0</v>
      </c>
      <c r="EN46" s="199"/>
      <c r="EO46" s="200">
        <v>0</v>
      </c>
      <c r="EP46" s="199"/>
      <c r="EQ46" s="200">
        <v>0</v>
      </c>
      <c r="ER46" s="199"/>
      <c r="ES46" s="200">
        <v>0</v>
      </c>
      <c r="ET46" s="199"/>
      <c r="EU46" s="200">
        <v>0</v>
      </c>
      <c r="EV46" s="199"/>
      <c r="EW46" s="200">
        <v>0</v>
      </c>
      <c r="EX46" s="199"/>
      <c r="EY46" s="200">
        <v>0</v>
      </c>
      <c r="EZ46" s="199"/>
      <c r="FA46" s="200">
        <v>0</v>
      </c>
      <c r="FB46" s="199"/>
      <c r="FC46" s="200">
        <v>0</v>
      </c>
      <c r="FD46" s="199"/>
      <c r="FE46" s="204">
        <v>0</v>
      </c>
      <c r="FF46" s="199"/>
      <c r="FG46" s="200">
        <v>0</v>
      </c>
      <c r="FH46" s="205"/>
      <c r="FI46" s="205"/>
      <c r="FJ46" s="205"/>
      <c r="FK46" s="205"/>
      <c r="FL46" s="205"/>
      <c r="FM46" s="205"/>
      <c r="FN46" s="205"/>
      <c r="FO46" s="205"/>
      <c r="FP46" s="205"/>
      <c r="FQ46" s="205"/>
      <c r="FR46" s="205"/>
      <c r="FS46" s="205"/>
      <c r="FT46" s="205"/>
      <c r="FU46" s="205"/>
      <c r="FV46" s="205"/>
      <c r="FW46" s="205"/>
      <c r="FX46" s="205"/>
      <c r="FY46" s="205"/>
      <c r="FZ46" s="205"/>
      <c r="GA46" s="205"/>
      <c r="GB46" s="205"/>
      <c r="GC46" s="205"/>
      <c r="GD46" s="205"/>
      <c r="GE46" s="205"/>
      <c r="GF46" s="205"/>
      <c r="GG46" s="205"/>
      <c r="GH46" s="205"/>
      <c r="GI46" s="205"/>
      <c r="GJ46" s="205"/>
      <c r="GK46" s="205"/>
      <c r="GL46" s="205"/>
      <c r="GM46" s="205"/>
      <c r="GN46" s="205"/>
      <c r="GO46" s="205"/>
      <c r="GP46" s="205"/>
      <c r="GQ46" s="205"/>
      <c r="GR46" s="205"/>
      <c r="GS46" s="205"/>
      <c r="GT46" s="205"/>
      <c r="GU46" s="205"/>
      <c r="GV46" s="205"/>
      <c r="GW46" s="205"/>
      <c r="GX46" s="205"/>
      <c r="GY46" s="205"/>
      <c r="GZ46" s="205"/>
      <c r="HA46" s="205"/>
      <c r="HB46" s="205"/>
      <c r="HC46" s="205"/>
      <c r="HD46" s="205"/>
      <c r="HE46" s="205"/>
      <c r="HF46" s="205"/>
      <c r="HG46" s="205"/>
      <c r="HH46" s="205"/>
      <c r="HI46" s="205"/>
      <c r="HJ46" s="205"/>
      <c r="HK46" s="205"/>
      <c r="HL46" s="205"/>
      <c r="HM46" s="205"/>
      <c r="HN46" s="205"/>
      <c r="HO46" s="205"/>
      <c r="HP46" s="205"/>
      <c r="HQ46" s="205"/>
      <c r="HR46" s="205"/>
      <c r="HS46" s="205"/>
      <c r="HT46" s="205"/>
      <c r="HU46" s="205"/>
      <c r="HV46" s="205"/>
      <c r="HW46" s="205"/>
      <c r="HX46" s="205"/>
      <c r="HY46" s="205"/>
      <c r="HZ46" s="205"/>
      <c r="IA46" s="205"/>
      <c r="IB46" s="205"/>
      <c r="IC46" s="205"/>
      <c r="ID46" s="205"/>
    </row>
    <row r="47" spans="1:239" customHeight="1" ht="36" hidden="true" outlineLevel="1" s="47" customFormat="1">
      <c r="A47" s="48"/>
      <c r="B47" s="239" t="s">
        <v>434</v>
      </c>
      <c r="C47" s="52" t="s">
        <v>501</v>
      </c>
      <c r="D47" s="240" t="s">
        <v>489</v>
      </c>
      <c r="E47" s="249" t="s">
        <v>502</v>
      </c>
      <c r="F47" s="48" t="s">
        <v>500</v>
      </c>
      <c r="G47" s="221"/>
      <c r="H47" s="221"/>
      <c r="I47" s="237">
        <v>2016</v>
      </c>
      <c r="J47" s="245">
        <v>89</v>
      </c>
      <c r="K47" s="223"/>
      <c r="L47" s="41">
        <v>0</v>
      </c>
      <c r="M47" s="198">
        <v>0</v>
      </c>
      <c r="N47" s="199"/>
      <c r="O47" s="200">
        <v>0</v>
      </c>
      <c r="P47" s="201"/>
      <c r="Q47" s="200">
        <v>0</v>
      </c>
      <c r="R47" s="199"/>
      <c r="S47" s="200">
        <v>0</v>
      </c>
      <c r="T47" s="199"/>
      <c r="U47" s="200">
        <v>0</v>
      </c>
      <c r="V47" s="199"/>
      <c r="W47" s="200">
        <v>0</v>
      </c>
      <c r="X47" s="202"/>
      <c r="Y47" s="203">
        <v>0</v>
      </c>
      <c r="Z47" s="199"/>
      <c r="AA47" s="200">
        <v>0</v>
      </c>
      <c r="AB47" s="199"/>
      <c r="AC47" s="200">
        <v>0</v>
      </c>
      <c r="AD47" s="199"/>
      <c r="AE47" s="200">
        <v>0</v>
      </c>
      <c r="AF47" s="199"/>
      <c r="AG47" s="200">
        <v>0</v>
      </c>
      <c r="AH47" s="199"/>
      <c r="AI47" s="200">
        <v>0</v>
      </c>
      <c r="AJ47" s="199"/>
      <c r="AK47" s="200">
        <v>0</v>
      </c>
      <c r="AL47" s="199"/>
      <c r="AM47" s="200">
        <v>0</v>
      </c>
      <c r="AN47" s="199"/>
      <c r="AO47" s="200">
        <v>0</v>
      </c>
      <c r="AP47" s="199"/>
      <c r="AQ47" s="200">
        <v>0</v>
      </c>
      <c r="AR47" s="199"/>
      <c r="AS47" s="200">
        <v>0</v>
      </c>
      <c r="AT47" s="199"/>
      <c r="AU47" s="200">
        <v>0</v>
      </c>
      <c r="AV47" s="199"/>
      <c r="AW47" s="200">
        <v>0</v>
      </c>
      <c r="AX47" s="199"/>
      <c r="AY47" s="200">
        <v>0</v>
      </c>
      <c r="AZ47" s="199"/>
      <c r="BA47" s="200">
        <v>0</v>
      </c>
      <c r="BB47" s="199"/>
      <c r="BC47" s="200">
        <v>0</v>
      </c>
      <c r="BD47" s="199"/>
      <c r="BE47" s="200">
        <v>0</v>
      </c>
      <c r="BF47" s="199"/>
      <c r="BG47" s="200">
        <v>0</v>
      </c>
      <c r="BH47" s="199"/>
      <c r="BI47" s="200">
        <v>0</v>
      </c>
      <c r="BJ47" s="199"/>
      <c r="BK47" s="200">
        <v>0</v>
      </c>
      <c r="BL47" s="199"/>
      <c r="BM47" s="200">
        <v>0</v>
      </c>
      <c r="BN47" s="199"/>
      <c r="BO47" s="200">
        <v>0</v>
      </c>
      <c r="BP47" s="199"/>
      <c r="BQ47" s="200">
        <v>0</v>
      </c>
      <c r="BR47" s="199"/>
      <c r="BS47" s="200">
        <v>0</v>
      </c>
      <c r="BT47" s="199"/>
      <c r="BU47" s="200">
        <v>0</v>
      </c>
      <c r="BV47" s="199"/>
      <c r="BW47" s="200">
        <v>0</v>
      </c>
      <c r="BX47" s="199"/>
      <c r="BY47" s="200">
        <v>0</v>
      </c>
      <c r="BZ47" s="199"/>
      <c r="CA47" s="200">
        <v>0</v>
      </c>
      <c r="CB47" s="199"/>
      <c r="CC47" s="200">
        <v>0</v>
      </c>
      <c r="CD47" s="199"/>
      <c r="CE47" s="200">
        <v>0</v>
      </c>
      <c r="CF47" s="199"/>
      <c r="CG47" s="200">
        <v>0</v>
      </c>
      <c r="CH47" s="199"/>
      <c r="CI47" s="200">
        <v>0</v>
      </c>
      <c r="CJ47" s="199"/>
      <c r="CK47" s="200">
        <v>0</v>
      </c>
      <c r="CL47" s="199"/>
      <c r="CM47" s="200">
        <v>0</v>
      </c>
      <c r="CN47" s="199"/>
      <c r="CO47" s="200">
        <v>0</v>
      </c>
      <c r="CP47" s="199"/>
      <c r="CQ47" s="200">
        <v>0</v>
      </c>
      <c r="CR47" s="199"/>
      <c r="CS47" s="200">
        <v>0</v>
      </c>
      <c r="CT47" s="199"/>
      <c r="CU47" s="200">
        <v>0</v>
      </c>
      <c r="CV47" s="199"/>
      <c r="CW47" s="200">
        <v>0</v>
      </c>
      <c r="CX47" s="199"/>
      <c r="CY47" s="200">
        <v>0</v>
      </c>
      <c r="CZ47" s="199"/>
      <c r="DA47" s="200">
        <v>0</v>
      </c>
      <c r="DB47" s="199"/>
      <c r="DC47" s="200">
        <v>0</v>
      </c>
      <c r="DD47" s="199"/>
      <c r="DE47" s="200">
        <v>0</v>
      </c>
      <c r="DF47" s="199"/>
      <c r="DG47" s="200">
        <v>0</v>
      </c>
      <c r="DH47" s="199"/>
      <c r="DI47" s="200">
        <v>0</v>
      </c>
      <c r="DJ47" s="199"/>
      <c r="DK47" s="200">
        <v>0</v>
      </c>
      <c r="DL47" s="199"/>
      <c r="DM47" s="200">
        <v>0</v>
      </c>
      <c r="DN47" s="199"/>
      <c r="DO47" s="200">
        <v>0</v>
      </c>
      <c r="DP47" s="199"/>
      <c r="DQ47" s="200">
        <v>0</v>
      </c>
      <c r="DR47" s="199"/>
      <c r="DS47" s="200">
        <v>0</v>
      </c>
      <c r="DT47" s="199"/>
      <c r="DU47" s="200">
        <v>0</v>
      </c>
      <c r="DV47" s="199"/>
      <c r="DW47" s="200">
        <v>0</v>
      </c>
      <c r="DX47" s="199"/>
      <c r="DY47" s="200">
        <v>0</v>
      </c>
      <c r="DZ47" s="199"/>
      <c r="EA47" s="200">
        <v>0</v>
      </c>
      <c r="EB47" s="199"/>
      <c r="EC47" s="200">
        <v>0</v>
      </c>
      <c r="ED47" s="199"/>
      <c r="EE47" s="200">
        <v>0</v>
      </c>
      <c r="EF47" s="199"/>
      <c r="EG47" s="200">
        <v>0</v>
      </c>
      <c r="EH47" s="199"/>
      <c r="EI47" s="200">
        <v>0</v>
      </c>
      <c r="EJ47" s="199"/>
      <c r="EK47" s="200">
        <v>0</v>
      </c>
      <c r="EL47" s="199"/>
      <c r="EM47" s="200">
        <v>0</v>
      </c>
      <c r="EN47" s="199"/>
      <c r="EO47" s="200">
        <v>0</v>
      </c>
      <c r="EP47" s="199"/>
      <c r="EQ47" s="200">
        <v>0</v>
      </c>
      <c r="ER47" s="199"/>
      <c r="ES47" s="200">
        <v>0</v>
      </c>
      <c r="ET47" s="199"/>
      <c r="EU47" s="200">
        <v>0</v>
      </c>
      <c r="EV47" s="199"/>
      <c r="EW47" s="200">
        <v>0</v>
      </c>
      <c r="EX47" s="199"/>
      <c r="EY47" s="200">
        <v>0</v>
      </c>
      <c r="EZ47" s="199"/>
      <c r="FA47" s="200">
        <v>0</v>
      </c>
      <c r="FB47" s="199"/>
      <c r="FC47" s="200">
        <v>0</v>
      </c>
      <c r="FD47" s="199"/>
      <c r="FE47" s="204">
        <v>0</v>
      </c>
      <c r="FF47" s="199"/>
      <c r="FG47" s="200">
        <v>0</v>
      </c>
      <c r="FH47" s="205"/>
      <c r="FI47" s="205"/>
      <c r="FJ47" s="205"/>
      <c r="FK47" s="205"/>
      <c r="FL47" s="205"/>
      <c r="FM47" s="205"/>
      <c r="FN47" s="205"/>
      <c r="FO47" s="205"/>
      <c r="FP47" s="205"/>
      <c r="FQ47" s="205"/>
      <c r="FR47" s="205"/>
      <c r="FS47" s="205"/>
      <c r="FT47" s="205"/>
      <c r="FU47" s="205"/>
      <c r="FV47" s="205"/>
      <c r="FW47" s="205"/>
      <c r="FX47" s="205"/>
      <c r="FY47" s="205"/>
      <c r="FZ47" s="205"/>
      <c r="GA47" s="205"/>
      <c r="GB47" s="205"/>
      <c r="GC47" s="205"/>
      <c r="GD47" s="205"/>
      <c r="GE47" s="205"/>
      <c r="GF47" s="205"/>
      <c r="GG47" s="205"/>
      <c r="GH47" s="205"/>
      <c r="GI47" s="205"/>
      <c r="GJ47" s="205"/>
      <c r="GK47" s="205"/>
      <c r="GL47" s="205"/>
      <c r="GM47" s="205"/>
      <c r="GN47" s="205"/>
      <c r="GO47" s="205"/>
      <c r="GP47" s="205"/>
      <c r="GQ47" s="205"/>
      <c r="GR47" s="205"/>
      <c r="GS47" s="205"/>
      <c r="GT47" s="205"/>
      <c r="GU47" s="205"/>
      <c r="GV47" s="205"/>
      <c r="GW47" s="205"/>
      <c r="GX47" s="205"/>
      <c r="GY47" s="205"/>
      <c r="GZ47" s="205"/>
      <c r="HA47" s="205"/>
      <c r="HB47" s="205"/>
      <c r="HC47" s="205"/>
      <c r="HD47" s="205"/>
      <c r="HE47" s="205"/>
      <c r="HF47" s="205"/>
      <c r="HG47" s="205"/>
      <c r="HH47" s="205"/>
      <c r="HI47" s="205"/>
      <c r="HJ47" s="205"/>
      <c r="HK47" s="205"/>
      <c r="HL47" s="205"/>
      <c r="HM47" s="205"/>
      <c r="HN47" s="205"/>
      <c r="HO47" s="205"/>
      <c r="HP47" s="205"/>
      <c r="HQ47" s="205"/>
      <c r="HR47" s="205"/>
      <c r="HS47" s="205"/>
      <c r="HT47" s="205"/>
      <c r="HU47" s="205"/>
      <c r="HV47" s="205"/>
      <c r="HW47" s="205"/>
      <c r="HX47" s="205"/>
      <c r="HY47" s="205"/>
      <c r="HZ47" s="205"/>
      <c r="IA47" s="205"/>
      <c r="IB47" s="205"/>
      <c r="IC47" s="205"/>
      <c r="ID47" s="205"/>
    </row>
    <row r="48" spans="1:239" customHeight="1" ht="36" hidden="true" outlineLevel="1" s="47" customFormat="1">
      <c r="A48" s="48"/>
      <c r="B48" s="239" t="s">
        <v>434</v>
      </c>
      <c r="C48" s="52" t="s">
        <v>503</v>
      </c>
      <c r="D48" s="240" t="s">
        <v>489</v>
      </c>
      <c r="E48" s="249" t="s">
        <v>504</v>
      </c>
      <c r="F48" s="48" t="s">
        <v>500</v>
      </c>
      <c r="G48" s="221"/>
      <c r="H48" s="221"/>
      <c r="I48" s="237">
        <v>2016</v>
      </c>
      <c r="J48" s="245">
        <v>126</v>
      </c>
      <c r="K48" s="223"/>
      <c r="L48" s="41">
        <v>0</v>
      </c>
      <c r="M48" s="198">
        <v>0</v>
      </c>
      <c r="N48" s="199"/>
      <c r="O48" s="200">
        <v>0</v>
      </c>
      <c r="P48" s="201"/>
      <c r="Q48" s="200">
        <v>0</v>
      </c>
      <c r="R48" s="199"/>
      <c r="S48" s="200">
        <v>0</v>
      </c>
      <c r="T48" s="199"/>
      <c r="U48" s="200">
        <v>0</v>
      </c>
      <c r="V48" s="199"/>
      <c r="W48" s="200">
        <v>0</v>
      </c>
      <c r="X48" s="202"/>
      <c r="Y48" s="203">
        <v>0</v>
      </c>
      <c r="Z48" s="199"/>
      <c r="AA48" s="200">
        <v>0</v>
      </c>
      <c r="AB48" s="199"/>
      <c r="AC48" s="200">
        <v>0</v>
      </c>
      <c r="AD48" s="199"/>
      <c r="AE48" s="200">
        <v>0</v>
      </c>
      <c r="AF48" s="199"/>
      <c r="AG48" s="200">
        <v>0</v>
      </c>
      <c r="AH48" s="199"/>
      <c r="AI48" s="200">
        <v>0</v>
      </c>
      <c r="AJ48" s="199"/>
      <c r="AK48" s="200">
        <v>0</v>
      </c>
      <c r="AL48" s="199"/>
      <c r="AM48" s="200">
        <v>0</v>
      </c>
      <c r="AN48" s="199"/>
      <c r="AO48" s="200">
        <v>0</v>
      </c>
      <c r="AP48" s="199"/>
      <c r="AQ48" s="200">
        <v>0</v>
      </c>
      <c r="AR48" s="199"/>
      <c r="AS48" s="200">
        <v>0</v>
      </c>
      <c r="AT48" s="199"/>
      <c r="AU48" s="200">
        <v>0</v>
      </c>
      <c r="AV48" s="199"/>
      <c r="AW48" s="200">
        <v>0</v>
      </c>
      <c r="AX48" s="199"/>
      <c r="AY48" s="200">
        <v>0</v>
      </c>
      <c r="AZ48" s="199"/>
      <c r="BA48" s="200">
        <v>0</v>
      </c>
      <c r="BB48" s="199"/>
      <c r="BC48" s="200">
        <v>0</v>
      </c>
      <c r="BD48" s="199"/>
      <c r="BE48" s="200">
        <v>0</v>
      </c>
      <c r="BF48" s="199"/>
      <c r="BG48" s="200">
        <v>0</v>
      </c>
      <c r="BH48" s="199"/>
      <c r="BI48" s="200">
        <v>0</v>
      </c>
      <c r="BJ48" s="199"/>
      <c r="BK48" s="200">
        <v>0</v>
      </c>
      <c r="BL48" s="199"/>
      <c r="BM48" s="200">
        <v>0</v>
      </c>
      <c r="BN48" s="199"/>
      <c r="BO48" s="200">
        <v>0</v>
      </c>
      <c r="BP48" s="199"/>
      <c r="BQ48" s="200">
        <v>0</v>
      </c>
      <c r="BR48" s="199"/>
      <c r="BS48" s="200">
        <v>0</v>
      </c>
      <c r="BT48" s="199"/>
      <c r="BU48" s="200">
        <v>0</v>
      </c>
      <c r="BV48" s="199"/>
      <c r="BW48" s="200">
        <v>0</v>
      </c>
      <c r="BX48" s="199"/>
      <c r="BY48" s="200">
        <v>0</v>
      </c>
      <c r="BZ48" s="199"/>
      <c r="CA48" s="200">
        <v>0</v>
      </c>
      <c r="CB48" s="199"/>
      <c r="CC48" s="200">
        <v>0</v>
      </c>
      <c r="CD48" s="199"/>
      <c r="CE48" s="200">
        <v>0</v>
      </c>
      <c r="CF48" s="199"/>
      <c r="CG48" s="200">
        <v>0</v>
      </c>
      <c r="CH48" s="199"/>
      <c r="CI48" s="200">
        <v>0</v>
      </c>
      <c r="CJ48" s="199"/>
      <c r="CK48" s="200">
        <v>0</v>
      </c>
      <c r="CL48" s="199"/>
      <c r="CM48" s="200">
        <v>0</v>
      </c>
      <c r="CN48" s="199"/>
      <c r="CO48" s="200">
        <v>0</v>
      </c>
      <c r="CP48" s="199"/>
      <c r="CQ48" s="200">
        <v>0</v>
      </c>
      <c r="CR48" s="199"/>
      <c r="CS48" s="200">
        <v>0</v>
      </c>
      <c r="CT48" s="199"/>
      <c r="CU48" s="200">
        <v>0</v>
      </c>
      <c r="CV48" s="199"/>
      <c r="CW48" s="200">
        <v>0</v>
      </c>
      <c r="CX48" s="199"/>
      <c r="CY48" s="200">
        <v>0</v>
      </c>
      <c r="CZ48" s="199"/>
      <c r="DA48" s="200">
        <v>0</v>
      </c>
      <c r="DB48" s="199"/>
      <c r="DC48" s="200">
        <v>0</v>
      </c>
      <c r="DD48" s="199"/>
      <c r="DE48" s="200">
        <v>0</v>
      </c>
      <c r="DF48" s="199"/>
      <c r="DG48" s="200">
        <v>0</v>
      </c>
      <c r="DH48" s="199"/>
      <c r="DI48" s="200">
        <v>0</v>
      </c>
      <c r="DJ48" s="199"/>
      <c r="DK48" s="200">
        <v>0</v>
      </c>
      <c r="DL48" s="199"/>
      <c r="DM48" s="200">
        <v>0</v>
      </c>
      <c r="DN48" s="199"/>
      <c r="DO48" s="200">
        <v>0</v>
      </c>
      <c r="DP48" s="199"/>
      <c r="DQ48" s="200">
        <v>0</v>
      </c>
      <c r="DR48" s="199"/>
      <c r="DS48" s="200">
        <v>0</v>
      </c>
      <c r="DT48" s="199"/>
      <c r="DU48" s="200">
        <v>0</v>
      </c>
      <c r="DV48" s="199"/>
      <c r="DW48" s="200">
        <v>0</v>
      </c>
      <c r="DX48" s="199"/>
      <c r="DY48" s="200">
        <v>0</v>
      </c>
      <c r="DZ48" s="199"/>
      <c r="EA48" s="200">
        <v>0</v>
      </c>
      <c r="EB48" s="199"/>
      <c r="EC48" s="200">
        <v>0</v>
      </c>
      <c r="ED48" s="199"/>
      <c r="EE48" s="200">
        <v>0</v>
      </c>
      <c r="EF48" s="199"/>
      <c r="EG48" s="200">
        <v>0</v>
      </c>
      <c r="EH48" s="199"/>
      <c r="EI48" s="200">
        <v>0</v>
      </c>
      <c r="EJ48" s="199"/>
      <c r="EK48" s="200">
        <v>0</v>
      </c>
      <c r="EL48" s="199"/>
      <c r="EM48" s="200">
        <v>0</v>
      </c>
      <c r="EN48" s="199"/>
      <c r="EO48" s="200">
        <v>0</v>
      </c>
      <c r="EP48" s="199"/>
      <c r="EQ48" s="200">
        <v>0</v>
      </c>
      <c r="ER48" s="199"/>
      <c r="ES48" s="200">
        <v>0</v>
      </c>
      <c r="ET48" s="199"/>
      <c r="EU48" s="200">
        <v>0</v>
      </c>
      <c r="EV48" s="199"/>
      <c r="EW48" s="200">
        <v>0</v>
      </c>
      <c r="EX48" s="199"/>
      <c r="EY48" s="200">
        <v>0</v>
      </c>
      <c r="EZ48" s="199"/>
      <c r="FA48" s="200">
        <v>0</v>
      </c>
      <c r="FB48" s="199"/>
      <c r="FC48" s="200">
        <v>0</v>
      </c>
      <c r="FD48" s="199"/>
      <c r="FE48" s="204">
        <v>0</v>
      </c>
      <c r="FF48" s="199"/>
      <c r="FG48" s="200">
        <v>0</v>
      </c>
      <c r="FH48" s="205"/>
      <c r="FI48" s="205"/>
      <c r="FJ48" s="205"/>
      <c r="FK48" s="205"/>
      <c r="FL48" s="205"/>
      <c r="FM48" s="205"/>
      <c r="FN48" s="205"/>
      <c r="FO48" s="205"/>
      <c r="FP48" s="205"/>
      <c r="FQ48" s="205"/>
      <c r="FR48" s="205"/>
      <c r="FS48" s="205"/>
      <c r="FT48" s="205"/>
      <c r="FU48" s="205"/>
      <c r="FV48" s="205"/>
      <c r="FW48" s="205"/>
      <c r="FX48" s="205"/>
      <c r="FY48" s="205"/>
      <c r="FZ48" s="205"/>
      <c r="GA48" s="205"/>
      <c r="GB48" s="205"/>
      <c r="GC48" s="205"/>
      <c r="GD48" s="205"/>
      <c r="GE48" s="205"/>
      <c r="GF48" s="205"/>
      <c r="GG48" s="205"/>
      <c r="GH48" s="205"/>
      <c r="GI48" s="205"/>
      <c r="GJ48" s="205"/>
      <c r="GK48" s="205"/>
      <c r="GL48" s="205"/>
      <c r="GM48" s="205"/>
      <c r="GN48" s="205"/>
      <c r="GO48" s="205"/>
      <c r="GP48" s="205"/>
      <c r="GQ48" s="205"/>
      <c r="GR48" s="205"/>
      <c r="GS48" s="205"/>
      <c r="GT48" s="205"/>
      <c r="GU48" s="205"/>
      <c r="GV48" s="205"/>
      <c r="GW48" s="205"/>
      <c r="GX48" s="205"/>
      <c r="GY48" s="205"/>
      <c r="GZ48" s="205"/>
      <c r="HA48" s="205"/>
      <c r="HB48" s="205"/>
      <c r="HC48" s="205"/>
      <c r="HD48" s="205"/>
      <c r="HE48" s="205"/>
      <c r="HF48" s="205"/>
      <c r="HG48" s="205"/>
      <c r="HH48" s="205"/>
      <c r="HI48" s="205"/>
      <c r="HJ48" s="205"/>
      <c r="HK48" s="205"/>
      <c r="HL48" s="205"/>
      <c r="HM48" s="205"/>
      <c r="HN48" s="205"/>
      <c r="HO48" s="205"/>
      <c r="HP48" s="205"/>
      <c r="HQ48" s="205"/>
      <c r="HR48" s="205"/>
      <c r="HS48" s="205"/>
      <c r="HT48" s="205"/>
      <c r="HU48" s="205"/>
      <c r="HV48" s="205"/>
      <c r="HW48" s="205"/>
      <c r="HX48" s="205"/>
      <c r="HY48" s="205"/>
      <c r="HZ48" s="205"/>
      <c r="IA48" s="205"/>
      <c r="IB48" s="205"/>
      <c r="IC48" s="205"/>
      <c r="ID48" s="205"/>
    </row>
    <row r="49" spans="1:239" customHeight="1" ht="36" hidden="true" outlineLevel="1" s="47" customFormat="1">
      <c r="A49" s="48"/>
      <c r="B49" s="239" t="s">
        <v>434</v>
      </c>
      <c r="C49" s="52" t="s">
        <v>505</v>
      </c>
      <c r="D49" s="240" t="s">
        <v>489</v>
      </c>
      <c r="E49" s="249" t="s">
        <v>506</v>
      </c>
      <c r="F49" s="48" t="s">
        <v>500</v>
      </c>
      <c r="G49" s="221"/>
      <c r="H49" s="221"/>
      <c r="I49" s="237">
        <v>2016</v>
      </c>
      <c r="J49" s="245">
        <v>74</v>
      </c>
      <c r="K49" s="223"/>
      <c r="L49" s="41">
        <v>0</v>
      </c>
      <c r="M49" s="198">
        <v>0</v>
      </c>
      <c r="N49" s="199"/>
      <c r="O49" s="200">
        <v>0</v>
      </c>
      <c r="P49" s="201"/>
      <c r="Q49" s="200">
        <v>0</v>
      </c>
      <c r="R49" s="199"/>
      <c r="S49" s="200">
        <v>0</v>
      </c>
      <c r="T49" s="199"/>
      <c r="U49" s="200">
        <v>0</v>
      </c>
      <c r="V49" s="199"/>
      <c r="W49" s="200">
        <v>0</v>
      </c>
      <c r="X49" s="202"/>
      <c r="Y49" s="203">
        <v>0</v>
      </c>
      <c r="Z49" s="199"/>
      <c r="AA49" s="200">
        <v>0</v>
      </c>
      <c r="AB49" s="199"/>
      <c r="AC49" s="200">
        <v>0</v>
      </c>
      <c r="AD49" s="199"/>
      <c r="AE49" s="200">
        <v>0</v>
      </c>
      <c r="AF49" s="199"/>
      <c r="AG49" s="200">
        <v>0</v>
      </c>
      <c r="AH49" s="199"/>
      <c r="AI49" s="200">
        <v>0</v>
      </c>
      <c r="AJ49" s="199"/>
      <c r="AK49" s="200">
        <v>0</v>
      </c>
      <c r="AL49" s="199"/>
      <c r="AM49" s="200">
        <v>0</v>
      </c>
      <c r="AN49" s="199"/>
      <c r="AO49" s="200">
        <v>0</v>
      </c>
      <c r="AP49" s="199"/>
      <c r="AQ49" s="200">
        <v>0</v>
      </c>
      <c r="AR49" s="199"/>
      <c r="AS49" s="200">
        <v>0</v>
      </c>
      <c r="AT49" s="199"/>
      <c r="AU49" s="200">
        <v>0</v>
      </c>
      <c r="AV49" s="199"/>
      <c r="AW49" s="200">
        <v>0</v>
      </c>
      <c r="AX49" s="199"/>
      <c r="AY49" s="200">
        <v>0</v>
      </c>
      <c r="AZ49" s="199"/>
      <c r="BA49" s="200">
        <v>0</v>
      </c>
      <c r="BB49" s="199"/>
      <c r="BC49" s="200">
        <v>0</v>
      </c>
      <c r="BD49" s="199"/>
      <c r="BE49" s="200">
        <v>0</v>
      </c>
      <c r="BF49" s="199"/>
      <c r="BG49" s="200">
        <v>0</v>
      </c>
      <c r="BH49" s="199"/>
      <c r="BI49" s="200">
        <v>0</v>
      </c>
      <c r="BJ49" s="199"/>
      <c r="BK49" s="200">
        <v>0</v>
      </c>
      <c r="BL49" s="199"/>
      <c r="BM49" s="200">
        <v>0</v>
      </c>
      <c r="BN49" s="199"/>
      <c r="BO49" s="200">
        <v>0</v>
      </c>
      <c r="BP49" s="199"/>
      <c r="BQ49" s="200">
        <v>0</v>
      </c>
      <c r="BR49" s="199"/>
      <c r="BS49" s="200">
        <v>0</v>
      </c>
      <c r="BT49" s="199"/>
      <c r="BU49" s="200">
        <v>0</v>
      </c>
      <c r="BV49" s="199"/>
      <c r="BW49" s="200">
        <v>0</v>
      </c>
      <c r="BX49" s="199"/>
      <c r="BY49" s="200">
        <v>0</v>
      </c>
      <c r="BZ49" s="199"/>
      <c r="CA49" s="200">
        <v>0</v>
      </c>
      <c r="CB49" s="199"/>
      <c r="CC49" s="200">
        <v>0</v>
      </c>
      <c r="CD49" s="199"/>
      <c r="CE49" s="200">
        <v>0</v>
      </c>
      <c r="CF49" s="199"/>
      <c r="CG49" s="200">
        <v>0</v>
      </c>
      <c r="CH49" s="199"/>
      <c r="CI49" s="200">
        <v>0</v>
      </c>
      <c r="CJ49" s="199"/>
      <c r="CK49" s="200">
        <v>0</v>
      </c>
      <c r="CL49" s="199"/>
      <c r="CM49" s="200">
        <v>0</v>
      </c>
      <c r="CN49" s="199"/>
      <c r="CO49" s="200">
        <v>0</v>
      </c>
      <c r="CP49" s="199"/>
      <c r="CQ49" s="200">
        <v>0</v>
      </c>
      <c r="CR49" s="199"/>
      <c r="CS49" s="200">
        <v>0</v>
      </c>
      <c r="CT49" s="199"/>
      <c r="CU49" s="200">
        <v>0</v>
      </c>
      <c r="CV49" s="199"/>
      <c r="CW49" s="200">
        <v>0</v>
      </c>
      <c r="CX49" s="199"/>
      <c r="CY49" s="200">
        <v>0</v>
      </c>
      <c r="CZ49" s="199"/>
      <c r="DA49" s="200">
        <v>0</v>
      </c>
      <c r="DB49" s="199"/>
      <c r="DC49" s="200">
        <v>0</v>
      </c>
      <c r="DD49" s="199"/>
      <c r="DE49" s="200">
        <v>0</v>
      </c>
      <c r="DF49" s="199"/>
      <c r="DG49" s="200">
        <v>0</v>
      </c>
      <c r="DH49" s="199"/>
      <c r="DI49" s="200">
        <v>0</v>
      </c>
      <c r="DJ49" s="199"/>
      <c r="DK49" s="200">
        <v>0</v>
      </c>
      <c r="DL49" s="199"/>
      <c r="DM49" s="200">
        <v>0</v>
      </c>
      <c r="DN49" s="199"/>
      <c r="DO49" s="200">
        <v>0</v>
      </c>
      <c r="DP49" s="199"/>
      <c r="DQ49" s="200">
        <v>0</v>
      </c>
      <c r="DR49" s="199"/>
      <c r="DS49" s="200">
        <v>0</v>
      </c>
      <c r="DT49" s="199"/>
      <c r="DU49" s="200">
        <v>0</v>
      </c>
      <c r="DV49" s="199"/>
      <c r="DW49" s="200">
        <v>0</v>
      </c>
      <c r="DX49" s="199"/>
      <c r="DY49" s="200">
        <v>0</v>
      </c>
      <c r="DZ49" s="199"/>
      <c r="EA49" s="200">
        <v>0</v>
      </c>
      <c r="EB49" s="199"/>
      <c r="EC49" s="200">
        <v>0</v>
      </c>
      <c r="ED49" s="199"/>
      <c r="EE49" s="200">
        <v>0</v>
      </c>
      <c r="EF49" s="199"/>
      <c r="EG49" s="200">
        <v>0</v>
      </c>
      <c r="EH49" s="199"/>
      <c r="EI49" s="200">
        <v>0</v>
      </c>
      <c r="EJ49" s="199"/>
      <c r="EK49" s="200">
        <v>0</v>
      </c>
      <c r="EL49" s="199"/>
      <c r="EM49" s="200">
        <v>0</v>
      </c>
      <c r="EN49" s="199"/>
      <c r="EO49" s="200">
        <v>0</v>
      </c>
      <c r="EP49" s="199"/>
      <c r="EQ49" s="200">
        <v>0</v>
      </c>
      <c r="ER49" s="199"/>
      <c r="ES49" s="200">
        <v>0</v>
      </c>
      <c r="ET49" s="199"/>
      <c r="EU49" s="200">
        <v>0</v>
      </c>
      <c r="EV49" s="199"/>
      <c r="EW49" s="200">
        <v>0</v>
      </c>
      <c r="EX49" s="199"/>
      <c r="EY49" s="200">
        <v>0</v>
      </c>
      <c r="EZ49" s="199"/>
      <c r="FA49" s="200">
        <v>0</v>
      </c>
      <c r="FB49" s="199"/>
      <c r="FC49" s="200">
        <v>0</v>
      </c>
      <c r="FD49" s="199"/>
      <c r="FE49" s="204">
        <v>0</v>
      </c>
      <c r="FF49" s="199"/>
      <c r="FG49" s="200">
        <v>0</v>
      </c>
      <c r="FH49" s="205"/>
      <c r="FI49" s="205"/>
      <c r="FJ49" s="205"/>
      <c r="FK49" s="205"/>
      <c r="FL49" s="205"/>
      <c r="FM49" s="205"/>
      <c r="FN49" s="205"/>
      <c r="FO49" s="205"/>
      <c r="FP49" s="205"/>
      <c r="FQ49" s="205"/>
      <c r="FR49" s="205"/>
      <c r="FS49" s="205"/>
      <c r="FT49" s="205"/>
      <c r="FU49" s="205"/>
      <c r="FV49" s="205"/>
      <c r="FW49" s="205"/>
      <c r="FX49" s="205"/>
      <c r="FY49" s="205"/>
      <c r="FZ49" s="205"/>
      <c r="GA49" s="205"/>
      <c r="GB49" s="205"/>
      <c r="GC49" s="205"/>
      <c r="GD49" s="205"/>
      <c r="GE49" s="205"/>
      <c r="GF49" s="205"/>
      <c r="GG49" s="205"/>
      <c r="GH49" s="205"/>
      <c r="GI49" s="205"/>
      <c r="GJ49" s="205"/>
      <c r="GK49" s="205"/>
      <c r="GL49" s="205"/>
      <c r="GM49" s="205"/>
      <c r="GN49" s="205"/>
      <c r="GO49" s="205"/>
      <c r="GP49" s="205"/>
      <c r="GQ49" s="205"/>
      <c r="GR49" s="205"/>
      <c r="GS49" s="205"/>
      <c r="GT49" s="205"/>
      <c r="GU49" s="205"/>
      <c r="GV49" s="205"/>
      <c r="GW49" s="205"/>
      <c r="GX49" s="205"/>
      <c r="GY49" s="205"/>
      <c r="GZ49" s="205"/>
      <c r="HA49" s="205"/>
      <c r="HB49" s="205"/>
      <c r="HC49" s="205"/>
      <c r="HD49" s="205"/>
      <c r="HE49" s="205"/>
      <c r="HF49" s="205"/>
      <c r="HG49" s="205"/>
      <c r="HH49" s="205"/>
      <c r="HI49" s="205"/>
      <c r="HJ49" s="205"/>
      <c r="HK49" s="205"/>
      <c r="HL49" s="205"/>
      <c r="HM49" s="205"/>
      <c r="HN49" s="205"/>
      <c r="HO49" s="205"/>
      <c r="HP49" s="205"/>
      <c r="HQ49" s="205"/>
      <c r="HR49" s="205"/>
      <c r="HS49" s="205"/>
      <c r="HT49" s="205"/>
      <c r="HU49" s="205"/>
      <c r="HV49" s="205"/>
      <c r="HW49" s="205"/>
      <c r="HX49" s="205"/>
      <c r="HY49" s="205"/>
      <c r="HZ49" s="205"/>
      <c r="IA49" s="205"/>
      <c r="IB49" s="205"/>
      <c r="IC49" s="205"/>
      <c r="ID49" s="205"/>
    </row>
    <row r="50" spans="1:239" customHeight="1" ht="36" hidden="true" outlineLevel="1" s="47" customFormat="1">
      <c r="A50" s="235" t="s">
        <v>507</v>
      </c>
      <c r="B50" s="216" t="s">
        <v>401</v>
      </c>
      <c r="C50" s="217" t="s">
        <v>508</v>
      </c>
      <c r="D50" s="236" t="s">
        <v>509</v>
      </c>
      <c r="E50" s="236" t="s">
        <v>470</v>
      </c>
      <c r="F50" s="235" t="s">
        <v>471</v>
      </c>
      <c r="G50" s="221" t="s">
        <v>510</v>
      </c>
      <c r="H50" s="221"/>
      <c r="I50" s="237" t="s">
        <v>405</v>
      </c>
      <c r="J50" s="238">
        <v>328</v>
      </c>
      <c r="K50" s="223"/>
      <c r="L50" s="41">
        <v>0</v>
      </c>
      <c r="M50" s="198">
        <v>0</v>
      </c>
      <c r="N50" s="199"/>
      <c r="O50" s="200">
        <v>0</v>
      </c>
      <c r="P50" s="201"/>
      <c r="Q50" s="200">
        <v>0</v>
      </c>
      <c r="R50" s="199"/>
      <c r="S50" s="200">
        <v>0</v>
      </c>
      <c r="T50" s="199"/>
      <c r="U50" s="200">
        <v>0</v>
      </c>
      <c r="V50" s="199"/>
      <c r="W50" s="200">
        <v>0</v>
      </c>
      <c r="X50" s="202"/>
      <c r="Y50" s="203">
        <v>0</v>
      </c>
      <c r="Z50" s="199"/>
      <c r="AA50" s="200">
        <v>0</v>
      </c>
      <c r="AB50" s="199"/>
      <c r="AC50" s="200">
        <v>0</v>
      </c>
      <c r="AD50" s="199"/>
      <c r="AE50" s="200">
        <v>0</v>
      </c>
      <c r="AF50" s="199"/>
      <c r="AG50" s="200">
        <v>0</v>
      </c>
      <c r="AH50" s="199"/>
      <c r="AI50" s="200">
        <v>0</v>
      </c>
      <c r="AJ50" s="199"/>
      <c r="AK50" s="200">
        <v>0</v>
      </c>
      <c r="AL50" s="199"/>
      <c r="AM50" s="200">
        <v>0</v>
      </c>
      <c r="AN50" s="199"/>
      <c r="AO50" s="200">
        <v>0</v>
      </c>
      <c r="AP50" s="199"/>
      <c r="AQ50" s="200">
        <v>0</v>
      </c>
      <c r="AR50" s="199"/>
      <c r="AS50" s="200">
        <v>0</v>
      </c>
      <c r="AT50" s="199"/>
      <c r="AU50" s="200">
        <v>0</v>
      </c>
      <c r="AV50" s="199"/>
      <c r="AW50" s="200">
        <v>0</v>
      </c>
      <c r="AX50" s="199"/>
      <c r="AY50" s="200">
        <v>0</v>
      </c>
      <c r="AZ50" s="199"/>
      <c r="BA50" s="200">
        <v>0</v>
      </c>
      <c r="BB50" s="199"/>
      <c r="BC50" s="200">
        <v>0</v>
      </c>
      <c r="BD50" s="199"/>
      <c r="BE50" s="200">
        <v>0</v>
      </c>
      <c r="BF50" s="199"/>
      <c r="BG50" s="200">
        <v>0</v>
      </c>
      <c r="BH50" s="199"/>
      <c r="BI50" s="200">
        <v>0</v>
      </c>
      <c r="BJ50" s="199"/>
      <c r="BK50" s="200">
        <v>0</v>
      </c>
      <c r="BL50" s="199"/>
      <c r="BM50" s="200">
        <v>0</v>
      </c>
      <c r="BN50" s="199"/>
      <c r="BO50" s="200">
        <v>0</v>
      </c>
      <c r="BP50" s="199"/>
      <c r="BQ50" s="200">
        <v>0</v>
      </c>
      <c r="BR50" s="199"/>
      <c r="BS50" s="200">
        <v>0</v>
      </c>
      <c r="BT50" s="199"/>
      <c r="BU50" s="200">
        <v>0</v>
      </c>
      <c r="BV50" s="199"/>
      <c r="BW50" s="200">
        <v>0</v>
      </c>
      <c r="BX50" s="199"/>
      <c r="BY50" s="200">
        <v>0</v>
      </c>
      <c r="BZ50" s="199"/>
      <c r="CA50" s="200">
        <v>0</v>
      </c>
      <c r="CB50" s="199"/>
      <c r="CC50" s="200">
        <v>0</v>
      </c>
      <c r="CD50" s="199"/>
      <c r="CE50" s="200">
        <v>0</v>
      </c>
      <c r="CF50" s="199"/>
      <c r="CG50" s="200">
        <v>0</v>
      </c>
      <c r="CH50" s="199"/>
      <c r="CI50" s="200">
        <v>0</v>
      </c>
      <c r="CJ50" s="199"/>
      <c r="CK50" s="200">
        <v>0</v>
      </c>
      <c r="CL50" s="199"/>
      <c r="CM50" s="200">
        <v>0</v>
      </c>
      <c r="CN50" s="199"/>
      <c r="CO50" s="200">
        <v>0</v>
      </c>
      <c r="CP50" s="199"/>
      <c r="CQ50" s="200">
        <v>0</v>
      </c>
      <c r="CR50" s="199"/>
      <c r="CS50" s="200">
        <v>0</v>
      </c>
      <c r="CT50" s="199"/>
      <c r="CU50" s="200">
        <v>0</v>
      </c>
      <c r="CV50" s="199"/>
      <c r="CW50" s="200">
        <v>0</v>
      </c>
      <c r="CX50" s="199"/>
      <c r="CY50" s="200">
        <v>0</v>
      </c>
      <c r="CZ50" s="199"/>
      <c r="DA50" s="200">
        <v>0</v>
      </c>
      <c r="DB50" s="199"/>
      <c r="DC50" s="200">
        <v>0</v>
      </c>
      <c r="DD50" s="199"/>
      <c r="DE50" s="200">
        <v>0</v>
      </c>
      <c r="DF50" s="199"/>
      <c r="DG50" s="200">
        <v>0</v>
      </c>
      <c r="DH50" s="199"/>
      <c r="DI50" s="200">
        <v>0</v>
      </c>
      <c r="DJ50" s="199"/>
      <c r="DK50" s="200">
        <v>0</v>
      </c>
      <c r="DL50" s="199"/>
      <c r="DM50" s="200">
        <v>0</v>
      </c>
      <c r="DN50" s="199"/>
      <c r="DO50" s="200">
        <v>0</v>
      </c>
      <c r="DP50" s="199"/>
      <c r="DQ50" s="200">
        <v>0</v>
      </c>
      <c r="DR50" s="199"/>
      <c r="DS50" s="200">
        <v>0</v>
      </c>
      <c r="DT50" s="199"/>
      <c r="DU50" s="200">
        <v>0</v>
      </c>
      <c r="DV50" s="199"/>
      <c r="DW50" s="200">
        <v>0</v>
      </c>
      <c r="DX50" s="199"/>
      <c r="DY50" s="200">
        <v>0</v>
      </c>
      <c r="DZ50" s="199"/>
      <c r="EA50" s="200">
        <v>0</v>
      </c>
      <c r="EB50" s="199"/>
      <c r="EC50" s="200">
        <v>0</v>
      </c>
      <c r="ED50" s="199"/>
      <c r="EE50" s="200">
        <v>0</v>
      </c>
      <c r="EF50" s="199"/>
      <c r="EG50" s="200">
        <v>0</v>
      </c>
      <c r="EH50" s="199"/>
      <c r="EI50" s="200">
        <v>0</v>
      </c>
      <c r="EJ50" s="199"/>
      <c r="EK50" s="200">
        <v>0</v>
      </c>
      <c r="EL50" s="199"/>
      <c r="EM50" s="200">
        <v>0</v>
      </c>
      <c r="EN50" s="199"/>
      <c r="EO50" s="200">
        <v>0</v>
      </c>
      <c r="EP50" s="199"/>
      <c r="EQ50" s="200">
        <v>0</v>
      </c>
      <c r="ER50" s="199"/>
      <c r="ES50" s="200">
        <v>0</v>
      </c>
      <c r="ET50" s="199"/>
      <c r="EU50" s="200">
        <v>0</v>
      </c>
      <c r="EV50" s="199"/>
      <c r="EW50" s="200">
        <v>0</v>
      </c>
      <c r="EX50" s="199"/>
      <c r="EY50" s="200">
        <v>0</v>
      </c>
      <c r="EZ50" s="199"/>
      <c r="FA50" s="200">
        <v>0</v>
      </c>
      <c r="FB50" s="199"/>
      <c r="FC50" s="200">
        <v>0</v>
      </c>
      <c r="FD50" s="199"/>
      <c r="FE50" s="204">
        <v>0</v>
      </c>
      <c r="FF50" s="199"/>
      <c r="FG50" s="200">
        <v>0</v>
      </c>
      <c r="FH50" s="205"/>
      <c r="FI50" s="205"/>
      <c r="FJ50" s="205"/>
      <c r="FK50" s="205"/>
      <c r="FL50" s="205"/>
      <c r="FM50" s="205"/>
      <c r="FN50" s="205"/>
      <c r="FO50" s="205"/>
      <c r="FP50" s="205"/>
      <c r="FQ50" s="205"/>
      <c r="FR50" s="205"/>
      <c r="FS50" s="205"/>
      <c r="FT50" s="205"/>
      <c r="FU50" s="205"/>
      <c r="FV50" s="205"/>
      <c r="FW50" s="205"/>
      <c r="FX50" s="205"/>
      <c r="FY50" s="205"/>
      <c r="FZ50" s="205"/>
      <c r="GA50" s="205"/>
      <c r="GB50" s="205"/>
      <c r="GC50" s="205"/>
      <c r="GD50" s="205"/>
      <c r="GE50" s="205"/>
      <c r="GF50" s="205"/>
      <c r="GG50" s="205"/>
      <c r="GH50" s="205"/>
      <c r="GI50" s="205"/>
      <c r="GJ50" s="205"/>
      <c r="GK50" s="205"/>
      <c r="GL50" s="205"/>
      <c r="GM50" s="205"/>
      <c r="GN50" s="205"/>
      <c r="GO50" s="205"/>
      <c r="GP50" s="205"/>
      <c r="GQ50" s="205"/>
      <c r="GR50" s="205"/>
      <c r="GS50" s="205"/>
      <c r="GT50" s="205"/>
      <c r="GU50" s="205"/>
      <c r="GV50" s="205"/>
      <c r="GW50" s="205"/>
      <c r="GX50" s="205"/>
      <c r="GY50" s="205"/>
      <c r="GZ50" s="205"/>
      <c r="HA50" s="205"/>
      <c r="HB50" s="205"/>
      <c r="HC50" s="205"/>
      <c r="HD50" s="205"/>
      <c r="HE50" s="205"/>
      <c r="HF50" s="205"/>
      <c r="HG50" s="205"/>
      <c r="HH50" s="205"/>
      <c r="HI50" s="205"/>
      <c r="HJ50" s="205"/>
      <c r="HK50" s="205"/>
      <c r="HL50" s="205"/>
      <c r="HM50" s="205"/>
      <c r="HN50" s="205"/>
      <c r="HO50" s="205"/>
      <c r="HP50" s="205"/>
      <c r="HQ50" s="205"/>
      <c r="HR50" s="205"/>
      <c r="HS50" s="205"/>
      <c r="HT50" s="205"/>
      <c r="HU50" s="205"/>
      <c r="HV50" s="205"/>
      <c r="HW50" s="205"/>
      <c r="HX50" s="205"/>
      <c r="HY50" s="205"/>
      <c r="HZ50" s="205"/>
      <c r="IA50" s="205"/>
      <c r="IB50" s="205"/>
      <c r="IC50" s="205"/>
      <c r="ID50" s="205"/>
    </row>
    <row r="51" spans="1:239" customHeight="1" ht="36" hidden="true" outlineLevel="1" s="47" customFormat="1">
      <c r="A51" s="48"/>
      <c r="B51" s="239" t="s">
        <v>434</v>
      </c>
      <c r="C51" s="52" t="s">
        <v>511</v>
      </c>
      <c r="D51" s="49" t="s">
        <v>512</v>
      </c>
      <c r="E51" s="49" t="s">
        <v>513</v>
      </c>
      <c r="F51" s="48">
        <v>7</v>
      </c>
      <c r="G51" s="221"/>
      <c r="H51" s="221"/>
      <c r="I51" s="237">
        <v>2017</v>
      </c>
      <c r="J51" s="242">
        <v>80</v>
      </c>
      <c r="K51" s="223"/>
      <c r="L51" s="41">
        <v>0</v>
      </c>
      <c r="M51" s="198">
        <v>0</v>
      </c>
      <c r="N51" s="199"/>
      <c r="O51" s="200">
        <v>0</v>
      </c>
      <c r="P51" s="201"/>
      <c r="Q51" s="200">
        <v>0</v>
      </c>
      <c r="R51" s="199"/>
      <c r="S51" s="200">
        <v>0</v>
      </c>
      <c r="T51" s="199"/>
      <c r="U51" s="200">
        <v>0</v>
      </c>
      <c r="V51" s="199"/>
      <c r="W51" s="200">
        <v>0</v>
      </c>
      <c r="X51" s="202"/>
      <c r="Y51" s="203">
        <v>0</v>
      </c>
      <c r="Z51" s="199"/>
      <c r="AA51" s="200">
        <v>0</v>
      </c>
      <c r="AB51" s="199"/>
      <c r="AC51" s="200">
        <v>0</v>
      </c>
      <c r="AD51" s="199"/>
      <c r="AE51" s="200">
        <v>0</v>
      </c>
      <c r="AF51" s="199"/>
      <c r="AG51" s="200">
        <v>0</v>
      </c>
      <c r="AH51" s="199"/>
      <c r="AI51" s="200">
        <v>0</v>
      </c>
      <c r="AJ51" s="199"/>
      <c r="AK51" s="200">
        <v>0</v>
      </c>
      <c r="AL51" s="199"/>
      <c r="AM51" s="200">
        <v>0</v>
      </c>
      <c r="AN51" s="199"/>
      <c r="AO51" s="200">
        <v>0</v>
      </c>
      <c r="AP51" s="199"/>
      <c r="AQ51" s="200">
        <v>0</v>
      </c>
      <c r="AR51" s="199"/>
      <c r="AS51" s="200">
        <v>0</v>
      </c>
      <c r="AT51" s="199"/>
      <c r="AU51" s="200">
        <v>0</v>
      </c>
      <c r="AV51" s="199"/>
      <c r="AW51" s="200">
        <v>0</v>
      </c>
      <c r="AX51" s="199"/>
      <c r="AY51" s="200">
        <v>0</v>
      </c>
      <c r="AZ51" s="199"/>
      <c r="BA51" s="200">
        <v>0</v>
      </c>
      <c r="BB51" s="199"/>
      <c r="BC51" s="200">
        <v>0</v>
      </c>
      <c r="BD51" s="199"/>
      <c r="BE51" s="200">
        <v>0</v>
      </c>
      <c r="BF51" s="199"/>
      <c r="BG51" s="200">
        <v>0</v>
      </c>
      <c r="BH51" s="199"/>
      <c r="BI51" s="200">
        <v>0</v>
      </c>
      <c r="BJ51" s="199"/>
      <c r="BK51" s="200">
        <v>0</v>
      </c>
      <c r="BL51" s="199"/>
      <c r="BM51" s="200">
        <v>0</v>
      </c>
      <c r="BN51" s="199"/>
      <c r="BO51" s="200">
        <v>0</v>
      </c>
      <c r="BP51" s="199"/>
      <c r="BQ51" s="200">
        <v>0</v>
      </c>
      <c r="BR51" s="199"/>
      <c r="BS51" s="200">
        <v>0</v>
      </c>
      <c r="BT51" s="199"/>
      <c r="BU51" s="200">
        <v>0</v>
      </c>
      <c r="BV51" s="199"/>
      <c r="BW51" s="200">
        <v>0</v>
      </c>
      <c r="BX51" s="199"/>
      <c r="BY51" s="200">
        <v>0</v>
      </c>
      <c r="BZ51" s="199"/>
      <c r="CA51" s="200">
        <v>0</v>
      </c>
      <c r="CB51" s="199"/>
      <c r="CC51" s="200">
        <v>0</v>
      </c>
      <c r="CD51" s="199"/>
      <c r="CE51" s="200">
        <v>0</v>
      </c>
      <c r="CF51" s="199"/>
      <c r="CG51" s="200">
        <v>0</v>
      </c>
      <c r="CH51" s="199"/>
      <c r="CI51" s="200">
        <v>0</v>
      </c>
      <c r="CJ51" s="199"/>
      <c r="CK51" s="200">
        <v>0</v>
      </c>
      <c r="CL51" s="199"/>
      <c r="CM51" s="200">
        <v>0</v>
      </c>
      <c r="CN51" s="199"/>
      <c r="CO51" s="200">
        <v>0</v>
      </c>
      <c r="CP51" s="199"/>
      <c r="CQ51" s="200">
        <v>0</v>
      </c>
      <c r="CR51" s="199"/>
      <c r="CS51" s="200">
        <v>0</v>
      </c>
      <c r="CT51" s="199"/>
      <c r="CU51" s="200">
        <v>0</v>
      </c>
      <c r="CV51" s="199"/>
      <c r="CW51" s="200">
        <v>0</v>
      </c>
      <c r="CX51" s="199"/>
      <c r="CY51" s="200">
        <v>0</v>
      </c>
      <c r="CZ51" s="199"/>
      <c r="DA51" s="200">
        <v>0</v>
      </c>
      <c r="DB51" s="199"/>
      <c r="DC51" s="200">
        <v>0</v>
      </c>
      <c r="DD51" s="199"/>
      <c r="DE51" s="200">
        <v>0</v>
      </c>
      <c r="DF51" s="199"/>
      <c r="DG51" s="200">
        <v>0</v>
      </c>
      <c r="DH51" s="199"/>
      <c r="DI51" s="200">
        <v>0</v>
      </c>
      <c r="DJ51" s="199"/>
      <c r="DK51" s="200">
        <v>0</v>
      </c>
      <c r="DL51" s="199"/>
      <c r="DM51" s="200">
        <v>0</v>
      </c>
      <c r="DN51" s="199"/>
      <c r="DO51" s="200">
        <v>0</v>
      </c>
      <c r="DP51" s="199"/>
      <c r="DQ51" s="200">
        <v>0</v>
      </c>
      <c r="DR51" s="199"/>
      <c r="DS51" s="200">
        <v>0</v>
      </c>
      <c r="DT51" s="199"/>
      <c r="DU51" s="200">
        <v>0</v>
      </c>
      <c r="DV51" s="199"/>
      <c r="DW51" s="200">
        <v>0</v>
      </c>
      <c r="DX51" s="199"/>
      <c r="DY51" s="200">
        <v>0</v>
      </c>
      <c r="DZ51" s="199"/>
      <c r="EA51" s="200">
        <v>0</v>
      </c>
      <c r="EB51" s="199"/>
      <c r="EC51" s="200">
        <v>0</v>
      </c>
      <c r="ED51" s="199"/>
      <c r="EE51" s="200">
        <v>0</v>
      </c>
      <c r="EF51" s="199"/>
      <c r="EG51" s="200">
        <v>0</v>
      </c>
      <c r="EH51" s="199"/>
      <c r="EI51" s="200">
        <v>0</v>
      </c>
      <c r="EJ51" s="199"/>
      <c r="EK51" s="200">
        <v>0</v>
      </c>
      <c r="EL51" s="199"/>
      <c r="EM51" s="200">
        <v>0</v>
      </c>
      <c r="EN51" s="199"/>
      <c r="EO51" s="200">
        <v>0</v>
      </c>
      <c r="EP51" s="199"/>
      <c r="EQ51" s="200">
        <v>0</v>
      </c>
      <c r="ER51" s="199"/>
      <c r="ES51" s="200">
        <v>0</v>
      </c>
      <c r="ET51" s="199"/>
      <c r="EU51" s="200">
        <v>0</v>
      </c>
      <c r="EV51" s="199"/>
      <c r="EW51" s="200">
        <v>0</v>
      </c>
      <c r="EX51" s="199"/>
      <c r="EY51" s="200">
        <v>0</v>
      </c>
      <c r="EZ51" s="199"/>
      <c r="FA51" s="200">
        <v>0</v>
      </c>
      <c r="FB51" s="199"/>
      <c r="FC51" s="200">
        <v>0</v>
      </c>
      <c r="FD51" s="199"/>
      <c r="FE51" s="204">
        <v>0</v>
      </c>
      <c r="FF51" s="199"/>
      <c r="FG51" s="200">
        <v>0</v>
      </c>
      <c r="FH51" s="205"/>
      <c r="FI51" s="205"/>
      <c r="FJ51" s="205"/>
      <c r="FK51" s="205"/>
      <c r="FL51" s="205"/>
      <c r="FM51" s="205"/>
      <c r="FN51" s="205"/>
      <c r="FO51" s="205"/>
      <c r="FP51" s="205"/>
      <c r="FQ51" s="205"/>
      <c r="FR51" s="205"/>
      <c r="FS51" s="205"/>
      <c r="FT51" s="205"/>
      <c r="FU51" s="205"/>
      <c r="FV51" s="205"/>
      <c r="FW51" s="205"/>
      <c r="FX51" s="205"/>
      <c r="FY51" s="205"/>
      <c r="FZ51" s="205"/>
      <c r="GA51" s="205"/>
      <c r="GB51" s="205"/>
      <c r="GC51" s="205"/>
      <c r="GD51" s="205"/>
      <c r="GE51" s="205"/>
      <c r="GF51" s="205"/>
      <c r="GG51" s="205"/>
      <c r="GH51" s="205"/>
      <c r="GI51" s="205"/>
      <c r="GJ51" s="205"/>
      <c r="GK51" s="205"/>
      <c r="GL51" s="205"/>
      <c r="GM51" s="205"/>
      <c r="GN51" s="205"/>
      <c r="GO51" s="205"/>
      <c r="GP51" s="205"/>
      <c r="GQ51" s="205"/>
      <c r="GR51" s="205"/>
      <c r="GS51" s="205"/>
      <c r="GT51" s="205"/>
      <c r="GU51" s="205"/>
      <c r="GV51" s="205"/>
      <c r="GW51" s="205"/>
      <c r="GX51" s="205"/>
      <c r="GY51" s="205"/>
      <c r="GZ51" s="205"/>
      <c r="HA51" s="205"/>
      <c r="HB51" s="205"/>
      <c r="HC51" s="205"/>
      <c r="HD51" s="205"/>
      <c r="HE51" s="205"/>
      <c r="HF51" s="205"/>
      <c r="HG51" s="205"/>
      <c r="HH51" s="205"/>
      <c r="HI51" s="205"/>
      <c r="HJ51" s="205"/>
      <c r="HK51" s="205"/>
      <c r="HL51" s="205"/>
      <c r="HM51" s="205"/>
      <c r="HN51" s="205"/>
      <c r="HO51" s="205"/>
      <c r="HP51" s="205"/>
      <c r="HQ51" s="205"/>
      <c r="HR51" s="205"/>
      <c r="HS51" s="205"/>
      <c r="HT51" s="205"/>
      <c r="HU51" s="205"/>
      <c r="HV51" s="205"/>
      <c r="HW51" s="205"/>
      <c r="HX51" s="205"/>
      <c r="HY51" s="205"/>
      <c r="HZ51" s="205"/>
      <c r="IA51" s="205"/>
      <c r="IB51" s="205"/>
      <c r="IC51" s="205"/>
      <c r="ID51" s="205"/>
    </row>
    <row r="52" spans="1:239" customHeight="1" ht="36" hidden="true" outlineLevel="1" s="47" customFormat="1">
      <c r="A52" s="48"/>
      <c r="B52" s="239" t="s">
        <v>434</v>
      </c>
      <c r="C52" s="52" t="s">
        <v>514</v>
      </c>
      <c r="D52" s="49" t="s">
        <v>512</v>
      </c>
      <c r="E52" s="49" t="s">
        <v>515</v>
      </c>
      <c r="F52" s="48">
        <v>7</v>
      </c>
      <c r="G52" s="221"/>
      <c r="H52" s="221"/>
      <c r="I52" s="237">
        <v>2017</v>
      </c>
      <c r="J52" s="242">
        <v>80</v>
      </c>
      <c r="K52" s="223"/>
      <c r="L52" s="41">
        <v>0</v>
      </c>
      <c r="M52" s="198">
        <v>0</v>
      </c>
      <c r="N52" s="199"/>
      <c r="O52" s="200">
        <v>0</v>
      </c>
      <c r="P52" s="201"/>
      <c r="Q52" s="200">
        <v>0</v>
      </c>
      <c r="R52" s="199"/>
      <c r="S52" s="200">
        <v>0</v>
      </c>
      <c r="T52" s="199"/>
      <c r="U52" s="200">
        <v>0</v>
      </c>
      <c r="V52" s="199"/>
      <c r="W52" s="200">
        <v>0</v>
      </c>
      <c r="X52" s="202"/>
      <c r="Y52" s="203">
        <v>0</v>
      </c>
      <c r="Z52" s="199"/>
      <c r="AA52" s="200">
        <v>0</v>
      </c>
      <c r="AB52" s="199"/>
      <c r="AC52" s="200">
        <v>0</v>
      </c>
      <c r="AD52" s="199"/>
      <c r="AE52" s="200">
        <v>0</v>
      </c>
      <c r="AF52" s="199"/>
      <c r="AG52" s="200">
        <v>0</v>
      </c>
      <c r="AH52" s="199"/>
      <c r="AI52" s="200">
        <v>0</v>
      </c>
      <c r="AJ52" s="199"/>
      <c r="AK52" s="200">
        <v>0</v>
      </c>
      <c r="AL52" s="199"/>
      <c r="AM52" s="200">
        <v>0</v>
      </c>
      <c r="AN52" s="199"/>
      <c r="AO52" s="200">
        <v>0</v>
      </c>
      <c r="AP52" s="199"/>
      <c r="AQ52" s="200">
        <v>0</v>
      </c>
      <c r="AR52" s="199"/>
      <c r="AS52" s="200">
        <v>0</v>
      </c>
      <c r="AT52" s="199"/>
      <c r="AU52" s="200">
        <v>0</v>
      </c>
      <c r="AV52" s="199"/>
      <c r="AW52" s="200">
        <v>0</v>
      </c>
      <c r="AX52" s="199"/>
      <c r="AY52" s="200">
        <v>0</v>
      </c>
      <c r="AZ52" s="199"/>
      <c r="BA52" s="200">
        <v>0</v>
      </c>
      <c r="BB52" s="199"/>
      <c r="BC52" s="200">
        <v>0</v>
      </c>
      <c r="BD52" s="199"/>
      <c r="BE52" s="200">
        <v>0</v>
      </c>
      <c r="BF52" s="199"/>
      <c r="BG52" s="200">
        <v>0</v>
      </c>
      <c r="BH52" s="199"/>
      <c r="BI52" s="200">
        <v>0</v>
      </c>
      <c r="BJ52" s="199"/>
      <c r="BK52" s="200">
        <v>0</v>
      </c>
      <c r="BL52" s="199"/>
      <c r="BM52" s="200">
        <v>0</v>
      </c>
      <c r="BN52" s="199"/>
      <c r="BO52" s="200">
        <v>0</v>
      </c>
      <c r="BP52" s="199"/>
      <c r="BQ52" s="200">
        <v>0</v>
      </c>
      <c r="BR52" s="199"/>
      <c r="BS52" s="200">
        <v>0</v>
      </c>
      <c r="BT52" s="199"/>
      <c r="BU52" s="200">
        <v>0</v>
      </c>
      <c r="BV52" s="199"/>
      <c r="BW52" s="200">
        <v>0</v>
      </c>
      <c r="BX52" s="199"/>
      <c r="BY52" s="200">
        <v>0</v>
      </c>
      <c r="BZ52" s="199"/>
      <c r="CA52" s="200">
        <v>0</v>
      </c>
      <c r="CB52" s="199"/>
      <c r="CC52" s="200">
        <v>0</v>
      </c>
      <c r="CD52" s="199"/>
      <c r="CE52" s="200">
        <v>0</v>
      </c>
      <c r="CF52" s="199"/>
      <c r="CG52" s="200">
        <v>0</v>
      </c>
      <c r="CH52" s="199"/>
      <c r="CI52" s="200">
        <v>0</v>
      </c>
      <c r="CJ52" s="199"/>
      <c r="CK52" s="200">
        <v>0</v>
      </c>
      <c r="CL52" s="199"/>
      <c r="CM52" s="200">
        <v>0</v>
      </c>
      <c r="CN52" s="199"/>
      <c r="CO52" s="200">
        <v>0</v>
      </c>
      <c r="CP52" s="199"/>
      <c r="CQ52" s="200">
        <v>0</v>
      </c>
      <c r="CR52" s="199"/>
      <c r="CS52" s="200">
        <v>0</v>
      </c>
      <c r="CT52" s="199"/>
      <c r="CU52" s="200">
        <v>0</v>
      </c>
      <c r="CV52" s="199"/>
      <c r="CW52" s="200">
        <v>0</v>
      </c>
      <c r="CX52" s="199"/>
      <c r="CY52" s="200">
        <v>0</v>
      </c>
      <c r="CZ52" s="199"/>
      <c r="DA52" s="200">
        <v>0</v>
      </c>
      <c r="DB52" s="199"/>
      <c r="DC52" s="200">
        <v>0</v>
      </c>
      <c r="DD52" s="199"/>
      <c r="DE52" s="200">
        <v>0</v>
      </c>
      <c r="DF52" s="199"/>
      <c r="DG52" s="200">
        <v>0</v>
      </c>
      <c r="DH52" s="199"/>
      <c r="DI52" s="200">
        <v>0</v>
      </c>
      <c r="DJ52" s="199"/>
      <c r="DK52" s="200">
        <v>0</v>
      </c>
      <c r="DL52" s="199"/>
      <c r="DM52" s="200">
        <v>0</v>
      </c>
      <c r="DN52" s="199"/>
      <c r="DO52" s="200">
        <v>0</v>
      </c>
      <c r="DP52" s="199"/>
      <c r="DQ52" s="200">
        <v>0</v>
      </c>
      <c r="DR52" s="199"/>
      <c r="DS52" s="200">
        <v>0</v>
      </c>
      <c r="DT52" s="199"/>
      <c r="DU52" s="200">
        <v>0</v>
      </c>
      <c r="DV52" s="199"/>
      <c r="DW52" s="200">
        <v>0</v>
      </c>
      <c r="DX52" s="199"/>
      <c r="DY52" s="200">
        <v>0</v>
      </c>
      <c r="DZ52" s="199"/>
      <c r="EA52" s="200">
        <v>0</v>
      </c>
      <c r="EB52" s="199"/>
      <c r="EC52" s="200">
        <v>0</v>
      </c>
      <c r="ED52" s="199"/>
      <c r="EE52" s="200">
        <v>0</v>
      </c>
      <c r="EF52" s="199"/>
      <c r="EG52" s="200">
        <v>0</v>
      </c>
      <c r="EH52" s="199"/>
      <c r="EI52" s="200">
        <v>0</v>
      </c>
      <c r="EJ52" s="199"/>
      <c r="EK52" s="200">
        <v>0</v>
      </c>
      <c r="EL52" s="199"/>
      <c r="EM52" s="200">
        <v>0</v>
      </c>
      <c r="EN52" s="199"/>
      <c r="EO52" s="200">
        <v>0</v>
      </c>
      <c r="EP52" s="199"/>
      <c r="EQ52" s="200">
        <v>0</v>
      </c>
      <c r="ER52" s="199"/>
      <c r="ES52" s="200">
        <v>0</v>
      </c>
      <c r="ET52" s="199"/>
      <c r="EU52" s="200">
        <v>0</v>
      </c>
      <c r="EV52" s="199"/>
      <c r="EW52" s="200">
        <v>0</v>
      </c>
      <c r="EX52" s="199"/>
      <c r="EY52" s="200">
        <v>0</v>
      </c>
      <c r="EZ52" s="199"/>
      <c r="FA52" s="200">
        <v>0</v>
      </c>
      <c r="FB52" s="199"/>
      <c r="FC52" s="200">
        <v>0</v>
      </c>
      <c r="FD52" s="199"/>
      <c r="FE52" s="204">
        <v>0</v>
      </c>
      <c r="FF52" s="199"/>
      <c r="FG52" s="200">
        <v>0</v>
      </c>
      <c r="FH52" s="205"/>
      <c r="FI52" s="205"/>
      <c r="FJ52" s="205"/>
      <c r="FK52" s="205"/>
      <c r="FL52" s="205"/>
      <c r="FM52" s="205"/>
      <c r="FN52" s="205"/>
      <c r="FO52" s="205"/>
      <c r="FP52" s="205"/>
      <c r="FQ52" s="205"/>
      <c r="FR52" s="205"/>
      <c r="FS52" s="205"/>
      <c r="FT52" s="205"/>
      <c r="FU52" s="205"/>
      <c r="FV52" s="205"/>
      <c r="FW52" s="205"/>
      <c r="FX52" s="205"/>
      <c r="FY52" s="205"/>
      <c r="FZ52" s="205"/>
      <c r="GA52" s="205"/>
      <c r="GB52" s="205"/>
      <c r="GC52" s="205"/>
      <c r="GD52" s="205"/>
      <c r="GE52" s="205"/>
      <c r="GF52" s="205"/>
      <c r="GG52" s="205"/>
      <c r="GH52" s="205"/>
      <c r="GI52" s="205"/>
      <c r="GJ52" s="205"/>
      <c r="GK52" s="205"/>
      <c r="GL52" s="205"/>
      <c r="GM52" s="205"/>
      <c r="GN52" s="205"/>
      <c r="GO52" s="205"/>
      <c r="GP52" s="205"/>
      <c r="GQ52" s="205"/>
      <c r="GR52" s="205"/>
      <c r="GS52" s="205"/>
      <c r="GT52" s="205"/>
      <c r="GU52" s="205"/>
      <c r="GV52" s="205"/>
      <c r="GW52" s="205"/>
      <c r="GX52" s="205"/>
      <c r="GY52" s="205"/>
      <c r="GZ52" s="205"/>
      <c r="HA52" s="205"/>
      <c r="HB52" s="205"/>
      <c r="HC52" s="205"/>
      <c r="HD52" s="205"/>
      <c r="HE52" s="205"/>
      <c r="HF52" s="205"/>
      <c r="HG52" s="205"/>
      <c r="HH52" s="205"/>
      <c r="HI52" s="205"/>
      <c r="HJ52" s="205"/>
      <c r="HK52" s="205"/>
      <c r="HL52" s="205"/>
      <c r="HM52" s="205"/>
      <c r="HN52" s="205"/>
      <c r="HO52" s="205"/>
      <c r="HP52" s="205"/>
      <c r="HQ52" s="205"/>
      <c r="HR52" s="205"/>
      <c r="HS52" s="205"/>
      <c r="HT52" s="205"/>
      <c r="HU52" s="205"/>
      <c r="HV52" s="205"/>
      <c r="HW52" s="205"/>
      <c r="HX52" s="205"/>
      <c r="HY52" s="205"/>
      <c r="HZ52" s="205"/>
      <c r="IA52" s="205"/>
      <c r="IB52" s="205"/>
      <c r="IC52" s="205"/>
      <c r="ID52" s="205"/>
    </row>
    <row r="53" spans="1:239" customHeight="1" ht="36" hidden="true" outlineLevel="1" s="47" customFormat="1">
      <c r="A53" s="235" t="s">
        <v>516</v>
      </c>
      <c r="B53" s="216" t="s">
        <v>401</v>
      </c>
      <c r="C53" s="217" t="s">
        <v>517</v>
      </c>
      <c r="D53" s="236" t="s">
        <v>509</v>
      </c>
      <c r="E53" s="236" t="s">
        <v>486</v>
      </c>
      <c r="F53" s="235" t="s">
        <v>487</v>
      </c>
      <c r="G53" s="221" t="s">
        <v>510</v>
      </c>
      <c r="H53" s="221"/>
      <c r="I53" s="237" t="s">
        <v>405</v>
      </c>
      <c r="J53" s="238">
        <v>328</v>
      </c>
      <c r="K53" s="223"/>
      <c r="L53" s="41">
        <v>0</v>
      </c>
      <c r="M53" s="198">
        <v>0</v>
      </c>
      <c r="N53" s="199"/>
      <c r="O53" s="200">
        <v>0</v>
      </c>
      <c r="P53" s="201"/>
      <c r="Q53" s="200">
        <v>0</v>
      </c>
      <c r="R53" s="199"/>
      <c r="S53" s="200">
        <v>0</v>
      </c>
      <c r="T53" s="199"/>
      <c r="U53" s="200">
        <v>0</v>
      </c>
      <c r="V53" s="199"/>
      <c r="W53" s="200">
        <v>0</v>
      </c>
      <c r="X53" s="202"/>
      <c r="Y53" s="203">
        <v>0</v>
      </c>
      <c r="Z53" s="199"/>
      <c r="AA53" s="200">
        <v>0</v>
      </c>
      <c r="AB53" s="199"/>
      <c r="AC53" s="200">
        <v>0</v>
      </c>
      <c r="AD53" s="199"/>
      <c r="AE53" s="200">
        <v>0</v>
      </c>
      <c r="AF53" s="199"/>
      <c r="AG53" s="200">
        <v>0</v>
      </c>
      <c r="AH53" s="199"/>
      <c r="AI53" s="200">
        <v>0</v>
      </c>
      <c r="AJ53" s="199"/>
      <c r="AK53" s="200">
        <v>0</v>
      </c>
      <c r="AL53" s="199"/>
      <c r="AM53" s="200">
        <v>0</v>
      </c>
      <c r="AN53" s="199"/>
      <c r="AO53" s="200">
        <v>0</v>
      </c>
      <c r="AP53" s="199"/>
      <c r="AQ53" s="200">
        <v>0</v>
      </c>
      <c r="AR53" s="199"/>
      <c r="AS53" s="200">
        <v>0</v>
      </c>
      <c r="AT53" s="199"/>
      <c r="AU53" s="200">
        <v>0</v>
      </c>
      <c r="AV53" s="199"/>
      <c r="AW53" s="200">
        <v>0</v>
      </c>
      <c r="AX53" s="199"/>
      <c r="AY53" s="200">
        <v>0</v>
      </c>
      <c r="AZ53" s="199"/>
      <c r="BA53" s="200">
        <v>0</v>
      </c>
      <c r="BB53" s="199"/>
      <c r="BC53" s="200">
        <v>0</v>
      </c>
      <c r="BD53" s="199"/>
      <c r="BE53" s="200">
        <v>0</v>
      </c>
      <c r="BF53" s="199"/>
      <c r="BG53" s="200">
        <v>0</v>
      </c>
      <c r="BH53" s="199"/>
      <c r="BI53" s="200">
        <v>0</v>
      </c>
      <c r="BJ53" s="199"/>
      <c r="BK53" s="200">
        <v>0</v>
      </c>
      <c r="BL53" s="199"/>
      <c r="BM53" s="200">
        <v>0</v>
      </c>
      <c r="BN53" s="199"/>
      <c r="BO53" s="200">
        <v>0</v>
      </c>
      <c r="BP53" s="199"/>
      <c r="BQ53" s="200">
        <v>0</v>
      </c>
      <c r="BR53" s="199"/>
      <c r="BS53" s="200">
        <v>0</v>
      </c>
      <c r="BT53" s="199"/>
      <c r="BU53" s="200">
        <v>0</v>
      </c>
      <c r="BV53" s="199"/>
      <c r="BW53" s="200">
        <v>0</v>
      </c>
      <c r="BX53" s="199"/>
      <c r="BY53" s="200">
        <v>0</v>
      </c>
      <c r="BZ53" s="199"/>
      <c r="CA53" s="200">
        <v>0</v>
      </c>
      <c r="CB53" s="199"/>
      <c r="CC53" s="200">
        <v>0</v>
      </c>
      <c r="CD53" s="199"/>
      <c r="CE53" s="200">
        <v>0</v>
      </c>
      <c r="CF53" s="199"/>
      <c r="CG53" s="200">
        <v>0</v>
      </c>
      <c r="CH53" s="199"/>
      <c r="CI53" s="200">
        <v>0</v>
      </c>
      <c r="CJ53" s="199"/>
      <c r="CK53" s="200">
        <v>0</v>
      </c>
      <c r="CL53" s="199"/>
      <c r="CM53" s="200">
        <v>0</v>
      </c>
      <c r="CN53" s="199"/>
      <c r="CO53" s="200">
        <v>0</v>
      </c>
      <c r="CP53" s="199"/>
      <c r="CQ53" s="200">
        <v>0</v>
      </c>
      <c r="CR53" s="199"/>
      <c r="CS53" s="200">
        <v>0</v>
      </c>
      <c r="CT53" s="199"/>
      <c r="CU53" s="200">
        <v>0</v>
      </c>
      <c r="CV53" s="199"/>
      <c r="CW53" s="200">
        <v>0</v>
      </c>
      <c r="CX53" s="199"/>
      <c r="CY53" s="200">
        <v>0</v>
      </c>
      <c r="CZ53" s="199"/>
      <c r="DA53" s="200">
        <v>0</v>
      </c>
      <c r="DB53" s="199"/>
      <c r="DC53" s="200">
        <v>0</v>
      </c>
      <c r="DD53" s="199"/>
      <c r="DE53" s="200">
        <v>0</v>
      </c>
      <c r="DF53" s="199"/>
      <c r="DG53" s="200">
        <v>0</v>
      </c>
      <c r="DH53" s="199"/>
      <c r="DI53" s="200">
        <v>0</v>
      </c>
      <c r="DJ53" s="199"/>
      <c r="DK53" s="200">
        <v>0</v>
      </c>
      <c r="DL53" s="199"/>
      <c r="DM53" s="200">
        <v>0</v>
      </c>
      <c r="DN53" s="199"/>
      <c r="DO53" s="200">
        <v>0</v>
      </c>
      <c r="DP53" s="199"/>
      <c r="DQ53" s="200">
        <v>0</v>
      </c>
      <c r="DR53" s="199"/>
      <c r="DS53" s="200">
        <v>0</v>
      </c>
      <c r="DT53" s="199"/>
      <c r="DU53" s="200">
        <v>0</v>
      </c>
      <c r="DV53" s="199"/>
      <c r="DW53" s="200">
        <v>0</v>
      </c>
      <c r="DX53" s="199"/>
      <c r="DY53" s="200">
        <v>0</v>
      </c>
      <c r="DZ53" s="199"/>
      <c r="EA53" s="200">
        <v>0</v>
      </c>
      <c r="EB53" s="199"/>
      <c r="EC53" s="200">
        <v>0</v>
      </c>
      <c r="ED53" s="199"/>
      <c r="EE53" s="200">
        <v>0</v>
      </c>
      <c r="EF53" s="199"/>
      <c r="EG53" s="200">
        <v>0</v>
      </c>
      <c r="EH53" s="199"/>
      <c r="EI53" s="200">
        <v>0</v>
      </c>
      <c r="EJ53" s="199"/>
      <c r="EK53" s="200">
        <v>0</v>
      </c>
      <c r="EL53" s="199"/>
      <c r="EM53" s="200">
        <v>0</v>
      </c>
      <c r="EN53" s="199"/>
      <c r="EO53" s="200">
        <v>0</v>
      </c>
      <c r="EP53" s="199"/>
      <c r="EQ53" s="200">
        <v>0</v>
      </c>
      <c r="ER53" s="199"/>
      <c r="ES53" s="200">
        <v>0</v>
      </c>
      <c r="ET53" s="199"/>
      <c r="EU53" s="200">
        <v>0</v>
      </c>
      <c r="EV53" s="199"/>
      <c r="EW53" s="200">
        <v>0</v>
      </c>
      <c r="EX53" s="199"/>
      <c r="EY53" s="200">
        <v>0</v>
      </c>
      <c r="EZ53" s="199"/>
      <c r="FA53" s="200">
        <v>0</v>
      </c>
      <c r="FB53" s="199"/>
      <c r="FC53" s="200">
        <v>0</v>
      </c>
      <c r="FD53" s="199"/>
      <c r="FE53" s="204">
        <v>0</v>
      </c>
      <c r="FF53" s="199"/>
      <c r="FG53" s="200">
        <v>0</v>
      </c>
      <c r="FH53" s="205"/>
      <c r="FI53" s="205"/>
      <c r="FJ53" s="205"/>
      <c r="FK53" s="205"/>
      <c r="FL53" s="205"/>
      <c r="FM53" s="205"/>
      <c r="FN53" s="205"/>
      <c r="FO53" s="205"/>
      <c r="FP53" s="205"/>
      <c r="FQ53" s="205"/>
      <c r="FR53" s="205"/>
      <c r="FS53" s="205"/>
      <c r="FT53" s="205"/>
      <c r="FU53" s="205"/>
      <c r="FV53" s="205"/>
      <c r="FW53" s="205"/>
      <c r="FX53" s="205"/>
      <c r="FY53" s="205"/>
      <c r="FZ53" s="205"/>
      <c r="GA53" s="205"/>
      <c r="GB53" s="205"/>
      <c r="GC53" s="205"/>
      <c r="GD53" s="205"/>
      <c r="GE53" s="205"/>
      <c r="GF53" s="205"/>
      <c r="GG53" s="205"/>
      <c r="GH53" s="205"/>
      <c r="GI53" s="205"/>
      <c r="GJ53" s="205"/>
      <c r="GK53" s="205"/>
      <c r="GL53" s="205"/>
      <c r="GM53" s="205"/>
      <c r="GN53" s="205"/>
      <c r="GO53" s="205"/>
      <c r="GP53" s="205"/>
      <c r="GQ53" s="205"/>
      <c r="GR53" s="205"/>
      <c r="GS53" s="205"/>
      <c r="GT53" s="205"/>
      <c r="GU53" s="205"/>
      <c r="GV53" s="205"/>
      <c r="GW53" s="205"/>
      <c r="GX53" s="205"/>
      <c r="GY53" s="205"/>
      <c r="GZ53" s="205"/>
      <c r="HA53" s="205"/>
      <c r="HB53" s="205"/>
      <c r="HC53" s="205"/>
      <c r="HD53" s="205"/>
      <c r="HE53" s="205"/>
      <c r="HF53" s="205"/>
      <c r="HG53" s="205"/>
      <c r="HH53" s="205"/>
      <c r="HI53" s="205"/>
      <c r="HJ53" s="205"/>
      <c r="HK53" s="205"/>
      <c r="HL53" s="205"/>
      <c r="HM53" s="205"/>
      <c r="HN53" s="205"/>
      <c r="HO53" s="205"/>
      <c r="HP53" s="205"/>
      <c r="HQ53" s="205"/>
      <c r="HR53" s="205"/>
      <c r="HS53" s="205"/>
      <c r="HT53" s="205"/>
      <c r="HU53" s="205"/>
      <c r="HV53" s="205"/>
      <c r="HW53" s="205"/>
      <c r="HX53" s="205"/>
      <c r="HY53" s="205"/>
      <c r="HZ53" s="205"/>
      <c r="IA53" s="205"/>
      <c r="IB53" s="205"/>
      <c r="IC53" s="205"/>
      <c r="ID53" s="205"/>
    </row>
    <row r="54" spans="1:239" customHeight="1" ht="31.5" hidden="true" s="47" customFormat="1">
      <c r="A54" s="235"/>
      <c r="B54" s="239" t="s">
        <v>434</v>
      </c>
      <c r="C54" s="52" t="s">
        <v>518</v>
      </c>
      <c r="D54" s="49" t="s">
        <v>519</v>
      </c>
      <c r="E54" s="49" t="s">
        <v>520</v>
      </c>
      <c r="F54" s="48">
        <v>8</v>
      </c>
      <c r="G54" s="221"/>
      <c r="H54" s="221"/>
      <c r="I54" s="237">
        <v>2017</v>
      </c>
      <c r="J54" s="242">
        <v>80</v>
      </c>
      <c r="K54" s="223"/>
      <c r="L54" s="41">
        <v>0</v>
      </c>
      <c r="M54" s="198">
        <v>0</v>
      </c>
      <c r="N54" s="199"/>
      <c r="O54" s="200">
        <v>0</v>
      </c>
      <c r="P54" s="201"/>
      <c r="Q54" s="200">
        <v>0</v>
      </c>
      <c r="R54" s="199"/>
      <c r="S54" s="200">
        <v>0</v>
      </c>
      <c r="T54" s="199"/>
      <c r="U54" s="200">
        <v>0</v>
      </c>
      <c r="V54" s="199"/>
      <c r="W54" s="200">
        <v>0</v>
      </c>
      <c r="X54" s="202"/>
      <c r="Y54" s="203">
        <v>0</v>
      </c>
      <c r="Z54" s="199"/>
      <c r="AA54" s="200">
        <v>0</v>
      </c>
      <c r="AB54" s="199"/>
      <c r="AC54" s="200">
        <v>0</v>
      </c>
      <c r="AD54" s="199"/>
      <c r="AE54" s="200">
        <v>0</v>
      </c>
      <c r="AF54" s="199"/>
      <c r="AG54" s="200">
        <v>0</v>
      </c>
      <c r="AH54" s="199"/>
      <c r="AI54" s="200">
        <v>0</v>
      </c>
      <c r="AJ54" s="199"/>
      <c r="AK54" s="200">
        <v>0</v>
      </c>
      <c r="AL54" s="199"/>
      <c r="AM54" s="200">
        <v>0</v>
      </c>
      <c r="AN54" s="199"/>
      <c r="AO54" s="200">
        <v>0</v>
      </c>
      <c r="AP54" s="199"/>
      <c r="AQ54" s="200">
        <v>0</v>
      </c>
      <c r="AR54" s="199"/>
      <c r="AS54" s="200">
        <v>0</v>
      </c>
      <c r="AT54" s="199"/>
      <c r="AU54" s="200">
        <v>0</v>
      </c>
      <c r="AV54" s="199"/>
      <c r="AW54" s="200">
        <v>0</v>
      </c>
      <c r="AX54" s="199"/>
      <c r="AY54" s="200">
        <v>0</v>
      </c>
      <c r="AZ54" s="199"/>
      <c r="BA54" s="200">
        <v>0</v>
      </c>
      <c r="BB54" s="199"/>
      <c r="BC54" s="200">
        <v>0</v>
      </c>
      <c r="BD54" s="199"/>
      <c r="BE54" s="200">
        <v>0</v>
      </c>
      <c r="BF54" s="199"/>
      <c r="BG54" s="200">
        <v>0</v>
      </c>
      <c r="BH54" s="199"/>
      <c r="BI54" s="200">
        <v>0</v>
      </c>
      <c r="BJ54" s="199"/>
      <c r="BK54" s="200">
        <v>0</v>
      </c>
      <c r="BL54" s="199"/>
      <c r="BM54" s="200">
        <v>0</v>
      </c>
      <c r="BN54" s="199"/>
      <c r="BO54" s="200">
        <v>0</v>
      </c>
      <c r="BP54" s="199"/>
      <c r="BQ54" s="200">
        <v>0</v>
      </c>
      <c r="BR54" s="199"/>
      <c r="BS54" s="200">
        <v>0</v>
      </c>
      <c r="BT54" s="199"/>
      <c r="BU54" s="200">
        <v>0</v>
      </c>
      <c r="BV54" s="199"/>
      <c r="BW54" s="200">
        <v>0</v>
      </c>
      <c r="BX54" s="199"/>
      <c r="BY54" s="200">
        <v>0</v>
      </c>
      <c r="BZ54" s="199"/>
      <c r="CA54" s="200">
        <v>0</v>
      </c>
      <c r="CB54" s="199"/>
      <c r="CC54" s="200">
        <v>0</v>
      </c>
      <c r="CD54" s="199"/>
      <c r="CE54" s="200">
        <v>0</v>
      </c>
      <c r="CF54" s="199"/>
      <c r="CG54" s="200">
        <v>0</v>
      </c>
      <c r="CH54" s="199"/>
      <c r="CI54" s="200">
        <v>0</v>
      </c>
      <c r="CJ54" s="199"/>
      <c r="CK54" s="200">
        <v>0</v>
      </c>
      <c r="CL54" s="199"/>
      <c r="CM54" s="200">
        <v>0</v>
      </c>
      <c r="CN54" s="199"/>
      <c r="CO54" s="200">
        <v>0</v>
      </c>
      <c r="CP54" s="199"/>
      <c r="CQ54" s="200">
        <v>0</v>
      </c>
      <c r="CR54" s="199"/>
      <c r="CS54" s="200">
        <v>0</v>
      </c>
      <c r="CT54" s="199"/>
      <c r="CU54" s="200">
        <v>0</v>
      </c>
      <c r="CV54" s="199"/>
      <c r="CW54" s="200">
        <v>0</v>
      </c>
      <c r="CX54" s="199"/>
      <c r="CY54" s="200">
        <v>0</v>
      </c>
      <c r="CZ54" s="199"/>
      <c r="DA54" s="200">
        <v>0</v>
      </c>
      <c r="DB54" s="199"/>
      <c r="DC54" s="200">
        <v>0</v>
      </c>
      <c r="DD54" s="199"/>
      <c r="DE54" s="200">
        <v>0</v>
      </c>
      <c r="DF54" s="199"/>
      <c r="DG54" s="200">
        <v>0</v>
      </c>
      <c r="DH54" s="199"/>
      <c r="DI54" s="200">
        <v>0</v>
      </c>
      <c r="DJ54" s="199"/>
      <c r="DK54" s="200">
        <v>0</v>
      </c>
      <c r="DL54" s="199"/>
      <c r="DM54" s="200">
        <v>0</v>
      </c>
      <c r="DN54" s="199"/>
      <c r="DO54" s="200">
        <v>0</v>
      </c>
      <c r="DP54" s="199"/>
      <c r="DQ54" s="200">
        <v>0</v>
      </c>
      <c r="DR54" s="199"/>
      <c r="DS54" s="200">
        <v>0</v>
      </c>
      <c r="DT54" s="199"/>
      <c r="DU54" s="200">
        <v>0</v>
      </c>
      <c r="DV54" s="199"/>
      <c r="DW54" s="200">
        <v>0</v>
      </c>
      <c r="DX54" s="199"/>
      <c r="DY54" s="200">
        <v>0</v>
      </c>
      <c r="DZ54" s="199"/>
      <c r="EA54" s="200">
        <v>0</v>
      </c>
      <c r="EB54" s="199"/>
      <c r="EC54" s="200">
        <v>0</v>
      </c>
      <c r="ED54" s="199"/>
      <c r="EE54" s="200">
        <v>0</v>
      </c>
      <c r="EF54" s="199"/>
      <c r="EG54" s="200">
        <v>0</v>
      </c>
      <c r="EH54" s="199"/>
      <c r="EI54" s="200">
        <v>0</v>
      </c>
      <c r="EJ54" s="199"/>
      <c r="EK54" s="200">
        <v>0</v>
      </c>
      <c r="EL54" s="199"/>
      <c r="EM54" s="200">
        <v>0</v>
      </c>
      <c r="EN54" s="199"/>
      <c r="EO54" s="200">
        <v>0</v>
      </c>
      <c r="EP54" s="199"/>
      <c r="EQ54" s="200">
        <v>0</v>
      </c>
      <c r="ER54" s="199"/>
      <c r="ES54" s="200">
        <v>0</v>
      </c>
      <c r="ET54" s="199"/>
      <c r="EU54" s="200">
        <v>0</v>
      </c>
      <c r="EV54" s="199"/>
      <c r="EW54" s="200">
        <v>0</v>
      </c>
      <c r="EX54" s="199"/>
      <c r="EY54" s="200">
        <v>0</v>
      </c>
      <c r="EZ54" s="199"/>
      <c r="FA54" s="200">
        <v>0</v>
      </c>
      <c r="FB54" s="199"/>
      <c r="FC54" s="200">
        <v>0</v>
      </c>
      <c r="FD54" s="199"/>
      <c r="FE54" s="204">
        <v>0</v>
      </c>
      <c r="FF54" s="199"/>
      <c r="FG54" s="200">
        <v>0</v>
      </c>
      <c r="FH54" s="205"/>
      <c r="FI54" s="205"/>
      <c r="FJ54" s="205"/>
      <c r="FK54" s="205"/>
      <c r="FL54" s="205"/>
      <c r="FM54" s="205"/>
      <c r="FN54" s="205"/>
      <c r="FO54" s="205"/>
      <c r="FP54" s="205"/>
      <c r="FQ54" s="205"/>
      <c r="FR54" s="205"/>
      <c r="FS54" s="205"/>
      <c r="FT54" s="205"/>
      <c r="FU54" s="205"/>
      <c r="FV54" s="205"/>
      <c r="FW54" s="205"/>
      <c r="FX54" s="205"/>
      <c r="FY54" s="205"/>
      <c r="FZ54" s="205"/>
      <c r="GA54" s="205"/>
      <c r="GB54" s="205"/>
      <c r="GC54" s="205"/>
      <c r="GD54" s="205"/>
      <c r="GE54" s="205"/>
      <c r="GF54" s="205"/>
      <c r="GG54" s="205"/>
      <c r="GH54" s="205"/>
      <c r="GI54" s="205"/>
      <c r="GJ54" s="205"/>
      <c r="GK54" s="205"/>
      <c r="GL54" s="205"/>
      <c r="GM54" s="205"/>
      <c r="GN54" s="205"/>
      <c r="GO54" s="205"/>
      <c r="GP54" s="205"/>
      <c r="GQ54" s="205"/>
      <c r="GR54" s="205"/>
      <c r="GS54" s="205"/>
      <c r="GT54" s="205"/>
      <c r="GU54" s="205"/>
      <c r="GV54" s="205"/>
      <c r="GW54" s="205"/>
      <c r="GX54" s="205"/>
      <c r="GY54" s="205"/>
      <c r="GZ54" s="205"/>
      <c r="HA54" s="205"/>
      <c r="HB54" s="205"/>
      <c r="HC54" s="205"/>
      <c r="HD54" s="205"/>
      <c r="HE54" s="205"/>
      <c r="HF54" s="205"/>
      <c r="HG54" s="205"/>
      <c r="HH54" s="205"/>
      <c r="HI54" s="205"/>
      <c r="HJ54" s="205"/>
      <c r="HK54" s="205"/>
      <c r="HL54" s="205"/>
      <c r="HM54" s="205"/>
      <c r="HN54" s="205"/>
      <c r="HO54" s="205"/>
      <c r="HP54" s="205"/>
      <c r="HQ54" s="205"/>
      <c r="HR54" s="205"/>
      <c r="HS54" s="205"/>
      <c r="HT54" s="205"/>
      <c r="HU54" s="205"/>
      <c r="HV54" s="205"/>
      <c r="HW54" s="205"/>
      <c r="HX54" s="205"/>
      <c r="HY54" s="205"/>
      <c r="HZ54" s="205"/>
      <c r="IA54" s="205"/>
      <c r="IB54" s="205"/>
      <c r="IC54" s="205"/>
      <c r="ID54" s="205"/>
    </row>
    <row r="55" spans="1:239" customHeight="1" ht="31.5" hidden="true" outlineLevel="1" s="47" customFormat="1">
      <c r="A55" s="235"/>
      <c r="B55" s="239" t="s">
        <v>434</v>
      </c>
      <c r="C55" s="52" t="s">
        <v>521</v>
      </c>
      <c r="D55" s="49" t="s">
        <v>519</v>
      </c>
      <c r="E55" s="49" t="s">
        <v>522</v>
      </c>
      <c r="F55" s="48">
        <v>8</v>
      </c>
      <c r="G55" s="221"/>
      <c r="H55" s="221"/>
      <c r="I55" s="237">
        <v>2017</v>
      </c>
      <c r="J55" s="242">
        <v>80</v>
      </c>
      <c r="K55" s="223"/>
      <c r="L55" s="41">
        <v>0</v>
      </c>
      <c r="M55" s="198">
        <v>0</v>
      </c>
      <c r="N55" s="199"/>
      <c r="O55" s="200">
        <v>0</v>
      </c>
      <c r="P55" s="201"/>
      <c r="Q55" s="200">
        <v>0</v>
      </c>
      <c r="R55" s="199"/>
      <c r="S55" s="200">
        <v>0</v>
      </c>
      <c r="T55" s="199"/>
      <c r="U55" s="200">
        <v>0</v>
      </c>
      <c r="V55" s="199"/>
      <c r="W55" s="200">
        <v>0</v>
      </c>
      <c r="X55" s="202"/>
      <c r="Y55" s="203">
        <v>0</v>
      </c>
      <c r="Z55" s="199"/>
      <c r="AA55" s="200">
        <v>0</v>
      </c>
      <c r="AB55" s="199"/>
      <c r="AC55" s="200">
        <v>0</v>
      </c>
      <c r="AD55" s="199"/>
      <c r="AE55" s="200">
        <v>0</v>
      </c>
      <c r="AF55" s="199"/>
      <c r="AG55" s="200">
        <v>0</v>
      </c>
      <c r="AH55" s="199"/>
      <c r="AI55" s="200">
        <v>0</v>
      </c>
      <c r="AJ55" s="199"/>
      <c r="AK55" s="200">
        <v>0</v>
      </c>
      <c r="AL55" s="199"/>
      <c r="AM55" s="200">
        <v>0</v>
      </c>
      <c r="AN55" s="199"/>
      <c r="AO55" s="200">
        <v>0</v>
      </c>
      <c r="AP55" s="199"/>
      <c r="AQ55" s="200">
        <v>0</v>
      </c>
      <c r="AR55" s="199"/>
      <c r="AS55" s="200">
        <v>0</v>
      </c>
      <c r="AT55" s="199"/>
      <c r="AU55" s="200">
        <v>0</v>
      </c>
      <c r="AV55" s="199"/>
      <c r="AW55" s="200">
        <v>0</v>
      </c>
      <c r="AX55" s="199"/>
      <c r="AY55" s="200">
        <v>0</v>
      </c>
      <c r="AZ55" s="199"/>
      <c r="BA55" s="200">
        <v>0</v>
      </c>
      <c r="BB55" s="199"/>
      <c r="BC55" s="200">
        <v>0</v>
      </c>
      <c r="BD55" s="199"/>
      <c r="BE55" s="200">
        <v>0</v>
      </c>
      <c r="BF55" s="199"/>
      <c r="BG55" s="200">
        <v>0</v>
      </c>
      <c r="BH55" s="199"/>
      <c r="BI55" s="200">
        <v>0</v>
      </c>
      <c r="BJ55" s="199"/>
      <c r="BK55" s="200">
        <v>0</v>
      </c>
      <c r="BL55" s="199"/>
      <c r="BM55" s="200">
        <v>0</v>
      </c>
      <c r="BN55" s="199"/>
      <c r="BO55" s="200">
        <v>0</v>
      </c>
      <c r="BP55" s="199"/>
      <c r="BQ55" s="200">
        <v>0</v>
      </c>
      <c r="BR55" s="199"/>
      <c r="BS55" s="200">
        <v>0</v>
      </c>
      <c r="BT55" s="199"/>
      <c r="BU55" s="200">
        <v>0</v>
      </c>
      <c r="BV55" s="199"/>
      <c r="BW55" s="200">
        <v>0</v>
      </c>
      <c r="BX55" s="199"/>
      <c r="BY55" s="200">
        <v>0</v>
      </c>
      <c r="BZ55" s="199"/>
      <c r="CA55" s="200">
        <v>0</v>
      </c>
      <c r="CB55" s="199"/>
      <c r="CC55" s="200">
        <v>0</v>
      </c>
      <c r="CD55" s="199"/>
      <c r="CE55" s="200">
        <v>0</v>
      </c>
      <c r="CF55" s="199"/>
      <c r="CG55" s="200">
        <v>0</v>
      </c>
      <c r="CH55" s="199"/>
      <c r="CI55" s="200">
        <v>0</v>
      </c>
      <c r="CJ55" s="199"/>
      <c r="CK55" s="200">
        <v>0</v>
      </c>
      <c r="CL55" s="199"/>
      <c r="CM55" s="200">
        <v>0</v>
      </c>
      <c r="CN55" s="199"/>
      <c r="CO55" s="200">
        <v>0</v>
      </c>
      <c r="CP55" s="199"/>
      <c r="CQ55" s="200">
        <v>0</v>
      </c>
      <c r="CR55" s="199"/>
      <c r="CS55" s="200">
        <v>0</v>
      </c>
      <c r="CT55" s="199"/>
      <c r="CU55" s="200">
        <v>0</v>
      </c>
      <c r="CV55" s="199"/>
      <c r="CW55" s="200">
        <v>0</v>
      </c>
      <c r="CX55" s="199"/>
      <c r="CY55" s="200">
        <v>0</v>
      </c>
      <c r="CZ55" s="199"/>
      <c r="DA55" s="200">
        <v>0</v>
      </c>
      <c r="DB55" s="199"/>
      <c r="DC55" s="200">
        <v>0</v>
      </c>
      <c r="DD55" s="199"/>
      <c r="DE55" s="200">
        <v>0</v>
      </c>
      <c r="DF55" s="199"/>
      <c r="DG55" s="200">
        <v>0</v>
      </c>
      <c r="DH55" s="199"/>
      <c r="DI55" s="200">
        <v>0</v>
      </c>
      <c r="DJ55" s="199"/>
      <c r="DK55" s="200">
        <v>0</v>
      </c>
      <c r="DL55" s="199"/>
      <c r="DM55" s="200">
        <v>0</v>
      </c>
      <c r="DN55" s="199"/>
      <c r="DO55" s="200">
        <v>0</v>
      </c>
      <c r="DP55" s="199"/>
      <c r="DQ55" s="200">
        <v>0</v>
      </c>
      <c r="DR55" s="199"/>
      <c r="DS55" s="200">
        <v>0</v>
      </c>
      <c r="DT55" s="199"/>
      <c r="DU55" s="200">
        <v>0</v>
      </c>
      <c r="DV55" s="199"/>
      <c r="DW55" s="200">
        <v>0</v>
      </c>
      <c r="DX55" s="199"/>
      <c r="DY55" s="200">
        <v>0</v>
      </c>
      <c r="DZ55" s="199"/>
      <c r="EA55" s="200">
        <v>0</v>
      </c>
      <c r="EB55" s="199"/>
      <c r="EC55" s="200">
        <v>0</v>
      </c>
      <c r="ED55" s="199"/>
      <c r="EE55" s="200">
        <v>0</v>
      </c>
      <c r="EF55" s="199"/>
      <c r="EG55" s="200">
        <v>0</v>
      </c>
      <c r="EH55" s="199"/>
      <c r="EI55" s="200">
        <v>0</v>
      </c>
      <c r="EJ55" s="199"/>
      <c r="EK55" s="200">
        <v>0</v>
      </c>
      <c r="EL55" s="199"/>
      <c r="EM55" s="200">
        <v>0</v>
      </c>
      <c r="EN55" s="199"/>
      <c r="EO55" s="200">
        <v>0</v>
      </c>
      <c r="EP55" s="199"/>
      <c r="EQ55" s="200">
        <v>0</v>
      </c>
      <c r="ER55" s="199"/>
      <c r="ES55" s="200">
        <v>0</v>
      </c>
      <c r="ET55" s="199"/>
      <c r="EU55" s="200">
        <v>0</v>
      </c>
      <c r="EV55" s="199"/>
      <c r="EW55" s="200">
        <v>0</v>
      </c>
      <c r="EX55" s="199"/>
      <c r="EY55" s="200">
        <v>0</v>
      </c>
      <c r="EZ55" s="199"/>
      <c r="FA55" s="200">
        <v>0</v>
      </c>
      <c r="FB55" s="199"/>
      <c r="FC55" s="200">
        <v>0</v>
      </c>
      <c r="FD55" s="199"/>
      <c r="FE55" s="204">
        <v>0</v>
      </c>
      <c r="FF55" s="199"/>
      <c r="FG55" s="200">
        <v>0</v>
      </c>
      <c r="FH55" s="205"/>
      <c r="FI55" s="205"/>
      <c r="FJ55" s="205"/>
      <c r="FK55" s="205"/>
      <c r="FL55" s="205"/>
      <c r="FM55" s="205"/>
      <c r="FN55" s="205"/>
      <c r="FO55" s="205"/>
      <c r="FP55" s="205"/>
      <c r="FQ55" s="205"/>
      <c r="FR55" s="205"/>
      <c r="FS55" s="205"/>
      <c r="FT55" s="205"/>
      <c r="FU55" s="205"/>
      <c r="FV55" s="205"/>
      <c r="FW55" s="205"/>
      <c r="FX55" s="205"/>
      <c r="FY55" s="205"/>
      <c r="FZ55" s="205"/>
      <c r="GA55" s="205"/>
      <c r="GB55" s="205"/>
      <c r="GC55" s="205"/>
      <c r="GD55" s="205"/>
      <c r="GE55" s="205"/>
      <c r="GF55" s="205"/>
      <c r="GG55" s="205"/>
      <c r="GH55" s="205"/>
      <c r="GI55" s="205"/>
      <c r="GJ55" s="205"/>
      <c r="GK55" s="205"/>
      <c r="GL55" s="205"/>
      <c r="GM55" s="205"/>
      <c r="GN55" s="205"/>
      <c r="GO55" s="205"/>
      <c r="GP55" s="205"/>
      <c r="GQ55" s="205"/>
      <c r="GR55" s="205"/>
      <c r="GS55" s="205"/>
      <c r="GT55" s="205"/>
      <c r="GU55" s="205"/>
      <c r="GV55" s="205"/>
      <c r="GW55" s="205"/>
      <c r="GX55" s="205"/>
      <c r="GY55" s="205"/>
      <c r="GZ55" s="205"/>
      <c r="HA55" s="205"/>
      <c r="HB55" s="205"/>
      <c r="HC55" s="205"/>
      <c r="HD55" s="205"/>
      <c r="HE55" s="205"/>
      <c r="HF55" s="205"/>
      <c r="HG55" s="205"/>
      <c r="HH55" s="205"/>
      <c r="HI55" s="205"/>
      <c r="HJ55" s="205"/>
      <c r="HK55" s="205"/>
      <c r="HL55" s="205"/>
      <c r="HM55" s="205"/>
      <c r="HN55" s="205"/>
      <c r="HO55" s="205"/>
      <c r="HP55" s="205"/>
      <c r="HQ55" s="205"/>
      <c r="HR55" s="205"/>
      <c r="HS55" s="205"/>
      <c r="HT55" s="205"/>
      <c r="HU55" s="205"/>
      <c r="HV55" s="205"/>
      <c r="HW55" s="205"/>
      <c r="HX55" s="205"/>
      <c r="HY55" s="205"/>
      <c r="HZ55" s="205"/>
      <c r="IA55" s="205"/>
      <c r="IB55" s="205"/>
      <c r="IC55" s="205"/>
      <c r="ID55" s="205"/>
    </row>
    <row r="56" spans="1:239" customHeight="1" ht="48" hidden="true" outlineLevel="1" s="47" customFormat="1">
      <c r="A56" s="235" t="s">
        <v>523</v>
      </c>
      <c r="B56" s="216" t="s">
        <v>401</v>
      </c>
      <c r="C56" s="217" t="s">
        <v>524</v>
      </c>
      <c r="D56" s="236" t="s">
        <v>509</v>
      </c>
      <c r="E56" s="236" t="s">
        <v>499</v>
      </c>
      <c r="F56" s="235" t="s">
        <v>500</v>
      </c>
      <c r="G56" s="221" t="s">
        <v>510</v>
      </c>
      <c r="H56" s="221"/>
      <c r="I56" s="237" t="s">
        <v>405</v>
      </c>
      <c r="J56" s="238">
        <v>380</v>
      </c>
      <c r="K56" s="223"/>
      <c r="L56" s="41">
        <v>0</v>
      </c>
      <c r="M56" s="198">
        <v>0</v>
      </c>
      <c r="N56" s="199"/>
      <c r="O56" s="200">
        <v>0</v>
      </c>
      <c r="P56" s="201"/>
      <c r="Q56" s="200">
        <v>0</v>
      </c>
      <c r="R56" s="199"/>
      <c r="S56" s="200">
        <v>0</v>
      </c>
      <c r="T56" s="199"/>
      <c r="U56" s="200">
        <v>0</v>
      </c>
      <c r="V56" s="199"/>
      <c r="W56" s="200">
        <v>0</v>
      </c>
      <c r="X56" s="202"/>
      <c r="Y56" s="203">
        <v>0</v>
      </c>
      <c r="Z56" s="199"/>
      <c r="AA56" s="200">
        <v>0</v>
      </c>
      <c r="AB56" s="199"/>
      <c r="AC56" s="200">
        <v>0</v>
      </c>
      <c r="AD56" s="199"/>
      <c r="AE56" s="200">
        <v>0</v>
      </c>
      <c r="AF56" s="199"/>
      <c r="AG56" s="200">
        <v>0</v>
      </c>
      <c r="AH56" s="199"/>
      <c r="AI56" s="200">
        <v>0</v>
      </c>
      <c r="AJ56" s="199"/>
      <c r="AK56" s="200">
        <v>0</v>
      </c>
      <c r="AL56" s="199"/>
      <c r="AM56" s="200">
        <v>0</v>
      </c>
      <c r="AN56" s="199"/>
      <c r="AO56" s="200">
        <v>0</v>
      </c>
      <c r="AP56" s="199"/>
      <c r="AQ56" s="200">
        <v>0</v>
      </c>
      <c r="AR56" s="199"/>
      <c r="AS56" s="200">
        <v>0</v>
      </c>
      <c r="AT56" s="199"/>
      <c r="AU56" s="200">
        <v>0</v>
      </c>
      <c r="AV56" s="199"/>
      <c r="AW56" s="200">
        <v>0</v>
      </c>
      <c r="AX56" s="199"/>
      <c r="AY56" s="200">
        <v>0</v>
      </c>
      <c r="AZ56" s="199"/>
      <c r="BA56" s="200">
        <v>0</v>
      </c>
      <c r="BB56" s="199"/>
      <c r="BC56" s="200">
        <v>0</v>
      </c>
      <c r="BD56" s="199"/>
      <c r="BE56" s="200">
        <v>0</v>
      </c>
      <c r="BF56" s="199"/>
      <c r="BG56" s="200">
        <v>0</v>
      </c>
      <c r="BH56" s="199"/>
      <c r="BI56" s="200">
        <v>0</v>
      </c>
      <c r="BJ56" s="199"/>
      <c r="BK56" s="200">
        <v>0</v>
      </c>
      <c r="BL56" s="199"/>
      <c r="BM56" s="200">
        <v>0</v>
      </c>
      <c r="BN56" s="199"/>
      <c r="BO56" s="200">
        <v>0</v>
      </c>
      <c r="BP56" s="199"/>
      <c r="BQ56" s="200">
        <v>0</v>
      </c>
      <c r="BR56" s="199"/>
      <c r="BS56" s="200">
        <v>0</v>
      </c>
      <c r="BT56" s="199"/>
      <c r="BU56" s="200">
        <v>0</v>
      </c>
      <c r="BV56" s="199"/>
      <c r="BW56" s="200">
        <v>0</v>
      </c>
      <c r="BX56" s="199"/>
      <c r="BY56" s="200">
        <v>0</v>
      </c>
      <c r="BZ56" s="199"/>
      <c r="CA56" s="200">
        <v>0</v>
      </c>
      <c r="CB56" s="199"/>
      <c r="CC56" s="200">
        <v>0</v>
      </c>
      <c r="CD56" s="199"/>
      <c r="CE56" s="200">
        <v>0</v>
      </c>
      <c r="CF56" s="199"/>
      <c r="CG56" s="200">
        <v>0</v>
      </c>
      <c r="CH56" s="199"/>
      <c r="CI56" s="200">
        <v>0</v>
      </c>
      <c r="CJ56" s="199"/>
      <c r="CK56" s="200">
        <v>0</v>
      </c>
      <c r="CL56" s="199"/>
      <c r="CM56" s="200">
        <v>0</v>
      </c>
      <c r="CN56" s="199"/>
      <c r="CO56" s="200">
        <v>0</v>
      </c>
      <c r="CP56" s="199"/>
      <c r="CQ56" s="200">
        <v>0</v>
      </c>
      <c r="CR56" s="199"/>
      <c r="CS56" s="200">
        <v>0</v>
      </c>
      <c r="CT56" s="199"/>
      <c r="CU56" s="200">
        <v>0</v>
      </c>
      <c r="CV56" s="199"/>
      <c r="CW56" s="200">
        <v>0</v>
      </c>
      <c r="CX56" s="199"/>
      <c r="CY56" s="200">
        <v>0</v>
      </c>
      <c r="CZ56" s="199"/>
      <c r="DA56" s="200">
        <v>0</v>
      </c>
      <c r="DB56" s="199"/>
      <c r="DC56" s="200">
        <v>0</v>
      </c>
      <c r="DD56" s="199"/>
      <c r="DE56" s="200">
        <v>0</v>
      </c>
      <c r="DF56" s="199"/>
      <c r="DG56" s="200">
        <v>0</v>
      </c>
      <c r="DH56" s="199"/>
      <c r="DI56" s="200">
        <v>0</v>
      </c>
      <c r="DJ56" s="199"/>
      <c r="DK56" s="200">
        <v>0</v>
      </c>
      <c r="DL56" s="199"/>
      <c r="DM56" s="200">
        <v>0</v>
      </c>
      <c r="DN56" s="199"/>
      <c r="DO56" s="200">
        <v>0</v>
      </c>
      <c r="DP56" s="199"/>
      <c r="DQ56" s="200">
        <v>0</v>
      </c>
      <c r="DR56" s="199"/>
      <c r="DS56" s="200">
        <v>0</v>
      </c>
      <c r="DT56" s="199"/>
      <c r="DU56" s="200">
        <v>0</v>
      </c>
      <c r="DV56" s="199"/>
      <c r="DW56" s="200">
        <v>0</v>
      </c>
      <c r="DX56" s="199"/>
      <c r="DY56" s="200">
        <v>0</v>
      </c>
      <c r="DZ56" s="199"/>
      <c r="EA56" s="200">
        <v>0</v>
      </c>
      <c r="EB56" s="199"/>
      <c r="EC56" s="200">
        <v>0</v>
      </c>
      <c r="ED56" s="199"/>
      <c r="EE56" s="200">
        <v>0</v>
      </c>
      <c r="EF56" s="199"/>
      <c r="EG56" s="200">
        <v>0</v>
      </c>
      <c r="EH56" s="199"/>
      <c r="EI56" s="200">
        <v>0</v>
      </c>
      <c r="EJ56" s="199"/>
      <c r="EK56" s="200">
        <v>0</v>
      </c>
      <c r="EL56" s="199"/>
      <c r="EM56" s="200">
        <v>0</v>
      </c>
      <c r="EN56" s="199"/>
      <c r="EO56" s="200">
        <v>0</v>
      </c>
      <c r="EP56" s="199"/>
      <c r="EQ56" s="200">
        <v>0</v>
      </c>
      <c r="ER56" s="199"/>
      <c r="ES56" s="200">
        <v>0</v>
      </c>
      <c r="ET56" s="199"/>
      <c r="EU56" s="200">
        <v>0</v>
      </c>
      <c r="EV56" s="199"/>
      <c r="EW56" s="200">
        <v>0</v>
      </c>
      <c r="EX56" s="199"/>
      <c r="EY56" s="200">
        <v>0</v>
      </c>
      <c r="EZ56" s="199"/>
      <c r="FA56" s="200">
        <v>0</v>
      </c>
      <c r="FB56" s="199"/>
      <c r="FC56" s="200">
        <v>0</v>
      </c>
      <c r="FD56" s="199"/>
      <c r="FE56" s="204">
        <v>0</v>
      </c>
      <c r="FF56" s="199"/>
      <c r="FG56" s="200">
        <v>0</v>
      </c>
      <c r="FH56" s="205"/>
      <c r="FI56" s="205"/>
      <c r="FJ56" s="205"/>
      <c r="FK56" s="205"/>
      <c r="FL56" s="205"/>
      <c r="FM56" s="205"/>
      <c r="FN56" s="205"/>
      <c r="FO56" s="205"/>
      <c r="FP56" s="205"/>
      <c r="FQ56" s="205"/>
      <c r="FR56" s="205"/>
      <c r="FS56" s="205"/>
      <c r="FT56" s="205"/>
      <c r="FU56" s="205"/>
      <c r="FV56" s="205"/>
      <c r="FW56" s="205"/>
      <c r="FX56" s="205"/>
      <c r="FY56" s="205"/>
      <c r="FZ56" s="205"/>
      <c r="GA56" s="205"/>
      <c r="GB56" s="205"/>
      <c r="GC56" s="205"/>
      <c r="GD56" s="205"/>
      <c r="GE56" s="205"/>
      <c r="GF56" s="205"/>
      <c r="GG56" s="205"/>
      <c r="GH56" s="205"/>
      <c r="GI56" s="205"/>
      <c r="GJ56" s="205"/>
      <c r="GK56" s="205"/>
      <c r="GL56" s="205"/>
      <c r="GM56" s="205"/>
      <c r="GN56" s="205"/>
      <c r="GO56" s="205"/>
      <c r="GP56" s="205"/>
      <c r="GQ56" s="205"/>
      <c r="GR56" s="205"/>
      <c r="GS56" s="205"/>
      <c r="GT56" s="205"/>
      <c r="GU56" s="205"/>
      <c r="GV56" s="205"/>
      <c r="GW56" s="205"/>
      <c r="GX56" s="205"/>
      <c r="GY56" s="205"/>
      <c r="GZ56" s="205"/>
      <c r="HA56" s="205"/>
      <c r="HB56" s="205"/>
      <c r="HC56" s="205"/>
      <c r="HD56" s="205"/>
      <c r="HE56" s="205"/>
      <c r="HF56" s="205"/>
      <c r="HG56" s="205"/>
      <c r="HH56" s="205"/>
      <c r="HI56" s="205"/>
      <c r="HJ56" s="205"/>
      <c r="HK56" s="205"/>
      <c r="HL56" s="205"/>
      <c r="HM56" s="205"/>
      <c r="HN56" s="205"/>
      <c r="HO56" s="205"/>
      <c r="HP56" s="205"/>
      <c r="HQ56" s="205"/>
      <c r="HR56" s="205"/>
      <c r="HS56" s="205"/>
      <c r="HT56" s="205"/>
      <c r="HU56" s="205"/>
      <c r="HV56" s="205"/>
      <c r="HW56" s="205"/>
      <c r="HX56" s="205"/>
      <c r="HY56" s="205"/>
      <c r="HZ56" s="205"/>
      <c r="IA56" s="205"/>
      <c r="IB56" s="205"/>
      <c r="IC56" s="205"/>
      <c r="ID56" s="205"/>
    </row>
    <row r="57" spans="1:239" customHeight="1" ht="31.5" hidden="true" outlineLevel="1" s="47" customFormat="1">
      <c r="A57" s="235"/>
      <c r="B57" s="239" t="s">
        <v>434</v>
      </c>
      <c r="C57" s="52" t="s">
        <v>525</v>
      </c>
      <c r="D57" s="49" t="s">
        <v>519</v>
      </c>
      <c r="E57" s="49" t="s">
        <v>526</v>
      </c>
      <c r="F57" s="48">
        <v>9</v>
      </c>
      <c r="G57" s="221"/>
      <c r="H57" s="221"/>
      <c r="I57" s="237">
        <v>2017</v>
      </c>
      <c r="J57" s="242">
        <v>80</v>
      </c>
      <c r="K57" s="223"/>
      <c r="L57" s="41">
        <v>0</v>
      </c>
      <c r="M57" s="198">
        <v>0</v>
      </c>
      <c r="N57" s="199"/>
      <c r="O57" s="200">
        <v>0</v>
      </c>
      <c r="P57" s="201"/>
      <c r="Q57" s="200">
        <v>0</v>
      </c>
      <c r="R57" s="199"/>
      <c r="S57" s="200">
        <v>0</v>
      </c>
      <c r="T57" s="199"/>
      <c r="U57" s="200">
        <v>0</v>
      </c>
      <c r="V57" s="199"/>
      <c r="W57" s="200">
        <v>0</v>
      </c>
      <c r="X57" s="202"/>
      <c r="Y57" s="203">
        <v>0</v>
      </c>
      <c r="Z57" s="199"/>
      <c r="AA57" s="200">
        <v>0</v>
      </c>
      <c r="AB57" s="199"/>
      <c r="AC57" s="200">
        <v>0</v>
      </c>
      <c r="AD57" s="199"/>
      <c r="AE57" s="200">
        <v>0</v>
      </c>
      <c r="AF57" s="199"/>
      <c r="AG57" s="200">
        <v>0</v>
      </c>
      <c r="AH57" s="199"/>
      <c r="AI57" s="200">
        <v>0</v>
      </c>
      <c r="AJ57" s="199"/>
      <c r="AK57" s="200">
        <v>0</v>
      </c>
      <c r="AL57" s="199"/>
      <c r="AM57" s="200">
        <v>0</v>
      </c>
      <c r="AN57" s="199"/>
      <c r="AO57" s="200">
        <v>0</v>
      </c>
      <c r="AP57" s="199"/>
      <c r="AQ57" s="200">
        <v>0</v>
      </c>
      <c r="AR57" s="199"/>
      <c r="AS57" s="200">
        <v>0</v>
      </c>
      <c r="AT57" s="199"/>
      <c r="AU57" s="200">
        <v>0</v>
      </c>
      <c r="AV57" s="199"/>
      <c r="AW57" s="200">
        <v>0</v>
      </c>
      <c r="AX57" s="199"/>
      <c r="AY57" s="200">
        <v>0</v>
      </c>
      <c r="AZ57" s="199"/>
      <c r="BA57" s="200">
        <v>0</v>
      </c>
      <c r="BB57" s="199"/>
      <c r="BC57" s="200">
        <v>0</v>
      </c>
      <c r="BD57" s="199"/>
      <c r="BE57" s="200">
        <v>0</v>
      </c>
      <c r="BF57" s="199"/>
      <c r="BG57" s="200">
        <v>0</v>
      </c>
      <c r="BH57" s="199"/>
      <c r="BI57" s="200">
        <v>0</v>
      </c>
      <c r="BJ57" s="199"/>
      <c r="BK57" s="200">
        <v>0</v>
      </c>
      <c r="BL57" s="199"/>
      <c r="BM57" s="200">
        <v>0</v>
      </c>
      <c r="BN57" s="199"/>
      <c r="BO57" s="200">
        <v>0</v>
      </c>
      <c r="BP57" s="199"/>
      <c r="BQ57" s="200">
        <v>0</v>
      </c>
      <c r="BR57" s="199"/>
      <c r="BS57" s="200">
        <v>0</v>
      </c>
      <c r="BT57" s="199"/>
      <c r="BU57" s="200">
        <v>0</v>
      </c>
      <c r="BV57" s="199"/>
      <c r="BW57" s="200">
        <v>0</v>
      </c>
      <c r="BX57" s="199"/>
      <c r="BY57" s="200">
        <v>0</v>
      </c>
      <c r="BZ57" s="199"/>
      <c r="CA57" s="200">
        <v>0</v>
      </c>
      <c r="CB57" s="199"/>
      <c r="CC57" s="200">
        <v>0</v>
      </c>
      <c r="CD57" s="199"/>
      <c r="CE57" s="200">
        <v>0</v>
      </c>
      <c r="CF57" s="199"/>
      <c r="CG57" s="200">
        <v>0</v>
      </c>
      <c r="CH57" s="199"/>
      <c r="CI57" s="200">
        <v>0</v>
      </c>
      <c r="CJ57" s="199"/>
      <c r="CK57" s="200">
        <v>0</v>
      </c>
      <c r="CL57" s="199"/>
      <c r="CM57" s="200">
        <v>0</v>
      </c>
      <c r="CN57" s="199"/>
      <c r="CO57" s="200">
        <v>0</v>
      </c>
      <c r="CP57" s="199"/>
      <c r="CQ57" s="200">
        <v>0</v>
      </c>
      <c r="CR57" s="199"/>
      <c r="CS57" s="200">
        <v>0</v>
      </c>
      <c r="CT57" s="199"/>
      <c r="CU57" s="200">
        <v>0</v>
      </c>
      <c r="CV57" s="199"/>
      <c r="CW57" s="200">
        <v>0</v>
      </c>
      <c r="CX57" s="199"/>
      <c r="CY57" s="200">
        <v>0</v>
      </c>
      <c r="CZ57" s="199"/>
      <c r="DA57" s="200">
        <v>0</v>
      </c>
      <c r="DB57" s="199"/>
      <c r="DC57" s="200">
        <v>0</v>
      </c>
      <c r="DD57" s="199"/>
      <c r="DE57" s="200">
        <v>0</v>
      </c>
      <c r="DF57" s="199"/>
      <c r="DG57" s="200">
        <v>0</v>
      </c>
      <c r="DH57" s="199"/>
      <c r="DI57" s="200">
        <v>0</v>
      </c>
      <c r="DJ57" s="199"/>
      <c r="DK57" s="200">
        <v>0</v>
      </c>
      <c r="DL57" s="199"/>
      <c r="DM57" s="200">
        <v>0</v>
      </c>
      <c r="DN57" s="199"/>
      <c r="DO57" s="200">
        <v>0</v>
      </c>
      <c r="DP57" s="199"/>
      <c r="DQ57" s="200">
        <v>0</v>
      </c>
      <c r="DR57" s="199"/>
      <c r="DS57" s="200">
        <v>0</v>
      </c>
      <c r="DT57" s="199"/>
      <c r="DU57" s="200">
        <v>0</v>
      </c>
      <c r="DV57" s="199"/>
      <c r="DW57" s="200">
        <v>0</v>
      </c>
      <c r="DX57" s="199"/>
      <c r="DY57" s="200">
        <v>0</v>
      </c>
      <c r="DZ57" s="199"/>
      <c r="EA57" s="200">
        <v>0</v>
      </c>
      <c r="EB57" s="199"/>
      <c r="EC57" s="200">
        <v>0</v>
      </c>
      <c r="ED57" s="199"/>
      <c r="EE57" s="200">
        <v>0</v>
      </c>
      <c r="EF57" s="199"/>
      <c r="EG57" s="200">
        <v>0</v>
      </c>
      <c r="EH57" s="199"/>
      <c r="EI57" s="200">
        <v>0</v>
      </c>
      <c r="EJ57" s="199"/>
      <c r="EK57" s="200">
        <v>0</v>
      </c>
      <c r="EL57" s="199"/>
      <c r="EM57" s="200">
        <v>0</v>
      </c>
      <c r="EN57" s="199"/>
      <c r="EO57" s="200">
        <v>0</v>
      </c>
      <c r="EP57" s="199"/>
      <c r="EQ57" s="200">
        <v>0</v>
      </c>
      <c r="ER57" s="199"/>
      <c r="ES57" s="200">
        <v>0</v>
      </c>
      <c r="ET57" s="199"/>
      <c r="EU57" s="200">
        <v>0</v>
      </c>
      <c r="EV57" s="199"/>
      <c r="EW57" s="200">
        <v>0</v>
      </c>
      <c r="EX57" s="199"/>
      <c r="EY57" s="200">
        <v>0</v>
      </c>
      <c r="EZ57" s="199"/>
      <c r="FA57" s="200">
        <v>0</v>
      </c>
      <c r="FB57" s="199"/>
      <c r="FC57" s="200">
        <v>0</v>
      </c>
      <c r="FD57" s="199"/>
      <c r="FE57" s="204">
        <v>0</v>
      </c>
      <c r="FF57" s="199"/>
      <c r="FG57" s="200">
        <v>0</v>
      </c>
      <c r="FH57" s="205"/>
      <c r="FI57" s="205"/>
      <c r="FJ57" s="205"/>
      <c r="FK57" s="205"/>
      <c r="FL57" s="205"/>
      <c r="FM57" s="205"/>
      <c r="FN57" s="205"/>
      <c r="FO57" s="205"/>
      <c r="FP57" s="205"/>
      <c r="FQ57" s="205"/>
      <c r="FR57" s="205"/>
      <c r="FS57" s="205"/>
      <c r="FT57" s="205"/>
      <c r="FU57" s="205"/>
      <c r="FV57" s="205"/>
      <c r="FW57" s="205"/>
      <c r="FX57" s="205"/>
      <c r="FY57" s="205"/>
      <c r="FZ57" s="205"/>
      <c r="GA57" s="205"/>
      <c r="GB57" s="205"/>
      <c r="GC57" s="205"/>
      <c r="GD57" s="205"/>
      <c r="GE57" s="205"/>
      <c r="GF57" s="205"/>
      <c r="GG57" s="205"/>
      <c r="GH57" s="205"/>
      <c r="GI57" s="205"/>
      <c r="GJ57" s="205"/>
      <c r="GK57" s="205"/>
      <c r="GL57" s="205"/>
      <c r="GM57" s="205"/>
      <c r="GN57" s="205"/>
      <c r="GO57" s="205"/>
      <c r="GP57" s="205"/>
      <c r="GQ57" s="205"/>
      <c r="GR57" s="205"/>
      <c r="GS57" s="205"/>
      <c r="GT57" s="205"/>
      <c r="GU57" s="205"/>
      <c r="GV57" s="205"/>
      <c r="GW57" s="205"/>
      <c r="GX57" s="205"/>
      <c r="GY57" s="205"/>
      <c r="GZ57" s="205"/>
      <c r="HA57" s="205"/>
      <c r="HB57" s="205"/>
      <c r="HC57" s="205"/>
      <c r="HD57" s="205"/>
      <c r="HE57" s="205"/>
      <c r="HF57" s="205"/>
      <c r="HG57" s="205"/>
      <c r="HH57" s="205"/>
      <c r="HI57" s="205"/>
      <c r="HJ57" s="205"/>
      <c r="HK57" s="205"/>
      <c r="HL57" s="205"/>
      <c r="HM57" s="205"/>
      <c r="HN57" s="205"/>
      <c r="HO57" s="205"/>
      <c r="HP57" s="205"/>
      <c r="HQ57" s="205"/>
      <c r="HR57" s="205"/>
      <c r="HS57" s="205"/>
      <c r="HT57" s="205"/>
      <c r="HU57" s="205"/>
      <c r="HV57" s="205"/>
      <c r="HW57" s="205"/>
      <c r="HX57" s="205"/>
      <c r="HY57" s="205"/>
      <c r="HZ57" s="205"/>
      <c r="IA57" s="205"/>
      <c r="IB57" s="205"/>
      <c r="IC57" s="205"/>
      <c r="ID57" s="205"/>
    </row>
    <row r="58" spans="1:239" customHeight="1" ht="31.5" hidden="true" outlineLevel="1" s="47" customFormat="1">
      <c r="A58" s="235"/>
      <c r="B58" s="239" t="s">
        <v>434</v>
      </c>
      <c r="C58" s="52" t="s">
        <v>527</v>
      </c>
      <c r="D58" s="49" t="s">
        <v>519</v>
      </c>
      <c r="E58" s="49" t="s">
        <v>526</v>
      </c>
      <c r="F58" s="48">
        <v>9</v>
      </c>
      <c r="G58" s="221"/>
      <c r="H58" s="221"/>
      <c r="I58" s="237">
        <v>2017</v>
      </c>
      <c r="J58" s="242">
        <v>80</v>
      </c>
      <c r="K58" s="223"/>
      <c r="L58" s="41">
        <v>0</v>
      </c>
      <c r="M58" s="198">
        <v>0</v>
      </c>
      <c r="N58" s="199"/>
      <c r="O58" s="200">
        <v>0</v>
      </c>
      <c r="P58" s="201"/>
      <c r="Q58" s="200">
        <v>0</v>
      </c>
      <c r="R58" s="199"/>
      <c r="S58" s="200">
        <v>0</v>
      </c>
      <c r="T58" s="199"/>
      <c r="U58" s="200">
        <v>0</v>
      </c>
      <c r="V58" s="199"/>
      <c r="W58" s="200">
        <v>0</v>
      </c>
      <c r="X58" s="202"/>
      <c r="Y58" s="203">
        <v>0</v>
      </c>
      <c r="Z58" s="199"/>
      <c r="AA58" s="200">
        <v>0</v>
      </c>
      <c r="AB58" s="199"/>
      <c r="AC58" s="200">
        <v>0</v>
      </c>
      <c r="AD58" s="199"/>
      <c r="AE58" s="200">
        <v>0</v>
      </c>
      <c r="AF58" s="199"/>
      <c r="AG58" s="200">
        <v>0</v>
      </c>
      <c r="AH58" s="199"/>
      <c r="AI58" s="200">
        <v>0</v>
      </c>
      <c r="AJ58" s="199"/>
      <c r="AK58" s="200">
        <v>0</v>
      </c>
      <c r="AL58" s="199"/>
      <c r="AM58" s="200">
        <v>0</v>
      </c>
      <c r="AN58" s="199"/>
      <c r="AO58" s="200">
        <v>0</v>
      </c>
      <c r="AP58" s="199"/>
      <c r="AQ58" s="200">
        <v>0</v>
      </c>
      <c r="AR58" s="199"/>
      <c r="AS58" s="200">
        <v>0</v>
      </c>
      <c r="AT58" s="199"/>
      <c r="AU58" s="200">
        <v>0</v>
      </c>
      <c r="AV58" s="199"/>
      <c r="AW58" s="200">
        <v>0</v>
      </c>
      <c r="AX58" s="199"/>
      <c r="AY58" s="200">
        <v>0</v>
      </c>
      <c r="AZ58" s="199"/>
      <c r="BA58" s="200">
        <v>0</v>
      </c>
      <c r="BB58" s="199"/>
      <c r="BC58" s="200">
        <v>0</v>
      </c>
      <c r="BD58" s="199"/>
      <c r="BE58" s="200">
        <v>0</v>
      </c>
      <c r="BF58" s="199"/>
      <c r="BG58" s="200">
        <v>0</v>
      </c>
      <c r="BH58" s="199"/>
      <c r="BI58" s="200">
        <v>0</v>
      </c>
      <c r="BJ58" s="199"/>
      <c r="BK58" s="200">
        <v>0</v>
      </c>
      <c r="BL58" s="199"/>
      <c r="BM58" s="200">
        <v>0</v>
      </c>
      <c r="BN58" s="199"/>
      <c r="BO58" s="200">
        <v>0</v>
      </c>
      <c r="BP58" s="199"/>
      <c r="BQ58" s="200">
        <v>0</v>
      </c>
      <c r="BR58" s="199"/>
      <c r="BS58" s="200">
        <v>0</v>
      </c>
      <c r="BT58" s="199"/>
      <c r="BU58" s="200">
        <v>0</v>
      </c>
      <c r="BV58" s="199"/>
      <c r="BW58" s="200">
        <v>0</v>
      </c>
      <c r="BX58" s="199"/>
      <c r="BY58" s="200">
        <v>0</v>
      </c>
      <c r="BZ58" s="199"/>
      <c r="CA58" s="200">
        <v>0</v>
      </c>
      <c r="CB58" s="199"/>
      <c r="CC58" s="200">
        <v>0</v>
      </c>
      <c r="CD58" s="199"/>
      <c r="CE58" s="200">
        <v>0</v>
      </c>
      <c r="CF58" s="199"/>
      <c r="CG58" s="200">
        <v>0</v>
      </c>
      <c r="CH58" s="199"/>
      <c r="CI58" s="200">
        <v>0</v>
      </c>
      <c r="CJ58" s="199"/>
      <c r="CK58" s="200">
        <v>0</v>
      </c>
      <c r="CL58" s="199"/>
      <c r="CM58" s="200">
        <v>0</v>
      </c>
      <c r="CN58" s="199"/>
      <c r="CO58" s="200">
        <v>0</v>
      </c>
      <c r="CP58" s="199"/>
      <c r="CQ58" s="200">
        <v>0</v>
      </c>
      <c r="CR58" s="199"/>
      <c r="CS58" s="200">
        <v>0</v>
      </c>
      <c r="CT58" s="199"/>
      <c r="CU58" s="200">
        <v>0</v>
      </c>
      <c r="CV58" s="199"/>
      <c r="CW58" s="200">
        <v>0</v>
      </c>
      <c r="CX58" s="199"/>
      <c r="CY58" s="200">
        <v>0</v>
      </c>
      <c r="CZ58" s="199"/>
      <c r="DA58" s="200">
        <v>0</v>
      </c>
      <c r="DB58" s="199"/>
      <c r="DC58" s="200">
        <v>0</v>
      </c>
      <c r="DD58" s="199"/>
      <c r="DE58" s="200">
        <v>0</v>
      </c>
      <c r="DF58" s="199"/>
      <c r="DG58" s="200">
        <v>0</v>
      </c>
      <c r="DH58" s="199"/>
      <c r="DI58" s="200">
        <v>0</v>
      </c>
      <c r="DJ58" s="199"/>
      <c r="DK58" s="200">
        <v>0</v>
      </c>
      <c r="DL58" s="199"/>
      <c r="DM58" s="200">
        <v>0</v>
      </c>
      <c r="DN58" s="199"/>
      <c r="DO58" s="200">
        <v>0</v>
      </c>
      <c r="DP58" s="199"/>
      <c r="DQ58" s="200">
        <v>0</v>
      </c>
      <c r="DR58" s="199"/>
      <c r="DS58" s="200">
        <v>0</v>
      </c>
      <c r="DT58" s="199"/>
      <c r="DU58" s="200">
        <v>0</v>
      </c>
      <c r="DV58" s="199"/>
      <c r="DW58" s="200">
        <v>0</v>
      </c>
      <c r="DX58" s="199"/>
      <c r="DY58" s="200">
        <v>0</v>
      </c>
      <c r="DZ58" s="199"/>
      <c r="EA58" s="200">
        <v>0</v>
      </c>
      <c r="EB58" s="199"/>
      <c r="EC58" s="200">
        <v>0</v>
      </c>
      <c r="ED58" s="199"/>
      <c r="EE58" s="200">
        <v>0</v>
      </c>
      <c r="EF58" s="199"/>
      <c r="EG58" s="200">
        <v>0</v>
      </c>
      <c r="EH58" s="199"/>
      <c r="EI58" s="200">
        <v>0</v>
      </c>
      <c r="EJ58" s="199"/>
      <c r="EK58" s="200">
        <v>0</v>
      </c>
      <c r="EL58" s="199"/>
      <c r="EM58" s="200">
        <v>0</v>
      </c>
      <c r="EN58" s="199"/>
      <c r="EO58" s="200">
        <v>0</v>
      </c>
      <c r="EP58" s="199"/>
      <c r="EQ58" s="200">
        <v>0</v>
      </c>
      <c r="ER58" s="199"/>
      <c r="ES58" s="200">
        <v>0</v>
      </c>
      <c r="ET58" s="199"/>
      <c r="EU58" s="200">
        <v>0</v>
      </c>
      <c r="EV58" s="199"/>
      <c r="EW58" s="200">
        <v>0</v>
      </c>
      <c r="EX58" s="199"/>
      <c r="EY58" s="200">
        <v>0</v>
      </c>
      <c r="EZ58" s="199"/>
      <c r="FA58" s="200">
        <v>0</v>
      </c>
      <c r="FB58" s="199"/>
      <c r="FC58" s="200">
        <v>0</v>
      </c>
      <c r="FD58" s="199"/>
      <c r="FE58" s="204">
        <v>0</v>
      </c>
      <c r="FF58" s="199"/>
      <c r="FG58" s="200">
        <v>0</v>
      </c>
      <c r="FH58" s="205"/>
      <c r="FI58" s="205"/>
      <c r="FJ58" s="205"/>
      <c r="FK58" s="205"/>
      <c r="FL58" s="205"/>
      <c r="FM58" s="205"/>
      <c r="FN58" s="205"/>
      <c r="FO58" s="205"/>
      <c r="FP58" s="205"/>
      <c r="FQ58" s="205"/>
      <c r="FR58" s="205"/>
      <c r="FS58" s="205"/>
      <c r="FT58" s="205"/>
      <c r="FU58" s="205"/>
      <c r="FV58" s="205"/>
      <c r="FW58" s="205"/>
      <c r="FX58" s="205"/>
      <c r="FY58" s="205"/>
      <c r="FZ58" s="205"/>
      <c r="GA58" s="205"/>
      <c r="GB58" s="205"/>
      <c r="GC58" s="205"/>
      <c r="GD58" s="205"/>
      <c r="GE58" s="205"/>
      <c r="GF58" s="205"/>
      <c r="GG58" s="205"/>
      <c r="GH58" s="205"/>
      <c r="GI58" s="205"/>
      <c r="GJ58" s="205"/>
      <c r="GK58" s="205"/>
      <c r="GL58" s="205"/>
      <c r="GM58" s="205"/>
      <c r="GN58" s="205"/>
      <c r="GO58" s="205"/>
      <c r="GP58" s="205"/>
      <c r="GQ58" s="205"/>
      <c r="GR58" s="205"/>
      <c r="GS58" s="205"/>
      <c r="GT58" s="205"/>
      <c r="GU58" s="205"/>
      <c r="GV58" s="205"/>
      <c r="GW58" s="205"/>
      <c r="GX58" s="205"/>
      <c r="GY58" s="205"/>
      <c r="GZ58" s="205"/>
      <c r="HA58" s="205"/>
      <c r="HB58" s="205"/>
      <c r="HC58" s="205"/>
      <c r="HD58" s="205"/>
      <c r="HE58" s="205"/>
      <c r="HF58" s="205"/>
      <c r="HG58" s="205"/>
      <c r="HH58" s="205"/>
      <c r="HI58" s="205"/>
      <c r="HJ58" s="205"/>
      <c r="HK58" s="205"/>
      <c r="HL58" s="205"/>
      <c r="HM58" s="205"/>
      <c r="HN58" s="205"/>
      <c r="HO58" s="205"/>
      <c r="HP58" s="205"/>
      <c r="HQ58" s="205"/>
      <c r="HR58" s="205"/>
      <c r="HS58" s="205"/>
      <c r="HT58" s="205"/>
      <c r="HU58" s="205"/>
      <c r="HV58" s="205"/>
      <c r="HW58" s="205"/>
      <c r="HX58" s="205"/>
      <c r="HY58" s="205"/>
      <c r="HZ58" s="205"/>
      <c r="IA58" s="205"/>
      <c r="IB58" s="205"/>
      <c r="IC58" s="205"/>
      <c r="ID58" s="205"/>
    </row>
    <row r="59" spans="1:239" hidden="true" s="47" customFormat="1">
      <c r="A59" s="251" t="s">
        <v>528</v>
      </c>
      <c r="B59" s="252"/>
      <c r="C59" s="252"/>
      <c r="D59" s="252"/>
      <c r="E59" s="253"/>
      <c r="F59" s="254"/>
      <c r="G59" s="255"/>
      <c r="H59" s="255"/>
      <c r="I59" s="255"/>
      <c r="J59" s="256"/>
      <c r="K59" s="223"/>
      <c r="L59" s="198"/>
      <c r="M59" s="198"/>
      <c r="N59" s="257"/>
      <c r="O59" s="198"/>
      <c r="P59" s="201"/>
      <c r="Q59" s="200">
        <v>0</v>
      </c>
      <c r="R59" s="199"/>
      <c r="S59" s="200">
        <v>0</v>
      </c>
      <c r="T59" s="199"/>
      <c r="U59" s="200">
        <v>0</v>
      </c>
      <c r="V59" s="199"/>
      <c r="W59" s="200">
        <v>0</v>
      </c>
      <c r="X59" s="202"/>
      <c r="Y59" s="203">
        <v>0</v>
      </c>
      <c r="Z59" s="199"/>
      <c r="AA59" s="200">
        <v>0</v>
      </c>
      <c r="AB59" s="199"/>
      <c r="AC59" s="200">
        <v>0</v>
      </c>
      <c r="AD59" s="199"/>
      <c r="AE59" s="200">
        <v>0</v>
      </c>
      <c r="AF59" s="199"/>
      <c r="AG59" s="200">
        <v>0</v>
      </c>
      <c r="AH59" s="199"/>
      <c r="AI59" s="200">
        <v>0</v>
      </c>
      <c r="AJ59" s="199"/>
      <c r="AK59" s="200">
        <v>0</v>
      </c>
      <c r="AL59" s="199"/>
      <c r="AM59" s="200">
        <v>0</v>
      </c>
      <c r="AN59" s="199"/>
      <c r="AO59" s="200">
        <v>0</v>
      </c>
      <c r="AP59" s="199"/>
      <c r="AQ59" s="200">
        <v>0</v>
      </c>
      <c r="AR59" s="199"/>
      <c r="AS59" s="200">
        <v>0</v>
      </c>
      <c r="AT59" s="199"/>
      <c r="AU59" s="200">
        <v>0</v>
      </c>
      <c r="AV59" s="199"/>
      <c r="AW59" s="200">
        <v>0</v>
      </c>
      <c r="AX59" s="199"/>
      <c r="AY59" s="200">
        <v>0</v>
      </c>
      <c r="AZ59" s="199"/>
      <c r="BA59" s="200">
        <v>0</v>
      </c>
      <c r="BB59" s="199"/>
      <c r="BC59" s="200">
        <v>0</v>
      </c>
      <c r="BD59" s="199"/>
      <c r="BE59" s="200">
        <v>0</v>
      </c>
      <c r="BF59" s="199"/>
      <c r="BG59" s="200">
        <v>0</v>
      </c>
      <c r="BH59" s="199"/>
      <c r="BI59" s="200">
        <v>0</v>
      </c>
      <c r="BJ59" s="199"/>
      <c r="BK59" s="200">
        <v>0</v>
      </c>
      <c r="BL59" s="199"/>
      <c r="BM59" s="200">
        <v>0</v>
      </c>
      <c r="BN59" s="199"/>
      <c r="BO59" s="200">
        <v>0</v>
      </c>
      <c r="BP59" s="199"/>
      <c r="BQ59" s="200">
        <v>0</v>
      </c>
      <c r="BR59" s="199"/>
      <c r="BS59" s="200">
        <v>0</v>
      </c>
      <c r="BT59" s="199"/>
      <c r="BU59" s="200">
        <v>0</v>
      </c>
      <c r="BV59" s="199"/>
      <c r="BW59" s="200">
        <v>0</v>
      </c>
      <c r="BX59" s="199"/>
      <c r="BY59" s="200">
        <v>0</v>
      </c>
      <c r="BZ59" s="199"/>
      <c r="CA59" s="200">
        <v>0</v>
      </c>
      <c r="CB59" s="199"/>
      <c r="CC59" s="200">
        <v>0</v>
      </c>
      <c r="CD59" s="199"/>
      <c r="CE59" s="200">
        <v>0</v>
      </c>
      <c r="CF59" s="199"/>
      <c r="CG59" s="200">
        <v>0</v>
      </c>
      <c r="CH59" s="199"/>
      <c r="CI59" s="200">
        <v>0</v>
      </c>
      <c r="CJ59" s="199"/>
      <c r="CK59" s="200">
        <v>0</v>
      </c>
      <c r="CL59" s="199"/>
      <c r="CM59" s="200">
        <v>0</v>
      </c>
      <c r="CN59" s="199"/>
      <c r="CO59" s="200">
        <v>0</v>
      </c>
      <c r="CP59" s="199"/>
      <c r="CQ59" s="200">
        <v>0</v>
      </c>
      <c r="CR59" s="199"/>
      <c r="CS59" s="200">
        <v>0</v>
      </c>
      <c r="CT59" s="199"/>
      <c r="CU59" s="200">
        <v>0</v>
      </c>
      <c r="CV59" s="199"/>
      <c r="CW59" s="200">
        <v>0</v>
      </c>
      <c r="CX59" s="199"/>
      <c r="CY59" s="200">
        <v>0</v>
      </c>
      <c r="CZ59" s="199"/>
      <c r="DA59" s="200">
        <v>0</v>
      </c>
      <c r="DB59" s="199"/>
      <c r="DC59" s="200">
        <v>0</v>
      </c>
      <c r="DD59" s="199"/>
      <c r="DE59" s="200">
        <v>0</v>
      </c>
      <c r="DF59" s="199"/>
      <c r="DG59" s="200">
        <v>0</v>
      </c>
      <c r="DH59" s="199"/>
      <c r="DI59" s="200">
        <v>0</v>
      </c>
      <c r="DJ59" s="199"/>
      <c r="DK59" s="200">
        <v>0</v>
      </c>
      <c r="DL59" s="199"/>
      <c r="DM59" s="200">
        <v>0</v>
      </c>
      <c r="DN59" s="199"/>
      <c r="DO59" s="200">
        <v>0</v>
      </c>
      <c r="DP59" s="199"/>
      <c r="DQ59" s="200">
        <v>0</v>
      </c>
      <c r="DR59" s="199"/>
      <c r="DS59" s="200">
        <v>0</v>
      </c>
      <c r="DT59" s="199"/>
      <c r="DU59" s="200">
        <v>0</v>
      </c>
      <c r="DV59" s="199"/>
      <c r="DW59" s="200">
        <v>0</v>
      </c>
      <c r="DX59" s="199"/>
      <c r="DY59" s="200">
        <v>0</v>
      </c>
      <c r="DZ59" s="199"/>
      <c r="EA59" s="200">
        <v>0</v>
      </c>
      <c r="EB59" s="199"/>
      <c r="EC59" s="200">
        <v>0</v>
      </c>
      <c r="ED59" s="199"/>
      <c r="EE59" s="200">
        <v>0</v>
      </c>
      <c r="EF59" s="199"/>
      <c r="EG59" s="200">
        <v>0</v>
      </c>
      <c r="EH59" s="199"/>
      <c r="EI59" s="200">
        <v>0</v>
      </c>
      <c r="EJ59" s="199"/>
      <c r="EK59" s="200">
        <v>0</v>
      </c>
      <c r="EL59" s="199"/>
      <c r="EM59" s="200">
        <v>0</v>
      </c>
      <c r="EN59" s="199"/>
      <c r="EO59" s="200">
        <v>0</v>
      </c>
      <c r="EP59" s="199"/>
      <c r="EQ59" s="200">
        <v>0</v>
      </c>
      <c r="ER59" s="199"/>
      <c r="ES59" s="200">
        <v>0</v>
      </c>
      <c r="ET59" s="199"/>
      <c r="EU59" s="200">
        <v>0</v>
      </c>
      <c r="EV59" s="199"/>
      <c r="EW59" s="200">
        <v>0</v>
      </c>
      <c r="EX59" s="199"/>
      <c r="EY59" s="200">
        <v>0</v>
      </c>
      <c r="EZ59" s="199"/>
      <c r="FA59" s="200">
        <v>0</v>
      </c>
      <c r="FB59" s="199"/>
      <c r="FC59" s="200">
        <v>0</v>
      </c>
      <c r="FD59" s="199"/>
      <c r="FE59" s="204">
        <v>0</v>
      </c>
      <c r="FF59" s="199"/>
      <c r="FG59" s="200">
        <v>0</v>
      </c>
      <c r="FH59" s="205"/>
      <c r="FI59" s="205"/>
      <c r="FJ59" s="205"/>
      <c r="FK59" s="205"/>
      <c r="FL59" s="205"/>
      <c r="FM59" s="205"/>
      <c r="FN59" s="205"/>
      <c r="FO59" s="205"/>
      <c r="FP59" s="205"/>
      <c r="FQ59" s="205"/>
      <c r="FR59" s="205"/>
      <c r="FS59" s="205"/>
      <c r="FT59" s="205"/>
      <c r="FU59" s="205"/>
      <c r="FV59" s="205"/>
      <c r="FW59" s="205"/>
      <c r="FX59" s="205"/>
      <c r="FY59" s="205"/>
      <c r="FZ59" s="205"/>
      <c r="GA59" s="205"/>
      <c r="GB59" s="205"/>
      <c r="GC59" s="205"/>
      <c r="GD59" s="205"/>
      <c r="GE59" s="205"/>
      <c r="GF59" s="205"/>
      <c r="GG59" s="205"/>
      <c r="GH59" s="205"/>
      <c r="GI59" s="205"/>
      <c r="GJ59" s="205"/>
      <c r="GK59" s="205"/>
      <c r="GL59" s="205"/>
      <c r="GM59" s="205"/>
      <c r="GN59" s="205"/>
      <c r="GO59" s="205"/>
      <c r="GP59" s="205"/>
      <c r="GQ59" s="205"/>
      <c r="GR59" s="205"/>
      <c r="GS59" s="205"/>
      <c r="GT59" s="205"/>
      <c r="GU59" s="205"/>
      <c r="GV59" s="205"/>
      <c r="GW59" s="205"/>
      <c r="GX59" s="205"/>
      <c r="GY59" s="205"/>
      <c r="GZ59" s="205"/>
      <c r="HA59" s="205"/>
      <c r="HB59" s="205"/>
      <c r="HC59" s="205"/>
      <c r="HD59" s="205"/>
      <c r="HE59" s="205"/>
      <c r="HF59" s="205"/>
      <c r="HG59" s="205"/>
      <c r="HH59" s="205"/>
      <c r="HI59" s="205"/>
      <c r="HJ59" s="205"/>
      <c r="HK59" s="205"/>
      <c r="HL59" s="205"/>
      <c r="HM59" s="205"/>
      <c r="HN59" s="205"/>
      <c r="HO59" s="205"/>
      <c r="HP59" s="205"/>
      <c r="HQ59" s="205"/>
      <c r="HR59" s="205"/>
      <c r="HS59" s="205"/>
      <c r="HT59" s="205"/>
      <c r="HU59" s="205"/>
      <c r="HV59" s="205"/>
      <c r="HW59" s="205"/>
      <c r="HX59" s="205"/>
      <c r="HY59" s="205"/>
      <c r="HZ59" s="205"/>
      <c r="IA59" s="205"/>
      <c r="IB59" s="205"/>
      <c r="IC59" s="205"/>
      <c r="ID59" s="205"/>
    </row>
    <row r="60" spans="1:239" hidden="true" s="42" customFormat="1">
      <c r="A60" s="224" t="s">
        <v>529</v>
      </c>
      <c r="B60" s="225"/>
      <c r="C60" s="225"/>
      <c r="D60" s="225"/>
      <c r="E60" s="226"/>
      <c r="F60" s="227"/>
      <c r="G60" s="228"/>
      <c r="H60" s="228"/>
      <c r="I60" s="228"/>
      <c r="J60" s="229"/>
      <c r="K60" s="223"/>
      <c r="L60" s="230"/>
      <c r="M60" s="230"/>
      <c r="N60" s="231"/>
      <c r="O60" s="230"/>
      <c r="P60" s="257"/>
      <c r="Q60" s="198"/>
      <c r="R60" s="257"/>
      <c r="S60" s="198"/>
      <c r="T60" s="257"/>
      <c r="U60" s="198"/>
      <c r="V60" s="257"/>
      <c r="W60" s="198"/>
      <c r="X60" s="258"/>
      <c r="Y60" s="259"/>
      <c r="Z60" s="257"/>
      <c r="AA60" s="198"/>
      <c r="AB60" s="257"/>
      <c r="AC60" s="198"/>
      <c r="AD60" s="257"/>
      <c r="AE60" s="198"/>
      <c r="AF60" s="257"/>
      <c r="AG60" s="198"/>
      <c r="AH60" s="257"/>
      <c r="AI60" s="198"/>
      <c r="AJ60" s="257"/>
      <c r="AK60" s="198"/>
      <c r="AL60" s="257"/>
      <c r="AM60" s="198"/>
      <c r="AN60" s="257"/>
      <c r="AO60" s="198"/>
      <c r="AP60" s="257"/>
      <c r="AQ60" s="198"/>
      <c r="AR60" s="257"/>
      <c r="AS60" s="198"/>
      <c r="AT60" s="257"/>
      <c r="AU60" s="198"/>
      <c r="AV60" s="257"/>
      <c r="AW60" s="198"/>
      <c r="AX60" s="257"/>
      <c r="AY60" s="198"/>
      <c r="AZ60" s="257"/>
      <c r="BA60" s="198"/>
      <c r="BB60" s="257"/>
      <c r="BC60" s="198"/>
      <c r="BD60" s="257"/>
      <c r="BE60" s="198"/>
      <c r="BF60" s="257"/>
      <c r="BG60" s="198"/>
      <c r="BH60" s="257"/>
      <c r="BI60" s="198"/>
      <c r="BJ60" s="257"/>
      <c r="BK60" s="198"/>
      <c r="BL60" s="257"/>
      <c r="BM60" s="198"/>
      <c r="BN60" s="257"/>
      <c r="BO60" s="198"/>
      <c r="BP60" s="257"/>
      <c r="BQ60" s="198"/>
      <c r="BR60" s="257"/>
      <c r="BS60" s="198"/>
      <c r="BT60" s="257"/>
      <c r="BU60" s="198"/>
      <c r="BV60" s="257"/>
      <c r="BW60" s="198"/>
      <c r="BX60" s="257"/>
      <c r="BY60" s="198"/>
      <c r="BZ60" s="257"/>
      <c r="CA60" s="198"/>
      <c r="CB60" s="257"/>
      <c r="CC60" s="198"/>
      <c r="CD60" s="257"/>
      <c r="CE60" s="198"/>
      <c r="CF60" s="257"/>
      <c r="CG60" s="198"/>
      <c r="CH60" s="257"/>
      <c r="CI60" s="198"/>
      <c r="CJ60" s="257"/>
      <c r="CK60" s="198"/>
      <c r="CL60" s="257"/>
      <c r="CM60" s="198"/>
      <c r="CN60" s="257"/>
      <c r="CO60" s="198"/>
      <c r="CP60" s="257"/>
      <c r="CQ60" s="198"/>
      <c r="CR60" s="257"/>
      <c r="CS60" s="198"/>
      <c r="CT60" s="257"/>
      <c r="CU60" s="198"/>
      <c r="CV60" s="257"/>
      <c r="CW60" s="198"/>
      <c r="CX60" s="257"/>
      <c r="CY60" s="198"/>
      <c r="CZ60" s="257"/>
      <c r="DA60" s="198"/>
      <c r="DB60" s="257"/>
      <c r="DC60" s="198"/>
      <c r="DD60" s="257"/>
      <c r="DE60" s="198"/>
      <c r="DF60" s="257"/>
      <c r="DG60" s="198"/>
      <c r="DH60" s="257"/>
      <c r="DI60" s="198"/>
      <c r="DJ60" s="257"/>
      <c r="DK60" s="198"/>
      <c r="DL60" s="257"/>
      <c r="DM60" s="198"/>
      <c r="DN60" s="257"/>
      <c r="DO60" s="198"/>
      <c r="DP60" s="257"/>
      <c r="DQ60" s="198"/>
      <c r="DR60" s="257"/>
      <c r="DS60" s="198"/>
      <c r="DT60" s="257"/>
      <c r="DU60" s="198"/>
      <c r="DV60" s="257"/>
      <c r="DW60" s="198"/>
      <c r="DX60" s="257"/>
      <c r="DY60" s="198"/>
      <c r="DZ60" s="257"/>
      <c r="EA60" s="198"/>
      <c r="EB60" s="257"/>
      <c r="EC60" s="198"/>
      <c r="ED60" s="257"/>
      <c r="EE60" s="198"/>
      <c r="EF60" s="257"/>
      <c r="EG60" s="198"/>
      <c r="EH60" s="257"/>
      <c r="EI60" s="198"/>
      <c r="EJ60" s="257"/>
      <c r="EK60" s="198"/>
      <c r="EL60" s="257"/>
      <c r="EM60" s="198"/>
      <c r="EN60" s="257"/>
      <c r="EO60" s="198"/>
      <c r="EP60" s="257"/>
      <c r="EQ60" s="198"/>
      <c r="ER60" s="257"/>
      <c r="ES60" s="198"/>
      <c r="ET60" s="257"/>
      <c r="EU60" s="198"/>
      <c r="EV60" s="257"/>
      <c r="EW60" s="198"/>
      <c r="EX60" s="257"/>
      <c r="EY60" s="198"/>
      <c r="EZ60" s="257"/>
      <c r="FA60" s="198"/>
      <c r="FB60" s="257"/>
      <c r="FC60" s="198"/>
      <c r="FD60" s="257"/>
      <c r="FE60" s="260"/>
      <c r="FF60" s="257"/>
      <c r="FG60" s="198"/>
      <c r="FH60" s="189"/>
      <c r="FI60" s="189"/>
      <c r="FJ60" s="189"/>
      <c r="FK60" s="189"/>
      <c r="FL60" s="189"/>
      <c r="FM60" s="189"/>
      <c r="FN60" s="189"/>
      <c r="FO60" s="189"/>
      <c r="FP60" s="189"/>
      <c r="FQ60" s="189"/>
      <c r="FR60" s="189"/>
      <c r="FS60" s="189"/>
      <c r="FT60" s="189"/>
      <c r="FU60" s="189"/>
      <c r="FV60" s="189"/>
      <c r="FW60" s="189"/>
      <c r="FX60" s="189"/>
      <c r="FY60" s="189"/>
      <c r="FZ60" s="189"/>
      <c r="GA60" s="189"/>
      <c r="GB60" s="189"/>
      <c r="GC60" s="189"/>
      <c r="GD60" s="189"/>
      <c r="GE60" s="189"/>
      <c r="GF60" s="189"/>
      <c r="GG60" s="189"/>
      <c r="GH60" s="189"/>
      <c r="GI60" s="189"/>
      <c r="GJ60" s="189"/>
      <c r="GK60" s="189"/>
      <c r="GL60" s="189"/>
      <c r="GM60" s="189"/>
      <c r="GN60" s="189"/>
      <c r="GO60" s="189"/>
      <c r="GP60" s="189"/>
      <c r="GQ60" s="189"/>
      <c r="GR60" s="189"/>
      <c r="GS60" s="189"/>
      <c r="GT60" s="189"/>
      <c r="GU60" s="189"/>
      <c r="GV60" s="189"/>
      <c r="GW60" s="189"/>
      <c r="GX60" s="189"/>
      <c r="GY60" s="189"/>
      <c r="GZ60" s="189"/>
      <c r="HA60" s="189"/>
      <c r="HB60" s="189"/>
      <c r="HC60" s="189"/>
      <c r="HD60" s="189"/>
      <c r="HE60" s="189"/>
      <c r="HF60" s="189"/>
      <c r="HG60" s="189"/>
      <c r="HH60" s="189"/>
      <c r="HI60" s="189"/>
      <c r="HJ60" s="189"/>
      <c r="HK60" s="189"/>
      <c r="HL60" s="189"/>
      <c r="HM60" s="189"/>
      <c r="HN60" s="189"/>
      <c r="HO60" s="189"/>
      <c r="HP60" s="189"/>
      <c r="HQ60" s="189"/>
      <c r="HR60" s="189"/>
      <c r="HS60" s="189"/>
      <c r="HT60" s="189"/>
      <c r="HU60" s="189"/>
      <c r="HV60" s="189"/>
      <c r="HW60" s="189"/>
      <c r="HX60" s="189"/>
      <c r="HY60" s="189"/>
      <c r="HZ60" s="189"/>
      <c r="IA60" s="189"/>
      <c r="IB60" s="189"/>
      <c r="IC60" s="189"/>
      <c r="ID60" s="189"/>
    </row>
    <row r="61" spans="1:239" customHeight="1" ht="31.5" hidden="true" s="42" customFormat="1">
      <c r="A61" s="261" t="s">
        <v>530</v>
      </c>
      <c r="B61" s="216" t="s">
        <v>401</v>
      </c>
      <c r="C61" s="262" t="s">
        <v>531</v>
      </c>
      <c r="D61" s="263" t="s">
        <v>532</v>
      </c>
      <c r="E61" s="264" t="s">
        <v>533</v>
      </c>
      <c r="F61" s="265">
        <v>7</v>
      </c>
      <c r="G61" s="266" t="s">
        <v>534</v>
      </c>
      <c r="H61" s="266"/>
      <c r="I61" s="267" t="s">
        <v>405</v>
      </c>
      <c r="J61" s="268">
        <v>345</v>
      </c>
      <c r="K61" s="223"/>
      <c r="L61" s="41">
        <v>0</v>
      </c>
      <c r="M61" s="198">
        <v>0</v>
      </c>
      <c r="N61" s="199"/>
      <c r="O61" s="200">
        <v>0</v>
      </c>
      <c r="P61" s="231"/>
      <c r="Q61" s="230"/>
      <c r="R61" s="231"/>
      <c r="S61" s="230"/>
      <c r="T61" s="231"/>
      <c r="U61" s="230"/>
      <c r="V61" s="231"/>
      <c r="W61" s="230"/>
      <c r="X61" s="232"/>
      <c r="Y61" s="233"/>
      <c r="Z61" s="231"/>
      <c r="AA61" s="230"/>
      <c r="AB61" s="231"/>
      <c r="AC61" s="230"/>
      <c r="AD61" s="231"/>
      <c r="AE61" s="230"/>
      <c r="AF61" s="231"/>
      <c r="AG61" s="230"/>
      <c r="AH61" s="231"/>
      <c r="AI61" s="230"/>
      <c r="AJ61" s="231"/>
      <c r="AK61" s="230"/>
      <c r="AL61" s="231"/>
      <c r="AM61" s="230"/>
      <c r="AN61" s="231"/>
      <c r="AO61" s="230"/>
      <c r="AP61" s="231"/>
      <c r="AQ61" s="230"/>
      <c r="AR61" s="231"/>
      <c r="AS61" s="230"/>
      <c r="AT61" s="231"/>
      <c r="AU61" s="230"/>
      <c r="AV61" s="231"/>
      <c r="AW61" s="230"/>
      <c r="AX61" s="231"/>
      <c r="AY61" s="230"/>
      <c r="AZ61" s="231"/>
      <c r="BA61" s="230"/>
      <c r="BB61" s="231"/>
      <c r="BC61" s="230"/>
      <c r="BD61" s="231"/>
      <c r="BE61" s="230"/>
      <c r="BF61" s="231"/>
      <c r="BG61" s="230"/>
      <c r="BH61" s="231"/>
      <c r="BI61" s="230"/>
      <c r="BJ61" s="231"/>
      <c r="BK61" s="230"/>
      <c r="BL61" s="231"/>
      <c r="BM61" s="230"/>
      <c r="BN61" s="231"/>
      <c r="BO61" s="230"/>
      <c r="BP61" s="231"/>
      <c r="BQ61" s="230"/>
      <c r="BR61" s="231"/>
      <c r="BS61" s="230"/>
      <c r="BT61" s="231"/>
      <c r="BU61" s="230"/>
      <c r="BV61" s="231"/>
      <c r="BW61" s="230"/>
      <c r="BX61" s="231"/>
      <c r="BY61" s="230"/>
      <c r="BZ61" s="231"/>
      <c r="CA61" s="230"/>
      <c r="CB61" s="231"/>
      <c r="CC61" s="230"/>
      <c r="CD61" s="231"/>
      <c r="CE61" s="230"/>
      <c r="CF61" s="231"/>
      <c r="CG61" s="230"/>
      <c r="CH61" s="231"/>
      <c r="CI61" s="230"/>
      <c r="CJ61" s="231"/>
      <c r="CK61" s="230"/>
      <c r="CL61" s="231"/>
      <c r="CM61" s="230"/>
      <c r="CN61" s="231"/>
      <c r="CO61" s="230"/>
      <c r="CP61" s="231"/>
      <c r="CQ61" s="230"/>
      <c r="CR61" s="231"/>
      <c r="CS61" s="230"/>
      <c r="CT61" s="231"/>
      <c r="CU61" s="230"/>
      <c r="CV61" s="231"/>
      <c r="CW61" s="230"/>
      <c r="CX61" s="231"/>
      <c r="CY61" s="230"/>
      <c r="CZ61" s="231"/>
      <c r="DA61" s="230"/>
      <c r="DB61" s="231"/>
      <c r="DC61" s="230"/>
      <c r="DD61" s="231"/>
      <c r="DE61" s="230"/>
      <c r="DF61" s="231"/>
      <c r="DG61" s="230"/>
      <c r="DH61" s="231"/>
      <c r="DI61" s="230"/>
      <c r="DJ61" s="231"/>
      <c r="DK61" s="230"/>
      <c r="DL61" s="231"/>
      <c r="DM61" s="230"/>
      <c r="DN61" s="231"/>
      <c r="DO61" s="230"/>
      <c r="DP61" s="231"/>
      <c r="DQ61" s="230"/>
      <c r="DR61" s="231"/>
      <c r="DS61" s="230"/>
      <c r="DT61" s="231"/>
      <c r="DU61" s="230"/>
      <c r="DV61" s="231"/>
      <c r="DW61" s="230"/>
      <c r="DX61" s="231"/>
      <c r="DY61" s="230"/>
      <c r="DZ61" s="231"/>
      <c r="EA61" s="230"/>
      <c r="EB61" s="231"/>
      <c r="EC61" s="230"/>
      <c r="ED61" s="231"/>
      <c r="EE61" s="230"/>
      <c r="EF61" s="231"/>
      <c r="EG61" s="230"/>
      <c r="EH61" s="231"/>
      <c r="EI61" s="230"/>
      <c r="EJ61" s="231"/>
      <c r="EK61" s="230"/>
      <c r="EL61" s="231"/>
      <c r="EM61" s="230"/>
      <c r="EN61" s="231"/>
      <c r="EO61" s="230"/>
      <c r="EP61" s="231"/>
      <c r="EQ61" s="230"/>
      <c r="ER61" s="231"/>
      <c r="ES61" s="230"/>
      <c r="ET61" s="231"/>
      <c r="EU61" s="230"/>
      <c r="EV61" s="231"/>
      <c r="EW61" s="230"/>
      <c r="EX61" s="231"/>
      <c r="EY61" s="230"/>
      <c r="EZ61" s="231"/>
      <c r="FA61" s="230"/>
      <c r="FB61" s="231"/>
      <c r="FC61" s="230"/>
      <c r="FD61" s="231"/>
      <c r="FE61" s="234"/>
      <c r="FF61" s="231"/>
      <c r="FG61" s="230"/>
      <c r="FH61" s="189"/>
      <c r="FI61" s="189"/>
      <c r="FJ61" s="189"/>
      <c r="FK61" s="189"/>
      <c r="FL61" s="189"/>
      <c r="FM61" s="189"/>
      <c r="FN61" s="189"/>
      <c r="FO61" s="189"/>
      <c r="FP61" s="189"/>
      <c r="FQ61" s="189"/>
      <c r="FR61" s="189"/>
      <c r="FS61" s="189"/>
      <c r="FT61" s="189"/>
      <c r="FU61" s="189"/>
      <c r="FV61" s="189"/>
      <c r="FW61" s="189"/>
      <c r="FX61" s="189"/>
      <c r="FY61" s="189"/>
      <c r="FZ61" s="189"/>
      <c r="GA61" s="189"/>
      <c r="GB61" s="189"/>
      <c r="GC61" s="189"/>
      <c r="GD61" s="189"/>
      <c r="GE61" s="189"/>
      <c r="GF61" s="189"/>
      <c r="GG61" s="189"/>
      <c r="GH61" s="189"/>
      <c r="GI61" s="189"/>
      <c r="GJ61" s="189"/>
      <c r="GK61" s="189"/>
      <c r="GL61" s="189"/>
      <c r="GM61" s="189"/>
      <c r="GN61" s="189"/>
      <c r="GO61" s="189"/>
      <c r="GP61" s="189"/>
      <c r="GQ61" s="189"/>
      <c r="GR61" s="189"/>
      <c r="GS61" s="189"/>
      <c r="GT61" s="189"/>
      <c r="GU61" s="189"/>
      <c r="GV61" s="189"/>
      <c r="GW61" s="189"/>
      <c r="GX61" s="189"/>
      <c r="GY61" s="189"/>
      <c r="GZ61" s="189"/>
      <c r="HA61" s="189"/>
      <c r="HB61" s="189"/>
      <c r="HC61" s="189"/>
      <c r="HD61" s="189"/>
      <c r="HE61" s="189"/>
      <c r="HF61" s="189"/>
      <c r="HG61" s="189"/>
      <c r="HH61" s="189"/>
      <c r="HI61" s="189"/>
      <c r="HJ61" s="189"/>
      <c r="HK61" s="189"/>
      <c r="HL61" s="189"/>
      <c r="HM61" s="189"/>
      <c r="HN61" s="189"/>
      <c r="HO61" s="189"/>
      <c r="HP61" s="189"/>
      <c r="HQ61" s="189"/>
      <c r="HR61" s="189"/>
      <c r="HS61" s="189"/>
      <c r="HT61" s="189"/>
      <c r="HU61" s="189"/>
      <c r="HV61" s="189"/>
      <c r="HW61" s="189"/>
      <c r="HX61" s="189"/>
      <c r="HY61" s="189"/>
      <c r="HZ61" s="189"/>
      <c r="IA61" s="189"/>
      <c r="IB61" s="189"/>
      <c r="IC61" s="189"/>
      <c r="ID61" s="189"/>
    </row>
    <row r="62" spans="1:239" customHeight="1" ht="31.5" hidden="true" outlineLevel="1" s="47" customFormat="1">
      <c r="A62" s="215" t="s">
        <v>535</v>
      </c>
      <c r="B62" s="216" t="s">
        <v>401</v>
      </c>
      <c r="C62" s="217" t="s">
        <v>536</v>
      </c>
      <c r="D62" s="236" t="s">
        <v>532</v>
      </c>
      <c r="E62" s="219" t="s">
        <v>537</v>
      </c>
      <c r="F62" s="220">
        <v>8</v>
      </c>
      <c r="G62" s="221" t="s">
        <v>534</v>
      </c>
      <c r="H62" s="221"/>
      <c r="I62" s="222" t="s">
        <v>405</v>
      </c>
      <c r="J62" s="238">
        <v>345</v>
      </c>
      <c r="K62" s="223"/>
      <c r="L62" s="41">
        <v>0</v>
      </c>
      <c r="M62" s="198">
        <v>0</v>
      </c>
      <c r="N62" s="199"/>
      <c r="O62" s="200">
        <v>0</v>
      </c>
      <c r="P62" s="201"/>
      <c r="Q62" s="200">
        <v>0</v>
      </c>
      <c r="R62" s="199"/>
      <c r="S62" s="200">
        <v>0</v>
      </c>
      <c r="T62" s="199"/>
      <c r="U62" s="200">
        <v>0</v>
      </c>
      <c r="V62" s="199"/>
      <c r="W62" s="200">
        <v>0</v>
      </c>
      <c r="X62" s="202"/>
      <c r="Y62" s="203">
        <v>0</v>
      </c>
      <c r="Z62" s="199"/>
      <c r="AA62" s="200">
        <v>0</v>
      </c>
      <c r="AB62" s="199"/>
      <c r="AC62" s="200">
        <v>0</v>
      </c>
      <c r="AD62" s="199"/>
      <c r="AE62" s="200">
        <v>0</v>
      </c>
      <c r="AF62" s="199"/>
      <c r="AG62" s="200">
        <v>0</v>
      </c>
      <c r="AH62" s="199"/>
      <c r="AI62" s="200">
        <v>0</v>
      </c>
      <c r="AJ62" s="199"/>
      <c r="AK62" s="200">
        <v>0</v>
      </c>
      <c r="AL62" s="199"/>
      <c r="AM62" s="200">
        <v>0</v>
      </c>
      <c r="AN62" s="199"/>
      <c r="AO62" s="200">
        <v>0</v>
      </c>
      <c r="AP62" s="199"/>
      <c r="AQ62" s="200">
        <v>0</v>
      </c>
      <c r="AR62" s="199"/>
      <c r="AS62" s="200">
        <v>0</v>
      </c>
      <c r="AT62" s="199"/>
      <c r="AU62" s="200">
        <v>0</v>
      </c>
      <c r="AV62" s="199"/>
      <c r="AW62" s="200">
        <v>0</v>
      </c>
      <c r="AX62" s="199"/>
      <c r="AY62" s="200">
        <v>0</v>
      </c>
      <c r="AZ62" s="199"/>
      <c r="BA62" s="200">
        <v>0</v>
      </c>
      <c r="BB62" s="199"/>
      <c r="BC62" s="200">
        <v>0</v>
      </c>
      <c r="BD62" s="199"/>
      <c r="BE62" s="200">
        <v>0</v>
      </c>
      <c r="BF62" s="199"/>
      <c r="BG62" s="200">
        <v>0</v>
      </c>
      <c r="BH62" s="199"/>
      <c r="BI62" s="200">
        <v>0</v>
      </c>
      <c r="BJ62" s="199"/>
      <c r="BK62" s="200">
        <v>0</v>
      </c>
      <c r="BL62" s="199"/>
      <c r="BM62" s="200">
        <v>0</v>
      </c>
      <c r="BN62" s="199"/>
      <c r="BO62" s="200">
        <v>0</v>
      </c>
      <c r="BP62" s="199"/>
      <c r="BQ62" s="200">
        <v>0</v>
      </c>
      <c r="BR62" s="199"/>
      <c r="BS62" s="200">
        <v>0</v>
      </c>
      <c r="BT62" s="199"/>
      <c r="BU62" s="200">
        <v>0</v>
      </c>
      <c r="BV62" s="199"/>
      <c r="BW62" s="200">
        <v>0</v>
      </c>
      <c r="BX62" s="199"/>
      <c r="BY62" s="200">
        <v>0</v>
      </c>
      <c r="BZ62" s="199"/>
      <c r="CA62" s="200">
        <v>0</v>
      </c>
      <c r="CB62" s="199"/>
      <c r="CC62" s="200">
        <v>0</v>
      </c>
      <c r="CD62" s="199"/>
      <c r="CE62" s="200">
        <v>0</v>
      </c>
      <c r="CF62" s="199"/>
      <c r="CG62" s="200">
        <v>0</v>
      </c>
      <c r="CH62" s="199"/>
      <c r="CI62" s="200">
        <v>0</v>
      </c>
      <c r="CJ62" s="199"/>
      <c r="CK62" s="200">
        <v>0</v>
      </c>
      <c r="CL62" s="199"/>
      <c r="CM62" s="200">
        <v>0</v>
      </c>
      <c r="CN62" s="199"/>
      <c r="CO62" s="200">
        <v>0</v>
      </c>
      <c r="CP62" s="199"/>
      <c r="CQ62" s="200">
        <v>0</v>
      </c>
      <c r="CR62" s="199"/>
      <c r="CS62" s="200">
        <v>0</v>
      </c>
      <c r="CT62" s="199"/>
      <c r="CU62" s="200">
        <v>0</v>
      </c>
      <c r="CV62" s="199"/>
      <c r="CW62" s="200">
        <v>0</v>
      </c>
      <c r="CX62" s="199"/>
      <c r="CY62" s="200">
        <v>0</v>
      </c>
      <c r="CZ62" s="199"/>
      <c r="DA62" s="200">
        <v>0</v>
      </c>
      <c r="DB62" s="199"/>
      <c r="DC62" s="200">
        <v>0</v>
      </c>
      <c r="DD62" s="199"/>
      <c r="DE62" s="200">
        <v>0</v>
      </c>
      <c r="DF62" s="199"/>
      <c r="DG62" s="200">
        <v>0</v>
      </c>
      <c r="DH62" s="199"/>
      <c r="DI62" s="200">
        <v>0</v>
      </c>
      <c r="DJ62" s="199"/>
      <c r="DK62" s="200">
        <v>0</v>
      </c>
      <c r="DL62" s="199"/>
      <c r="DM62" s="200">
        <v>0</v>
      </c>
      <c r="DN62" s="199"/>
      <c r="DO62" s="200">
        <v>0</v>
      </c>
      <c r="DP62" s="199"/>
      <c r="DQ62" s="200">
        <v>0</v>
      </c>
      <c r="DR62" s="199"/>
      <c r="DS62" s="200">
        <v>0</v>
      </c>
      <c r="DT62" s="199"/>
      <c r="DU62" s="200">
        <v>0</v>
      </c>
      <c r="DV62" s="199"/>
      <c r="DW62" s="200">
        <v>0</v>
      </c>
      <c r="DX62" s="199"/>
      <c r="DY62" s="200">
        <v>0</v>
      </c>
      <c r="DZ62" s="199"/>
      <c r="EA62" s="200">
        <v>0</v>
      </c>
      <c r="EB62" s="199"/>
      <c r="EC62" s="200">
        <v>0</v>
      </c>
      <c r="ED62" s="199"/>
      <c r="EE62" s="200">
        <v>0</v>
      </c>
      <c r="EF62" s="199"/>
      <c r="EG62" s="200">
        <v>0</v>
      </c>
      <c r="EH62" s="199"/>
      <c r="EI62" s="200">
        <v>0</v>
      </c>
      <c r="EJ62" s="199"/>
      <c r="EK62" s="200">
        <v>0</v>
      </c>
      <c r="EL62" s="199"/>
      <c r="EM62" s="200">
        <v>0</v>
      </c>
      <c r="EN62" s="199"/>
      <c r="EO62" s="200">
        <v>0</v>
      </c>
      <c r="EP62" s="199"/>
      <c r="EQ62" s="200">
        <v>0</v>
      </c>
      <c r="ER62" s="199"/>
      <c r="ES62" s="200">
        <v>0</v>
      </c>
      <c r="ET62" s="199"/>
      <c r="EU62" s="200">
        <v>0</v>
      </c>
      <c r="EV62" s="199"/>
      <c r="EW62" s="200">
        <v>0</v>
      </c>
      <c r="EX62" s="199"/>
      <c r="EY62" s="200">
        <v>0</v>
      </c>
      <c r="EZ62" s="199"/>
      <c r="FA62" s="200">
        <v>0</v>
      </c>
      <c r="FB62" s="199"/>
      <c r="FC62" s="200">
        <v>0</v>
      </c>
      <c r="FD62" s="199"/>
      <c r="FE62" s="204">
        <v>0</v>
      </c>
      <c r="FF62" s="199"/>
      <c r="FG62" s="200">
        <v>0</v>
      </c>
      <c r="FH62" s="205"/>
      <c r="FI62" s="205"/>
      <c r="FJ62" s="205"/>
      <c r="FK62" s="205"/>
      <c r="FL62" s="205"/>
      <c r="FM62" s="205"/>
      <c r="FN62" s="205"/>
      <c r="FO62" s="205"/>
      <c r="FP62" s="205"/>
      <c r="FQ62" s="205"/>
      <c r="FR62" s="205"/>
      <c r="FS62" s="205"/>
      <c r="FT62" s="205"/>
      <c r="FU62" s="205"/>
      <c r="FV62" s="205"/>
      <c r="FW62" s="205"/>
      <c r="FX62" s="205"/>
      <c r="FY62" s="205"/>
      <c r="FZ62" s="205"/>
      <c r="GA62" s="205"/>
      <c r="GB62" s="205"/>
      <c r="GC62" s="205"/>
      <c r="GD62" s="205"/>
      <c r="GE62" s="205"/>
      <c r="GF62" s="205"/>
      <c r="GG62" s="205"/>
      <c r="GH62" s="205"/>
      <c r="GI62" s="205"/>
      <c r="GJ62" s="205"/>
      <c r="GK62" s="205"/>
      <c r="GL62" s="205"/>
      <c r="GM62" s="205"/>
      <c r="GN62" s="205"/>
      <c r="GO62" s="205"/>
      <c r="GP62" s="205"/>
      <c r="GQ62" s="205"/>
      <c r="GR62" s="205"/>
      <c r="GS62" s="205"/>
      <c r="GT62" s="205"/>
      <c r="GU62" s="205"/>
      <c r="GV62" s="205"/>
      <c r="GW62" s="205"/>
      <c r="GX62" s="205"/>
      <c r="GY62" s="205"/>
      <c r="GZ62" s="205"/>
      <c r="HA62" s="205"/>
      <c r="HB62" s="205"/>
      <c r="HC62" s="205"/>
      <c r="HD62" s="205"/>
      <c r="HE62" s="205"/>
      <c r="HF62" s="205"/>
      <c r="HG62" s="205"/>
      <c r="HH62" s="205"/>
      <c r="HI62" s="205"/>
      <c r="HJ62" s="205"/>
      <c r="HK62" s="205"/>
      <c r="HL62" s="205"/>
      <c r="HM62" s="205"/>
      <c r="HN62" s="205"/>
      <c r="HO62" s="205"/>
      <c r="HP62" s="205"/>
      <c r="HQ62" s="205"/>
      <c r="HR62" s="205"/>
      <c r="HS62" s="205"/>
      <c r="HT62" s="205"/>
      <c r="HU62" s="205"/>
      <c r="HV62" s="205"/>
      <c r="HW62" s="205"/>
      <c r="HX62" s="205"/>
      <c r="HY62" s="205"/>
      <c r="HZ62" s="205"/>
      <c r="IA62" s="205"/>
      <c r="IB62" s="205"/>
      <c r="IC62" s="205"/>
      <c r="ID62" s="205"/>
    </row>
    <row r="63" spans="1:239" customHeight="1" ht="31.5" hidden="true" outlineLevel="1" s="47" customFormat="1">
      <c r="A63" s="215" t="s">
        <v>538</v>
      </c>
      <c r="B63" s="216" t="s">
        <v>401</v>
      </c>
      <c r="C63" s="217" t="s">
        <v>539</v>
      </c>
      <c r="D63" s="236" t="s">
        <v>540</v>
      </c>
      <c r="E63" s="219" t="s">
        <v>541</v>
      </c>
      <c r="F63" s="220">
        <v>9</v>
      </c>
      <c r="G63" s="221" t="s">
        <v>534</v>
      </c>
      <c r="H63" s="221"/>
      <c r="I63" s="222" t="s">
        <v>405</v>
      </c>
      <c r="J63" s="238">
        <v>397</v>
      </c>
      <c r="K63" s="223"/>
      <c r="L63" s="41">
        <v>0</v>
      </c>
      <c r="M63" s="198">
        <v>0</v>
      </c>
      <c r="N63" s="199"/>
      <c r="O63" s="200">
        <v>0</v>
      </c>
      <c r="P63" s="201"/>
      <c r="Q63" s="200">
        <v>0</v>
      </c>
      <c r="R63" s="199"/>
      <c r="S63" s="200">
        <v>0</v>
      </c>
      <c r="T63" s="199"/>
      <c r="U63" s="200">
        <v>0</v>
      </c>
      <c r="V63" s="199"/>
      <c r="W63" s="200">
        <v>0</v>
      </c>
      <c r="X63" s="202"/>
      <c r="Y63" s="203">
        <v>0</v>
      </c>
      <c r="Z63" s="199"/>
      <c r="AA63" s="200">
        <v>0</v>
      </c>
      <c r="AB63" s="199"/>
      <c r="AC63" s="200">
        <v>0</v>
      </c>
      <c r="AD63" s="199"/>
      <c r="AE63" s="200">
        <v>0</v>
      </c>
      <c r="AF63" s="199"/>
      <c r="AG63" s="200">
        <v>0</v>
      </c>
      <c r="AH63" s="199"/>
      <c r="AI63" s="200">
        <v>0</v>
      </c>
      <c r="AJ63" s="199"/>
      <c r="AK63" s="200">
        <v>0</v>
      </c>
      <c r="AL63" s="199"/>
      <c r="AM63" s="200">
        <v>0</v>
      </c>
      <c r="AN63" s="199"/>
      <c r="AO63" s="200">
        <v>0</v>
      </c>
      <c r="AP63" s="199"/>
      <c r="AQ63" s="200">
        <v>0</v>
      </c>
      <c r="AR63" s="199"/>
      <c r="AS63" s="200">
        <v>0</v>
      </c>
      <c r="AT63" s="199"/>
      <c r="AU63" s="200">
        <v>0</v>
      </c>
      <c r="AV63" s="199"/>
      <c r="AW63" s="200">
        <v>0</v>
      </c>
      <c r="AX63" s="199"/>
      <c r="AY63" s="200">
        <v>0</v>
      </c>
      <c r="AZ63" s="199"/>
      <c r="BA63" s="200">
        <v>0</v>
      </c>
      <c r="BB63" s="199"/>
      <c r="BC63" s="200">
        <v>0</v>
      </c>
      <c r="BD63" s="199"/>
      <c r="BE63" s="200">
        <v>0</v>
      </c>
      <c r="BF63" s="199"/>
      <c r="BG63" s="200">
        <v>0</v>
      </c>
      <c r="BH63" s="199"/>
      <c r="BI63" s="200">
        <v>0</v>
      </c>
      <c r="BJ63" s="199"/>
      <c r="BK63" s="200">
        <v>0</v>
      </c>
      <c r="BL63" s="199"/>
      <c r="BM63" s="200">
        <v>0</v>
      </c>
      <c r="BN63" s="199"/>
      <c r="BO63" s="200">
        <v>0</v>
      </c>
      <c r="BP63" s="199"/>
      <c r="BQ63" s="200">
        <v>0</v>
      </c>
      <c r="BR63" s="199"/>
      <c r="BS63" s="200">
        <v>0</v>
      </c>
      <c r="BT63" s="199"/>
      <c r="BU63" s="200">
        <v>0</v>
      </c>
      <c r="BV63" s="199"/>
      <c r="BW63" s="200">
        <v>0</v>
      </c>
      <c r="BX63" s="199"/>
      <c r="BY63" s="200">
        <v>0</v>
      </c>
      <c r="BZ63" s="199"/>
      <c r="CA63" s="200">
        <v>0</v>
      </c>
      <c r="CB63" s="199"/>
      <c r="CC63" s="200">
        <v>0</v>
      </c>
      <c r="CD63" s="199"/>
      <c r="CE63" s="200">
        <v>0</v>
      </c>
      <c r="CF63" s="199"/>
      <c r="CG63" s="200">
        <v>0</v>
      </c>
      <c r="CH63" s="199"/>
      <c r="CI63" s="200">
        <v>0</v>
      </c>
      <c r="CJ63" s="199"/>
      <c r="CK63" s="200">
        <v>0</v>
      </c>
      <c r="CL63" s="199"/>
      <c r="CM63" s="200">
        <v>0</v>
      </c>
      <c r="CN63" s="199"/>
      <c r="CO63" s="200">
        <v>0</v>
      </c>
      <c r="CP63" s="199"/>
      <c r="CQ63" s="200">
        <v>0</v>
      </c>
      <c r="CR63" s="199"/>
      <c r="CS63" s="200">
        <v>0</v>
      </c>
      <c r="CT63" s="199"/>
      <c r="CU63" s="200">
        <v>0</v>
      </c>
      <c r="CV63" s="199"/>
      <c r="CW63" s="200">
        <v>0</v>
      </c>
      <c r="CX63" s="199"/>
      <c r="CY63" s="200">
        <v>0</v>
      </c>
      <c r="CZ63" s="199"/>
      <c r="DA63" s="200">
        <v>0</v>
      </c>
      <c r="DB63" s="199"/>
      <c r="DC63" s="200">
        <v>0</v>
      </c>
      <c r="DD63" s="199"/>
      <c r="DE63" s="200">
        <v>0</v>
      </c>
      <c r="DF63" s="199"/>
      <c r="DG63" s="200">
        <v>0</v>
      </c>
      <c r="DH63" s="199"/>
      <c r="DI63" s="200">
        <v>0</v>
      </c>
      <c r="DJ63" s="199"/>
      <c r="DK63" s="200">
        <v>0</v>
      </c>
      <c r="DL63" s="199"/>
      <c r="DM63" s="200">
        <v>0</v>
      </c>
      <c r="DN63" s="199"/>
      <c r="DO63" s="200">
        <v>0</v>
      </c>
      <c r="DP63" s="199"/>
      <c r="DQ63" s="200">
        <v>0</v>
      </c>
      <c r="DR63" s="199"/>
      <c r="DS63" s="200">
        <v>0</v>
      </c>
      <c r="DT63" s="199"/>
      <c r="DU63" s="200">
        <v>0</v>
      </c>
      <c r="DV63" s="199"/>
      <c r="DW63" s="200">
        <v>0</v>
      </c>
      <c r="DX63" s="199"/>
      <c r="DY63" s="200">
        <v>0</v>
      </c>
      <c r="DZ63" s="199"/>
      <c r="EA63" s="200">
        <v>0</v>
      </c>
      <c r="EB63" s="199"/>
      <c r="EC63" s="200">
        <v>0</v>
      </c>
      <c r="ED63" s="199"/>
      <c r="EE63" s="200">
        <v>0</v>
      </c>
      <c r="EF63" s="199"/>
      <c r="EG63" s="200">
        <v>0</v>
      </c>
      <c r="EH63" s="199"/>
      <c r="EI63" s="200">
        <v>0</v>
      </c>
      <c r="EJ63" s="199"/>
      <c r="EK63" s="200">
        <v>0</v>
      </c>
      <c r="EL63" s="199"/>
      <c r="EM63" s="200">
        <v>0</v>
      </c>
      <c r="EN63" s="199"/>
      <c r="EO63" s="200">
        <v>0</v>
      </c>
      <c r="EP63" s="199"/>
      <c r="EQ63" s="200">
        <v>0</v>
      </c>
      <c r="ER63" s="199"/>
      <c r="ES63" s="200">
        <v>0</v>
      </c>
      <c r="ET63" s="199"/>
      <c r="EU63" s="200">
        <v>0</v>
      </c>
      <c r="EV63" s="199"/>
      <c r="EW63" s="200">
        <v>0</v>
      </c>
      <c r="EX63" s="199"/>
      <c r="EY63" s="200">
        <v>0</v>
      </c>
      <c r="EZ63" s="199"/>
      <c r="FA63" s="200">
        <v>0</v>
      </c>
      <c r="FB63" s="199"/>
      <c r="FC63" s="200">
        <v>0</v>
      </c>
      <c r="FD63" s="199"/>
      <c r="FE63" s="204">
        <v>0</v>
      </c>
      <c r="FF63" s="199"/>
      <c r="FG63" s="200">
        <v>0</v>
      </c>
      <c r="FH63" s="205"/>
      <c r="FI63" s="205"/>
      <c r="FJ63" s="205"/>
      <c r="FK63" s="205"/>
      <c r="FL63" s="205"/>
      <c r="FM63" s="205"/>
      <c r="FN63" s="205"/>
      <c r="FO63" s="205"/>
      <c r="FP63" s="205"/>
      <c r="FQ63" s="205"/>
      <c r="FR63" s="205"/>
      <c r="FS63" s="205"/>
      <c r="FT63" s="205"/>
      <c r="FU63" s="205"/>
      <c r="FV63" s="205"/>
      <c r="FW63" s="205"/>
      <c r="FX63" s="205"/>
      <c r="FY63" s="205"/>
      <c r="FZ63" s="205"/>
      <c r="GA63" s="205"/>
      <c r="GB63" s="205"/>
      <c r="GC63" s="205"/>
      <c r="GD63" s="205"/>
      <c r="GE63" s="205"/>
      <c r="GF63" s="205"/>
      <c r="GG63" s="205"/>
      <c r="GH63" s="205"/>
      <c r="GI63" s="205"/>
      <c r="GJ63" s="205"/>
      <c r="GK63" s="205"/>
      <c r="GL63" s="205"/>
      <c r="GM63" s="205"/>
      <c r="GN63" s="205"/>
      <c r="GO63" s="205"/>
      <c r="GP63" s="205"/>
      <c r="GQ63" s="205"/>
      <c r="GR63" s="205"/>
      <c r="GS63" s="205"/>
      <c r="GT63" s="205"/>
      <c r="GU63" s="205"/>
      <c r="GV63" s="205"/>
      <c r="GW63" s="205"/>
      <c r="GX63" s="205"/>
      <c r="GY63" s="205"/>
      <c r="GZ63" s="205"/>
      <c r="HA63" s="205"/>
      <c r="HB63" s="205"/>
      <c r="HC63" s="205"/>
      <c r="HD63" s="205"/>
      <c r="HE63" s="205"/>
      <c r="HF63" s="205"/>
      <c r="HG63" s="205"/>
      <c r="HH63" s="205"/>
      <c r="HI63" s="205"/>
      <c r="HJ63" s="205"/>
      <c r="HK63" s="205"/>
      <c r="HL63" s="205"/>
      <c r="HM63" s="205"/>
      <c r="HN63" s="205"/>
      <c r="HO63" s="205"/>
      <c r="HP63" s="205"/>
      <c r="HQ63" s="205"/>
      <c r="HR63" s="205"/>
      <c r="HS63" s="205"/>
      <c r="HT63" s="205"/>
      <c r="HU63" s="205"/>
      <c r="HV63" s="205"/>
      <c r="HW63" s="205"/>
      <c r="HX63" s="205"/>
      <c r="HY63" s="205"/>
      <c r="HZ63" s="205"/>
      <c r="IA63" s="205"/>
      <c r="IB63" s="205"/>
      <c r="IC63" s="205"/>
      <c r="ID63" s="205"/>
    </row>
    <row r="64" spans="1:239" hidden="true" s="47" customFormat="1">
      <c r="A64" s="224" t="s">
        <v>542</v>
      </c>
      <c r="B64" s="225"/>
      <c r="C64" s="225"/>
      <c r="D64" s="225"/>
      <c r="E64" s="226"/>
      <c r="F64" s="269"/>
      <c r="G64" s="228"/>
      <c r="H64" s="228"/>
      <c r="I64" s="228"/>
      <c r="J64" s="229"/>
      <c r="K64" s="223"/>
      <c r="L64" s="230"/>
      <c r="M64" s="230"/>
      <c r="N64" s="231"/>
      <c r="O64" s="230"/>
      <c r="P64" s="201"/>
      <c r="Q64" s="200">
        <v>0</v>
      </c>
      <c r="R64" s="199"/>
      <c r="S64" s="200">
        <v>0</v>
      </c>
      <c r="T64" s="199"/>
      <c r="U64" s="200">
        <v>0</v>
      </c>
      <c r="V64" s="199"/>
      <c r="W64" s="200">
        <v>0</v>
      </c>
      <c r="X64" s="202"/>
      <c r="Y64" s="203">
        <v>0</v>
      </c>
      <c r="Z64" s="199"/>
      <c r="AA64" s="200">
        <v>0</v>
      </c>
      <c r="AB64" s="199"/>
      <c r="AC64" s="200">
        <v>0</v>
      </c>
      <c r="AD64" s="199"/>
      <c r="AE64" s="200">
        <v>0</v>
      </c>
      <c r="AF64" s="199"/>
      <c r="AG64" s="200">
        <v>0</v>
      </c>
      <c r="AH64" s="199"/>
      <c r="AI64" s="200">
        <v>0</v>
      </c>
      <c r="AJ64" s="199"/>
      <c r="AK64" s="200">
        <v>0</v>
      </c>
      <c r="AL64" s="199"/>
      <c r="AM64" s="200">
        <v>0</v>
      </c>
      <c r="AN64" s="199"/>
      <c r="AO64" s="200">
        <v>0</v>
      </c>
      <c r="AP64" s="199"/>
      <c r="AQ64" s="200">
        <v>0</v>
      </c>
      <c r="AR64" s="199"/>
      <c r="AS64" s="200">
        <v>0</v>
      </c>
      <c r="AT64" s="199"/>
      <c r="AU64" s="200">
        <v>0</v>
      </c>
      <c r="AV64" s="199"/>
      <c r="AW64" s="200">
        <v>0</v>
      </c>
      <c r="AX64" s="199"/>
      <c r="AY64" s="200">
        <v>0</v>
      </c>
      <c r="AZ64" s="199"/>
      <c r="BA64" s="200">
        <v>0</v>
      </c>
      <c r="BB64" s="199"/>
      <c r="BC64" s="200">
        <v>0</v>
      </c>
      <c r="BD64" s="199"/>
      <c r="BE64" s="200">
        <v>0</v>
      </c>
      <c r="BF64" s="199"/>
      <c r="BG64" s="200">
        <v>0</v>
      </c>
      <c r="BH64" s="199"/>
      <c r="BI64" s="200">
        <v>0</v>
      </c>
      <c r="BJ64" s="199"/>
      <c r="BK64" s="200">
        <v>0</v>
      </c>
      <c r="BL64" s="199"/>
      <c r="BM64" s="200">
        <v>0</v>
      </c>
      <c r="BN64" s="199"/>
      <c r="BO64" s="200">
        <v>0</v>
      </c>
      <c r="BP64" s="199"/>
      <c r="BQ64" s="200">
        <v>0</v>
      </c>
      <c r="BR64" s="199"/>
      <c r="BS64" s="200">
        <v>0</v>
      </c>
      <c r="BT64" s="199"/>
      <c r="BU64" s="200">
        <v>0</v>
      </c>
      <c r="BV64" s="199"/>
      <c r="BW64" s="200">
        <v>0</v>
      </c>
      <c r="BX64" s="199"/>
      <c r="BY64" s="200">
        <v>0</v>
      </c>
      <c r="BZ64" s="199"/>
      <c r="CA64" s="200">
        <v>0</v>
      </c>
      <c r="CB64" s="199"/>
      <c r="CC64" s="200">
        <v>0</v>
      </c>
      <c r="CD64" s="199"/>
      <c r="CE64" s="200">
        <v>0</v>
      </c>
      <c r="CF64" s="199"/>
      <c r="CG64" s="200">
        <v>0</v>
      </c>
      <c r="CH64" s="199"/>
      <c r="CI64" s="200">
        <v>0</v>
      </c>
      <c r="CJ64" s="199"/>
      <c r="CK64" s="200">
        <v>0</v>
      </c>
      <c r="CL64" s="199"/>
      <c r="CM64" s="200">
        <v>0</v>
      </c>
      <c r="CN64" s="199"/>
      <c r="CO64" s="200">
        <v>0</v>
      </c>
      <c r="CP64" s="199"/>
      <c r="CQ64" s="200">
        <v>0</v>
      </c>
      <c r="CR64" s="199"/>
      <c r="CS64" s="200">
        <v>0</v>
      </c>
      <c r="CT64" s="199"/>
      <c r="CU64" s="200">
        <v>0</v>
      </c>
      <c r="CV64" s="199"/>
      <c r="CW64" s="200">
        <v>0</v>
      </c>
      <c r="CX64" s="199"/>
      <c r="CY64" s="200">
        <v>0</v>
      </c>
      <c r="CZ64" s="199"/>
      <c r="DA64" s="200">
        <v>0</v>
      </c>
      <c r="DB64" s="199"/>
      <c r="DC64" s="200">
        <v>0</v>
      </c>
      <c r="DD64" s="199"/>
      <c r="DE64" s="200">
        <v>0</v>
      </c>
      <c r="DF64" s="199"/>
      <c r="DG64" s="200">
        <v>0</v>
      </c>
      <c r="DH64" s="199"/>
      <c r="DI64" s="200">
        <v>0</v>
      </c>
      <c r="DJ64" s="199"/>
      <c r="DK64" s="200">
        <v>0</v>
      </c>
      <c r="DL64" s="199"/>
      <c r="DM64" s="200">
        <v>0</v>
      </c>
      <c r="DN64" s="199"/>
      <c r="DO64" s="200">
        <v>0</v>
      </c>
      <c r="DP64" s="199"/>
      <c r="DQ64" s="200">
        <v>0</v>
      </c>
      <c r="DR64" s="199"/>
      <c r="DS64" s="200">
        <v>0</v>
      </c>
      <c r="DT64" s="199"/>
      <c r="DU64" s="200">
        <v>0</v>
      </c>
      <c r="DV64" s="199"/>
      <c r="DW64" s="200">
        <v>0</v>
      </c>
      <c r="DX64" s="199"/>
      <c r="DY64" s="200">
        <v>0</v>
      </c>
      <c r="DZ64" s="199"/>
      <c r="EA64" s="200">
        <v>0</v>
      </c>
      <c r="EB64" s="199"/>
      <c r="EC64" s="200">
        <v>0</v>
      </c>
      <c r="ED64" s="199"/>
      <c r="EE64" s="200">
        <v>0</v>
      </c>
      <c r="EF64" s="199"/>
      <c r="EG64" s="200">
        <v>0</v>
      </c>
      <c r="EH64" s="199"/>
      <c r="EI64" s="200">
        <v>0</v>
      </c>
      <c r="EJ64" s="199"/>
      <c r="EK64" s="200">
        <v>0</v>
      </c>
      <c r="EL64" s="199"/>
      <c r="EM64" s="200">
        <v>0</v>
      </c>
      <c r="EN64" s="199"/>
      <c r="EO64" s="200">
        <v>0</v>
      </c>
      <c r="EP64" s="199"/>
      <c r="EQ64" s="200">
        <v>0</v>
      </c>
      <c r="ER64" s="199"/>
      <c r="ES64" s="200">
        <v>0</v>
      </c>
      <c r="ET64" s="199"/>
      <c r="EU64" s="200">
        <v>0</v>
      </c>
      <c r="EV64" s="199"/>
      <c r="EW64" s="200">
        <v>0</v>
      </c>
      <c r="EX64" s="199"/>
      <c r="EY64" s="200">
        <v>0</v>
      </c>
      <c r="EZ64" s="199"/>
      <c r="FA64" s="200">
        <v>0</v>
      </c>
      <c r="FB64" s="199"/>
      <c r="FC64" s="200">
        <v>0</v>
      </c>
      <c r="FD64" s="199"/>
      <c r="FE64" s="204">
        <v>0</v>
      </c>
      <c r="FF64" s="199"/>
      <c r="FG64" s="200">
        <v>0</v>
      </c>
      <c r="FH64" s="205"/>
      <c r="FI64" s="205"/>
      <c r="FJ64" s="205"/>
      <c r="FK64" s="205"/>
      <c r="FL64" s="205"/>
      <c r="FM64" s="205"/>
      <c r="FN64" s="205"/>
      <c r="FO64" s="205"/>
      <c r="FP64" s="205"/>
      <c r="FQ64" s="205"/>
      <c r="FR64" s="205"/>
      <c r="FS64" s="205"/>
      <c r="FT64" s="205"/>
      <c r="FU64" s="205"/>
      <c r="FV64" s="205"/>
      <c r="FW64" s="205"/>
      <c r="FX64" s="205"/>
      <c r="FY64" s="205"/>
      <c r="FZ64" s="205"/>
      <c r="GA64" s="205"/>
      <c r="GB64" s="205"/>
      <c r="GC64" s="205"/>
      <c r="GD64" s="205"/>
      <c r="GE64" s="205"/>
      <c r="GF64" s="205"/>
      <c r="GG64" s="205"/>
      <c r="GH64" s="205"/>
      <c r="GI64" s="205"/>
      <c r="GJ64" s="205"/>
      <c r="GK64" s="205"/>
      <c r="GL64" s="205"/>
      <c r="GM64" s="205"/>
      <c r="GN64" s="205"/>
      <c r="GO64" s="205"/>
      <c r="GP64" s="205"/>
      <c r="GQ64" s="205"/>
      <c r="GR64" s="205"/>
      <c r="GS64" s="205"/>
      <c r="GT64" s="205"/>
      <c r="GU64" s="205"/>
      <c r="GV64" s="205"/>
      <c r="GW64" s="205"/>
      <c r="GX64" s="205"/>
      <c r="GY64" s="205"/>
      <c r="GZ64" s="205"/>
      <c r="HA64" s="205"/>
      <c r="HB64" s="205"/>
      <c r="HC64" s="205"/>
      <c r="HD64" s="205"/>
      <c r="HE64" s="205"/>
      <c r="HF64" s="205"/>
      <c r="HG64" s="205"/>
      <c r="HH64" s="205"/>
      <c r="HI64" s="205"/>
      <c r="HJ64" s="205"/>
      <c r="HK64" s="205"/>
      <c r="HL64" s="205"/>
      <c r="HM64" s="205"/>
      <c r="HN64" s="205"/>
      <c r="HO64" s="205"/>
      <c r="HP64" s="205"/>
      <c r="HQ64" s="205"/>
      <c r="HR64" s="205"/>
      <c r="HS64" s="205"/>
      <c r="HT64" s="205"/>
      <c r="HU64" s="205"/>
      <c r="HV64" s="205"/>
      <c r="HW64" s="205"/>
      <c r="HX64" s="205"/>
      <c r="HY64" s="205"/>
      <c r="HZ64" s="205"/>
      <c r="IA64" s="205"/>
      <c r="IB64" s="205"/>
      <c r="IC64" s="205"/>
      <c r="ID64" s="205"/>
    </row>
    <row r="65" spans="1:239" hidden="true" s="42" customFormat="1">
      <c r="A65" s="215" t="s">
        <v>543</v>
      </c>
      <c r="B65" s="216" t="s">
        <v>401</v>
      </c>
      <c r="C65" s="217" t="s">
        <v>544</v>
      </c>
      <c r="D65" s="236" t="s">
        <v>545</v>
      </c>
      <c r="E65" s="219" t="s">
        <v>546</v>
      </c>
      <c r="F65" s="220">
        <v>8</v>
      </c>
      <c r="G65" s="212" t="s">
        <v>547</v>
      </c>
      <c r="H65" s="221"/>
      <c r="I65" s="222" t="s">
        <v>405</v>
      </c>
      <c r="J65" s="238">
        <v>431</v>
      </c>
      <c r="K65" s="223"/>
      <c r="L65" s="41">
        <v>0</v>
      </c>
      <c r="M65" s="198">
        <v>0</v>
      </c>
      <c r="N65" s="199"/>
      <c r="O65" s="200">
        <v>0</v>
      </c>
      <c r="P65" s="231"/>
      <c r="Q65" s="230"/>
      <c r="R65" s="231"/>
      <c r="S65" s="230"/>
      <c r="T65" s="231"/>
      <c r="U65" s="230"/>
      <c r="V65" s="231"/>
      <c r="W65" s="230"/>
      <c r="X65" s="232"/>
      <c r="Y65" s="233"/>
      <c r="Z65" s="231"/>
      <c r="AA65" s="230"/>
      <c r="AB65" s="231"/>
      <c r="AC65" s="230"/>
      <c r="AD65" s="231"/>
      <c r="AE65" s="230"/>
      <c r="AF65" s="231"/>
      <c r="AG65" s="230"/>
      <c r="AH65" s="231"/>
      <c r="AI65" s="230"/>
      <c r="AJ65" s="231"/>
      <c r="AK65" s="230"/>
      <c r="AL65" s="231"/>
      <c r="AM65" s="230"/>
      <c r="AN65" s="231"/>
      <c r="AO65" s="230"/>
      <c r="AP65" s="231"/>
      <c r="AQ65" s="230"/>
      <c r="AR65" s="231"/>
      <c r="AS65" s="230"/>
      <c r="AT65" s="231"/>
      <c r="AU65" s="230"/>
      <c r="AV65" s="231"/>
      <c r="AW65" s="230"/>
      <c r="AX65" s="231"/>
      <c r="AY65" s="230"/>
      <c r="AZ65" s="231"/>
      <c r="BA65" s="230"/>
      <c r="BB65" s="231"/>
      <c r="BC65" s="230"/>
      <c r="BD65" s="231"/>
      <c r="BE65" s="230"/>
      <c r="BF65" s="231"/>
      <c r="BG65" s="230"/>
      <c r="BH65" s="231"/>
      <c r="BI65" s="230"/>
      <c r="BJ65" s="231"/>
      <c r="BK65" s="230"/>
      <c r="BL65" s="231"/>
      <c r="BM65" s="230"/>
      <c r="BN65" s="231"/>
      <c r="BO65" s="230"/>
      <c r="BP65" s="231"/>
      <c r="BQ65" s="230"/>
      <c r="BR65" s="231"/>
      <c r="BS65" s="230"/>
      <c r="BT65" s="231"/>
      <c r="BU65" s="230"/>
      <c r="BV65" s="231"/>
      <c r="BW65" s="230"/>
      <c r="BX65" s="231"/>
      <c r="BY65" s="230"/>
      <c r="BZ65" s="231"/>
      <c r="CA65" s="230"/>
      <c r="CB65" s="231"/>
      <c r="CC65" s="230"/>
      <c r="CD65" s="231"/>
      <c r="CE65" s="230"/>
      <c r="CF65" s="231"/>
      <c r="CG65" s="230"/>
      <c r="CH65" s="231"/>
      <c r="CI65" s="230"/>
      <c r="CJ65" s="231"/>
      <c r="CK65" s="230"/>
      <c r="CL65" s="231"/>
      <c r="CM65" s="230"/>
      <c r="CN65" s="231"/>
      <c r="CO65" s="230"/>
      <c r="CP65" s="231"/>
      <c r="CQ65" s="230"/>
      <c r="CR65" s="231"/>
      <c r="CS65" s="230"/>
      <c r="CT65" s="231"/>
      <c r="CU65" s="230"/>
      <c r="CV65" s="231"/>
      <c r="CW65" s="230"/>
      <c r="CX65" s="231"/>
      <c r="CY65" s="230"/>
      <c r="CZ65" s="231"/>
      <c r="DA65" s="230"/>
      <c r="DB65" s="231"/>
      <c r="DC65" s="230"/>
      <c r="DD65" s="231"/>
      <c r="DE65" s="230"/>
      <c r="DF65" s="231"/>
      <c r="DG65" s="230"/>
      <c r="DH65" s="231"/>
      <c r="DI65" s="230"/>
      <c r="DJ65" s="231"/>
      <c r="DK65" s="230"/>
      <c r="DL65" s="231"/>
      <c r="DM65" s="230"/>
      <c r="DN65" s="231"/>
      <c r="DO65" s="230"/>
      <c r="DP65" s="231"/>
      <c r="DQ65" s="230"/>
      <c r="DR65" s="231"/>
      <c r="DS65" s="230"/>
      <c r="DT65" s="231"/>
      <c r="DU65" s="230"/>
      <c r="DV65" s="231"/>
      <c r="DW65" s="230"/>
      <c r="DX65" s="231"/>
      <c r="DY65" s="230"/>
      <c r="DZ65" s="231"/>
      <c r="EA65" s="230"/>
      <c r="EB65" s="231"/>
      <c r="EC65" s="230"/>
      <c r="ED65" s="231"/>
      <c r="EE65" s="230"/>
      <c r="EF65" s="231"/>
      <c r="EG65" s="230"/>
      <c r="EH65" s="231"/>
      <c r="EI65" s="230"/>
      <c r="EJ65" s="231"/>
      <c r="EK65" s="230"/>
      <c r="EL65" s="231"/>
      <c r="EM65" s="230"/>
      <c r="EN65" s="231"/>
      <c r="EO65" s="230"/>
      <c r="EP65" s="231"/>
      <c r="EQ65" s="230"/>
      <c r="ER65" s="231"/>
      <c r="ES65" s="230"/>
      <c r="ET65" s="231"/>
      <c r="EU65" s="230"/>
      <c r="EV65" s="231"/>
      <c r="EW65" s="230"/>
      <c r="EX65" s="231"/>
      <c r="EY65" s="230"/>
      <c r="EZ65" s="231"/>
      <c r="FA65" s="230"/>
      <c r="FB65" s="231"/>
      <c r="FC65" s="230"/>
      <c r="FD65" s="231"/>
      <c r="FE65" s="234"/>
      <c r="FF65" s="231"/>
      <c r="FG65" s="230"/>
      <c r="FH65" s="189"/>
      <c r="FI65" s="189"/>
      <c r="FJ65" s="189"/>
      <c r="FK65" s="189"/>
      <c r="FL65" s="189"/>
      <c r="FM65" s="189"/>
      <c r="FN65" s="189"/>
      <c r="FO65" s="189"/>
      <c r="FP65" s="189"/>
      <c r="FQ65" s="189"/>
      <c r="FR65" s="189"/>
      <c r="FS65" s="189"/>
      <c r="FT65" s="189"/>
      <c r="FU65" s="189"/>
      <c r="FV65" s="189"/>
      <c r="FW65" s="189"/>
      <c r="FX65" s="189"/>
      <c r="FY65" s="189"/>
      <c r="FZ65" s="189"/>
      <c r="GA65" s="189"/>
      <c r="GB65" s="189"/>
      <c r="GC65" s="189"/>
      <c r="GD65" s="189"/>
      <c r="GE65" s="189"/>
      <c r="GF65" s="189"/>
      <c r="GG65" s="189"/>
      <c r="GH65" s="189"/>
      <c r="GI65" s="189"/>
      <c r="GJ65" s="189"/>
      <c r="GK65" s="189"/>
      <c r="GL65" s="189"/>
      <c r="GM65" s="189"/>
      <c r="GN65" s="189"/>
      <c r="GO65" s="189"/>
      <c r="GP65" s="189"/>
      <c r="GQ65" s="189"/>
      <c r="GR65" s="189"/>
      <c r="GS65" s="189"/>
      <c r="GT65" s="189"/>
      <c r="GU65" s="189"/>
      <c r="GV65" s="189"/>
      <c r="GW65" s="189"/>
      <c r="GX65" s="189"/>
      <c r="GY65" s="189"/>
      <c r="GZ65" s="189"/>
      <c r="HA65" s="189"/>
      <c r="HB65" s="189"/>
      <c r="HC65" s="189"/>
      <c r="HD65" s="189"/>
      <c r="HE65" s="189"/>
      <c r="HF65" s="189"/>
      <c r="HG65" s="189"/>
      <c r="HH65" s="189"/>
      <c r="HI65" s="189"/>
      <c r="HJ65" s="189"/>
      <c r="HK65" s="189"/>
      <c r="HL65" s="189"/>
      <c r="HM65" s="189"/>
      <c r="HN65" s="189"/>
      <c r="HO65" s="189"/>
      <c r="HP65" s="189"/>
      <c r="HQ65" s="189"/>
      <c r="HR65" s="189"/>
      <c r="HS65" s="189"/>
      <c r="HT65" s="189"/>
      <c r="HU65" s="189"/>
      <c r="HV65" s="189"/>
      <c r="HW65" s="189"/>
      <c r="HX65" s="189"/>
      <c r="HY65" s="189"/>
      <c r="HZ65" s="189"/>
      <c r="IA65" s="189"/>
      <c r="IB65" s="189"/>
      <c r="IC65" s="189"/>
      <c r="ID65" s="189"/>
    </row>
    <row r="66" spans="1:239" customHeight="1" ht="34.5" hidden="true" outlineLevel="1" s="47" customFormat="1">
      <c r="A66" s="215" t="s">
        <v>548</v>
      </c>
      <c r="B66" s="216" t="s">
        <v>401</v>
      </c>
      <c r="C66" s="217" t="s">
        <v>549</v>
      </c>
      <c r="D66" s="236" t="s">
        <v>545</v>
      </c>
      <c r="E66" s="219" t="s">
        <v>550</v>
      </c>
      <c r="F66" s="220">
        <v>9</v>
      </c>
      <c r="G66" s="212" t="s">
        <v>547</v>
      </c>
      <c r="H66" s="221"/>
      <c r="I66" s="222" t="s">
        <v>405</v>
      </c>
      <c r="J66" s="238">
        <v>500</v>
      </c>
      <c r="K66" s="223"/>
      <c r="L66" s="41">
        <v>0</v>
      </c>
      <c r="M66" s="198">
        <v>0</v>
      </c>
      <c r="N66" s="199"/>
      <c r="O66" s="200">
        <v>0</v>
      </c>
      <c r="P66" s="201"/>
      <c r="Q66" s="200">
        <v>0</v>
      </c>
      <c r="R66" s="199"/>
      <c r="S66" s="200">
        <v>0</v>
      </c>
      <c r="T66" s="199"/>
      <c r="U66" s="200">
        <v>0</v>
      </c>
      <c r="V66" s="199"/>
      <c r="W66" s="200">
        <v>0</v>
      </c>
      <c r="X66" s="202"/>
      <c r="Y66" s="203">
        <v>0</v>
      </c>
      <c r="Z66" s="199"/>
      <c r="AA66" s="200">
        <v>0</v>
      </c>
      <c r="AB66" s="199"/>
      <c r="AC66" s="200">
        <v>0</v>
      </c>
      <c r="AD66" s="199"/>
      <c r="AE66" s="200">
        <v>0</v>
      </c>
      <c r="AF66" s="199"/>
      <c r="AG66" s="200">
        <v>0</v>
      </c>
      <c r="AH66" s="199"/>
      <c r="AI66" s="200">
        <v>0</v>
      </c>
      <c r="AJ66" s="199"/>
      <c r="AK66" s="200">
        <v>0</v>
      </c>
      <c r="AL66" s="199"/>
      <c r="AM66" s="200">
        <v>0</v>
      </c>
      <c r="AN66" s="199"/>
      <c r="AO66" s="200">
        <v>0</v>
      </c>
      <c r="AP66" s="199"/>
      <c r="AQ66" s="200">
        <v>0</v>
      </c>
      <c r="AR66" s="199"/>
      <c r="AS66" s="200">
        <v>0</v>
      </c>
      <c r="AT66" s="199"/>
      <c r="AU66" s="200">
        <v>0</v>
      </c>
      <c r="AV66" s="199"/>
      <c r="AW66" s="200">
        <v>0</v>
      </c>
      <c r="AX66" s="199"/>
      <c r="AY66" s="200">
        <v>0</v>
      </c>
      <c r="AZ66" s="199"/>
      <c r="BA66" s="200">
        <v>0</v>
      </c>
      <c r="BB66" s="199"/>
      <c r="BC66" s="200">
        <v>0</v>
      </c>
      <c r="BD66" s="199"/>
      <c r="BE66" s="200">
        <v>0</v>
      </c>
      <c r="BF66" s="199"/>
      <c r="BG66" s="200">
        <v>0</v>
      </c>
      <c r="BH66" s="199"/>
      <c r="BI66" s="200">
        <v>0</v>
      </c>
      <c r="BJ66" s="199"/>
      <c r="BK66" s="200">
        <v>0</v>
      </c>
      <c r="BL66" s="199"/>
      <c r="BM66" s="200">
        <v>0</v>
      </c>
      <c r="BN66" s="199"/>
      <c r="BO66" s="200">
        <v>0</v>
      </c>
      <c r="BP66" s="199"/>
      <c r="BQ66" s="200">
        <v>0</v>
      </c>
      <c r="BR66" s="199"/>
      <c r="BS66" s="200">
        <v>0</v>
      </c>
      <c r="BT66" s="199"/>
      <c r="BU66" s="200">
        <v>0</v>
      </c>
      <c r="BV66" s="199"/>
      <c r="BW66" s="200">
        <v>0</v>
      </c>
      <c r="BX66" s="199"/>
      <c r="BY66" s="200">
        <v>0</v>
      </c>
      <c r="BZ66" s="199"/>
      <c r="CA66" s="200">
        <v>0</v>
      </c>
      <c r="CB66" s="199"/>
      <c r="CC66" s="200">
        <v>0</v>
      </c>
      <c r="CD66" s="199"/>
      <c r="CE66" s="200">
        <v>0</v>
      </c>
      <c r="CF66" s="199"/>
      <c r="CG66" s="200">
        <v>0</v>
      </c>
      <c r="CH66" s="199"/>
      <c r="CI66" s="200">
        <v>0</v>
      </c>
      <c r="CJ66" s="199"/>
      <c r="CK66" s="200">
        <v>0</v>
      </c>
      <c r="CL66" s="199"/>
      <c r="CM66" s="200">
        <v>0</v>
      </c>
      <c r="CN66" s="199"/>
      <c r="CO66" s="200">
        <v>0</v>
      </c>
      <c r="CP66" s="199"/>
      <c r="CQ66" s="200">
        <v>0</v>
      </c>
      <c r="CR66" s="199"/>
      <c r="CS66" s="200">
        <v>0</v>
      </c>
      <c r="CT66" s="199"/>
      <c r="CU66" s="200">
        <v>0</v>
      </c>
      <c r="CV66" s="199"/>
      <c r="CW66" s="200">
        <v>0</v>
      </c>
      <c r="CX66" s="199"/>
      <c r="CY66" s="200">
        <v>0</v>
      </c>
      <c r="CZ66" s="199"/>
      <c r="DA66" s="200">
        <v>0</v>
      </c>
      <c r="DB66" s="199"/>
      <c r="DC66" s="200">
        <v>0</v>
      </c>
      <c r="DD66" s="199"/>
      <c r="DE66" s="200">
        <v>0</v>
      </c>
      <c r="DF66" s="199"/>
      <c r="DG66" s="200">
        <v>0</v>
      </c>
      <c r="DH66" s="199"/>
      <c r="DI66" s="200">
        <v>0</v>
      </c>
      <c r="DJ66" s="199"/>
      <c r="DK66" s="200">
        <v>0</v>
      </c>
      <c r="DL66" s="199"/>
      <c r="DM66" s="200">
        <v>0</v>
      </c>
      <c r="DN66" s="199"/>
      <c r="DO66" s="200">
        <v>0</v>
      </c>
      <c r="DP66" s="199"/>
      <c r="DQ66" s="200">
        <v>0</v>
      </c>
      <c r="DR66" s="199"/>
      <c r="DS66" s="200">
        <v>0</v>
      </c>
      <c r="DT66" s="199"/>
      <c r="DU66" s="200">
        <v>0</v>
      </c>
      <c r="DV66" s="199"/>
      <c r="DW66" s="200">
        <v>0</v>
      </c>
      <c r="DX66" s="199"/>
      <c r="DY66" s="200">
        <v>0</v>
      </c>
      <c r="DZ66" s="199"/>
      <c r="EA66" s="200">
        <v>0</v>
      </c>
      <c r="EB66" s="199"/>
      <c r="EC66" s="200">
        <v>0</v>
      </c>
      <c r="ED66" s="199"/>
      <c r="EE66" s="200">
        <v>0</v>
      </c>
      <c r="EF66" s="199"/>
      <c r="EG66" s="200">
        <v>0</v>
      </c>
      <c r="EH66" s="199"/>
      <c r="EI66" s="200">
        <v>0</v>
      </c>
      <c r="EJ66" s="199"/>
      <c r="EK66" s="200">
        <v>0</v>
      </c>
      <c r="EL66" s="199"/>
      <c r="EM66" s="200">
        <v>0</v>
      </c>
      <c r="EN66" s="199"/>
      <c r="EO66" s="200">
        <v>0</v>
      </c>
      <c r="EP66" s="199"/>
      <c r="EQ66" s="200">
        <v>0</v>
      </c>
      <c r="ER66" s="199"/>
      <c r="ES66" s="200">
        <v>0</v>
      </c>
      <c r="ET66" s="199"/>
      <c r="EU66" s="200">
        <v>0</v>
      </c>
      <c r="EV66" s="199"/>
      <c r="EW66" s="200">
        <v>0</v>
      </c>
      <c r="EX66" s="199"/>
      <c r="EY66" s="200">
        <v>0</v>
      </c>
      <c r="EZ66" s="199"/>
      <c r="FA66" s="200">
        <v>0</v>
      </c>
      <c r="FB66" s="199"/>
      <c r="FC66" s="200">
        <v>0</v>
      </c>
      <c r="FD66" s="199"/>
      <c r="FE66" s="204">
        <v>0</v>
      </c>
      <c r="FF66" s="199"/>
      <c r="FG66" s="200">
        <v>0</v>
      </c>
      <c r="FH66" s="205"/>
      <c r="FI66" s="205"/>
      <c r="FJ66" s="205"/>
      <c r="FK66" s="205"/>
      <c r="FL66" s="205"/>
      <c r="FM66" s="205"/>
      <c r="FN66" s="205"/>
      <c r="FO66" s="205"/>
      <c r="FP66" s="205"/>
      <c r="FQ66" s="205"/>
      <c r="FR66" s="205"/>
      <c r="FS66" s="205"/>
      <c r="FT66" s="205"/>
      <c r="FU66" s="205"/>
      <c r="FV66" s="205"/>
      <c r="FW66" s="205"/>
      <c r="FX66" s="205"/>
      <c r="FY66" s="205"/>
      <c r="FZ66" s="205"/>
      <c r="GA66" s="205"/>
      <c r="GB66" s="205"/>
      <c r="GC66" s="205"/>
      <c r="GD66" s="205"/>
      <c r="GE66" s="205"/>
      <c r="GF66" s="205"/>
      <c r="GG66" s="205"/>
      <c r="GH66" s="205"/>
      <c r="GI66" s="205"/>
      <c r="GJ66" s="205"/>
      <c r="GK66" s="205"/>
      <c r="GL66" s="205"/>
      <c r="GM66" s="205"/>
      <c r="GN66" s="205"/>
      <c r="GO66" s="205"/>
      <c r="GP66" s="205"/>
      <c r="GQ66" s="205"/>
      <c r="GR66" s="205"/>
      <c r="GS66" s="205"/>
      <c r="GT66" s="205"/>
      <c r="GU66" s="205"/>
      <c r="GV66" s="205"/>
      <c r="GW66" s="205"/>
      <c r="GX66" s="205"/>
      <c r="GY66" s="205"/>
      <c r="GZ66" s="205"/>
      <c r="HA66" s="205"/>
      <c r="HB66" s="205"/>
      <c r="HC66" s="205"/>
      <c r="HD66" s="205"/>
      <c r="HE66" s="205"/>
      <c r="HF66" s="205"/>
      <c r="HG66" s="205"/>
      <c r="HH66" s="205"/>
      <c r="HI66" s="205"/>
      <c r="HJ66" s="205"/>
      <c r="HK66" s="205"/>
      <c r="HL66" s="205"/>
      <c r="HM66" s="205"/>
      <c r="HN66" s="205"/>
      <c r="HO66" s="205"/>
      <c r="HP66" s="205"/>
      <c r="HQ66" s="205"/>
      <c r="HR66" s="205"/>
      <c r="HS66" s="205"/>
      <c r="HT66" s="205"/>
      <c r="HU66" s="205"/>
      <c r="HV66" s="205"/>
      <c r="HW66" s="205"/>
      <c r="HX66" s="205"/>
      <c r="HY66" s="205"/>
      <c r="HZ66" s="205"/>
      <c r="IA66" s="205"/>
      <c r="IB66" s="205"/>
      <c r="IC66" s="205"/>
      <c r="ID66" s="205"/>
    </row>
    <row r="67" spans="1:239" hidden="true" outlineLevel="1" s="47" customFormat="1">
      <c r="A67" s="270" t="s">
        <v>551</v>
      </c>
      <c r="B67" s="271"/>
      <c r="C67" s="272"/>
      <c r="D67" s="272"/>
      <c r="E67" s="272"/>
      <c r="F67" s="272"/>
      <c r="G67" s="272"/>
      <c r="H67" s="272"/>
      <c r="I67" s="272"/>
      <c r="J67" s="273"/>
      <c r="K67" s="223"/>
      <c r="L67" s="274"/>
      <c r="M67" s="274"/>
      <c r="N67" s="275"/>
      <c r="O67" s="274"/>
      <c r="P67" s="201"/>
      <c r="Q67" s="200">
        <v>0</v>
      </c>
      <c r="R67" s="199"/>
      <c r="S67" s="200">
        <v>0</v>
      </c>
      <c r="T67" s="199"/>
      <c r="U67" s="200">
        <v>0</v>
      </c>
      <c r="V67" s="199"/>
      <c r="W67" s="200">
        <v>0</v>
      </c>
      <c r="X67" s="202"/>
      <c r="Y67" s="203">
        <v>0</v>
      </c>
      <c r="Z67" s="199"/>
      <c r="AA67" s="200">
        <v>0</v>
      </c>
      <c r="AB67" s="199"/>
      <c r="AC67" s="200">
        <v>0</v>
      </c>
      <c r="AD67" s="199"/>
      <c r="AE67" s="200">
        <v>0</v>
      </c>
      <c r="AF67" s="199"/>
      <c r="AG67" s="200">
        <v>0</v>
      </c>
      <c r="AH67" s="199"/>
      <c r="AI67" s="200">
        <v>0</v>
      </c>
      <c r="AJ67" s="199"/>
      <c r="AK67" s="200">
        <v>0</v>
      </c>
      <c r="AL67" s="199"/>
      <c r="AM67" s="200">
        <v>0</v>
      </c>
      <c r="AN67" s="199"/>
      <c r="AO67" s="200">
        <v>0</v>
      </c>
      <c r="AP67" s="199"/>
      <c r="AQ67" s="200">
        <v>0</v>
      </c>
      <c r="AR67" s="199"/>
      <c r="AS67" s="200">
        <v>0</v>
      </c>
      <c r="AT67" s="199"/>
      <c r="AU67" s="200">
        <v>0</v>
      </c>
      <c r="AV67" s="199"/>
      <c r="AW67" s="200">
        <v>0</v>
      </c>
      <c r="AX67" s="199"/>
      <c r="AY67" s="200">
        <v>0</v>
      </c>
      <c r="AZ67" s="199"/>
      <c r="BA67" s="200">
        <v>0</v>
      </c>
      <c r="BB67" s="199"/>
      <c r="BC67" s="200">
        <v>0</v>
      </c>
      <c r="BD67" s="199"/>
      <c r="BE67" s="200">
        <v>0</v>
      </c>
      <c r="BF67" s="199"/>
      <c r="BG67" s="200">
        <v>0</v>
      </c>
      <c r="BH67" s="199"/>
      <c r="BI67" s="200">
        <v>0</v>
      </c>
      <c r="BJ67" s="199"/>
      <c r="BK67" s="200">
        <v>0</v>
      </c>
      <c r="BL67" s="199"/>
      <c r="BM67" s="200">
        <v>0</v>
      </c>
      <c r="BN67" s="199"/>
      <c r="BO67" s="200">
        <v>0</v>
      </c>
      <c r="BP67" s="199"/>
      <c r="BQ67" s="200">
        <v>0</v>
      </c>
      <c r="BR67" s="199"/>
      <c r="BS67" s="200">
        <v>0</v>
      </c>
      <c r="BT67" s="199"/>
      <c r="BU67" s="200">
        <v>0</v>
      </c>
      <c r="BV67" s="199"/>
      <c r="BW67" s="200">
        <v>0</v>
      </c>
      <c r="BX67" s="199"/>
      <c r="BY67" s="200">
        <v>0</v>
      </c>
      <c r="BZ67" s="199"/>
      <c r="CA67" s="200">
        <v>0</v>
      </c>
      <c r="CB67" s="199"/>
      <c r="CC67" s="200">
        <v>0</v>
      </c>
      <c r="CD67" s="199"/>
      <c r="CE67" s="200">
        <v>0</v>
      </c>
      <c r="CF67" s="199"/>
      <c r="CG67" s="200">
        <v>0</v>
      </c>
      <c r="CH67" s="199"/>
      <c r="CI67" s="200">
        <v>0</v>
      </c>
      <c r="CJ67" s="199"/>
      <c r="CK67" s="200">
        <v>0</v>
      </c>
      <c r="CL67" s="199"/>
      <c r="CM67" s="200">
        <v>0</v>
      </c>
      <c r="CN67" s="199"/>
      <c r="CO67" s="200">
        <v>0</v>
      </c>
      <c r="CP67" s="199"/>
      <c r="CQ67" s="200">
        <v>0</v>
      </c>
      <c r="CR67" s="199"/>
      <c r="CS67" s="200">
        <v>0</v>
      </c>
      <c r="CT67" s="199"/>
      <c r="CU67" s="200">
        <v>0</v>
      </c>
      <c r="CV67" s="199"/>
      <c r="CW67" s="200">
        <v>0</v>
      </c>
      <c r="CX67" s="199"/>
      <c r="CY67" s="200">
        <v>0</v>
      </c>
      <c r="CZ67" s="199"/>
      <c r="DA67" s="200">
        <v>0</v>
      </c>
      <c r="DB67" s="199"/>
      <c r="DC67" s="200">
        <v>0</v>
      </c>
      <c r="DD67" s="199"/>
      <c r="DE67" s="200">
        <v>0</v>
      </c>
      <c r="DF67" s="199"/>
      <c r="DG67" s="200">
        <v>0</v>
      </c>
      <c r="DH67" s="199"/>
      <c r="DI67" s="200">
        <v>0</v>
      </c>
      <c r="DJ67" s="199"/>
      <c r="DK67" s="200">
        <v>0</v>
      </c>
      <c r="DL67" s="199"/>
      <c r="DM67" s="200">
        <v>0</v>
      </c>
      <c r="DN67" s="199"/>
      <c r="DO67" s="200">
        <v>0</v>
      </c>
      <c r="DP67" s="199"/>
      <c r="DQ67" s="200">
        <v>0</v>
      </c>
      <c r="DR67" s="199"/>
      <c r="DS67" s="200">
        <v>0</v>
      </c>
      <c r="DT67" s="199"/>
      <c r="DU67" s="200">
        <v>0</v>
      </c>
      <c r="DV67" s="199"/>
      <c r="DW67" s="200">
        <v>0</v>
      </c>
      <c r="DX67" s="199"/>
      <c r="DY67" s="200">
        <v>0</v>
      </c>
      <c r="DZ67" s="199"/>
      <c r="EA67" s="200">
        <v>0</v>
      </c>
      <c r="EB67" s="199"/>
      <c r="EC67" s="200">
        <v>0</v>
      </c>
      <c r="ED67" s="199"/>
      <c r="EE67" s="200">
        <v>0</v>
      </c>
      <c r="EF67" s="199"/>
      <c r="EG67" s="200">
        <v>0</v>
      </c>
      <c r="EH67" s="199"/>
      <c r="EI67" s="200">
        <v>0</v>
      </c>
      <c r="EJ67" s="199"/>
      <c r="EK67" s="200">
        <v>0</v>
      </c>
      <c r="EL67" s="199"/>
      <c r="EM67" s="200">
        <v>0</v>
      </c>
      <c r="EN67" s="199"/>
      <c r="EO67" s="200">
        <v>0</v>
      </c>
      <c r="EP67" s="199"/>
      <c r="EQ67" s="200">
        <v>0</v>
      </c>
      <c r="ER67" s="199"/>
      <c r="ES67" s="200">
        <v>0</v>
      </c>
      <c r="ET67" s="199"/>
      <c r="EU67" s="200">
        <v>0</v>
      </c>
      <c r="EV67" s="199"/>
      <c r="EW67" s="200">
        <v>0</v>
      </c>
      <c r="EX67" s="199"/>
      <c r="EY67" s="200">
        <v>0</v>
      </c>
      <c r="EZ67" s="199"/>
      <c r="FA67" s="200">
        <v>0</v>
      </c>
      <c r="FB67" s="199"/>
      <c r="FC67" s="200">
        <v>0</v>
      </c>
      <c r="FD67" s="199"/>
      <c r="FE67" s="204">
        <v>0</v>
      </c>
      <c r="FF67" s="199"/>
      <c r="FG67" s="200">
        <v>0</v>
      </c>
      <c r="FH67" s="205"/>
      <c r="FI67" s="205"/>
      <c r="FJ67" s="205"/>
      <c r="FK67" s="205"/>
      <c r="FL67" s="205"/>
      <c r="FM67" s="205"/>
      <c r="FN67" s="205"/>
      <c r="FO67" s="205"/>
      <c r="FP67" s="205"/>
      <c r="FQ67" s="205"/>
      <c r="FR67" s="205"/>
      <c r="FS67" s="205"/>
      <c r="FT67" s="205"/>
      <c r="FU67" s="205"/>
      <c r="FV67" s="205"/>
      <c r="FW67" s="205"/>
      <c r="FX67" s="205"/>
      <c r="FY67" s="205"/>
      <c r="FZ67" s="205"/>
      <c r="GA67" s="205"/>
      <c r="GB67" s="205"/>
      <c r="GC67" s="205"/>
      <c r="GD67" s="205"/>
      <c r="GE67" s="205"/>
      <c r="GF67" s="205"/>
      <c r="GG67" s="205"/>
      <c r="GH67" s="205"/>
      <c r="GI67" s="205"/>
      <c r="GJ67" s="205"/>
      <c r="GK67" s="205"/>
      <c r="GL67" s="205"/>
      <c r="GM67" s="205"/>
      <c r="GN67" s="205"/>
      <c r="GO67" s="205"/>
      <c r="GP67" s="205"/>
      <c r="GQ67" s="205"/>
      <c r="GR67" s="205"/>
      <c r="GS67" s="205"/>
      <c r="GT67" s="205"/>
      <c r="GU67" s="205"/>
      <c r="GV67" s="205"/>
      <c r="GW67" s="205"/>
      <c r="GX67" s="205"/>
      <c r="GY67" s="205"/>
      <c r="GZ67" s="205"/>
      <c r="HA67" s="205"/>
      <c r="HB67" s="205"/>
      <c r="HC67" s="205"/>
      <c r="HD67" s="205"/>
      <c r="HE67" s="205"/>
      <c r="HF67" s="205"/>
      <c r="HG67" s="205"/>
      <c r="HH67" s="205"/>
      <c r="HI67" s="205"/>
      <c r="HJ67" s="205"/>
      <c r="HK67" s="205"/>
      <c r="HL67" s="205"/>
      <c r="HM67" s="205"/>
      <c r="HN67" s="205"/>
      <c r="HO67" s="205"/>
      <c r="HP67" s="205"/>
      <c r="HQ67" s="205"/>
      <c r="HR67" s="205"/>
      <c r="HS67" s="205"/>
      <c r="HT67" s="205"/>
      <c r="HU67" s="205"/>
      <c r="HV67" s="205"/>
      <c r="HW67" s="205"/>
      <c r="HX67" s="205"/>
      <c r="HY67" s="205"/>
      <c r="HZ67" s="205"/>
      <c r="IA67" s="205"/>
      <c r="IB67" s="205"/>
      <c r="IC67" s="205"/>
      <c r="ID67" s="205"/>
    </row>
    <row r="68" spans="1:239" hidden="true" s="42" customFormat="1">
      <c r="A68" s="251" t="s">
        <v>552</v>
      </c>
      <c r="B68" s="252"/>
      <c r="C68" s="252"/>
      <c r="D68" s="252"/>
      <c r="E68" s="253"/>
      <c r="F68" s="254"/>
      <c r="G68" s="255"/>
      <c r="H68" s="255"/>
      <c r="I68" s="255"/>
      <c r="J68" s="256"/>
      <c r="K68" s="223"/>
      <c r="L68" s="198"/>
      <c r="M68" s="198"/>
      <c r="N68" s="257"/>
      <c r="O68" s="198"/>
      <c r="P68" s="275"/>
      <c r="Q68" s="274"/>
      <c r="R68" s="275"/>
      <c r="S68" s="274"/>
      <c r="T68" s="275"/>
      <c r="U68" s="274"/>
      <c r="V68" s="275"/>
      <c r="W68" s="274"/>
      <c r="X68" s="276"/>
      <c r="Y68" s="277"/>
      <c r="Z68" s="275"/>
      <c r="AA68" s="274"/>
      <c r="AB68" s="275"/>
      <c r="AC68" s="274"/>
      <c r="AD68" s="275"/>
      <c r="AE68" s="274"/>
      <c r="AF68" s="275"/>
      <c r="AG68" s="274"/>
      <c r="AH68" s="275"/>
      <c r="AI68" s="274"/>
      <c r="AJ68" s="275"/>
      <c r="AK68" s="274"/>
      <c r="AL68" s="275"/>
      <c r="AM68" s="274"/>
      <c r="AN68" s="275"/>
      <c r="AO68" s="274"/>
      <c r="AP68" s="275"/>
      <c r="AQ68" s="274"/>
      <c r="AR68" s="275"/>
      <c r="AS68" s="274"/>
      <c r="AT68" s="275"/>
      <c r="AU68" s="274"/>
      <c r="AV68" s="275"/>
      <c r="AW68" s="274"/>
      <c r="AX68" s="275"/>
      <c r="AY68" s="274"/>
      <c r="AZ68" s="275"/>
      <c r="BA68" s="274"/>
      <c r="BB68" s="275"/>
      <c r="BC68" s="274"/>
      <c r="BD68" s="275"/>
      <c r="BE68" s="274"/>
      <c r="BF68" s="275"/>
      <c r="BG68" s="274"/>
      <c r="BH68" s="275"/>
      <c r="BI68" s="274"/>
      <c r="BJ68" s="275"/>
      <c r="BK68" s="274"/>
      <c r="BL68" s="275"/>
      <c r="BM68" s="274"/>
      <c r="BN68" s="275"/>
      <c r="BO68" s="274"/>
      <c r="BP68" s="275"/>
      <c r="BQ68" s="274"/>
      <c r="BR68" s="275"/>
      <c r="BS68" s="274"/>
      <c r="BT68" s="275"/>
      <c r="BU68" s="274"/>
      <c r="BV68" s="275"/>
      <c r="BW68" s="274"/>
      <c r="BX68" s="275"/>
      <c r="BY68" s="274"/>
      <c r="BZ68" s="275"/>
      <c r="CA68" s="274"/>
      <c r="CB68" s="275"/>
      <c r="CC68" s="274"/>
      <c r="CD68" s="275"/>
      <c r="CE68" s="274"/>
      <c r="CF68" s="275"/>
      <c r="CG68" s="274"/>
      <c r="CH68" s="275"/>
      <c r="CI68" s="274"/>
      <c r="CJ68" s="275"/>
      <c r="CK68" s="274"/>
      <c r="CL68" s="275"/>
      <c r="CM68" s="274"/>
      <c r="CN68" s="275"/>
      <c r="CO68" s="274"/>
      <c r="CP68" s="275"/>
      <c r="CQ68" s="274"/>
      <c r="CR68" s="275"/>
      <c r="CS68" s="274"/>
      <c r="CT68" s="275"/>
      <c r="CU68" s="274"/>
      <c r="CV68" s="275"/>
      <c r="CW68" s="274"/>
      <c r="CX68" s="275"/>
      <c r="CY68" s="274"/>
      <c r="CZ68" s="275"/>
      <c r="DA68" s="274"/>
      <c r="DB68" s="275"/>
      <c r="DC68" s="274"/>
      <c r="DD68" s="275"/>
      <c r="DE68" s="274"/>
      <c r="DF68" s="275"/>
      <c r="DG68" s="274"/>
      <c r="DH68" s="275"/>
      <c r="DI68" s="274"/>
      <c r="DJ68" s="275"/>
      <c r="DK68" s="274"/>
      <c r="DL68" s="275"/>
      <c r="DM68" s="274"/>
      <c r="DN68" s="275"/>
      <c r="DO68" s="274"/>
      <c r="DP68" s="275"/>
      <c r="DQ68" s="274"/>
      <c r="DR68" s="275"/>
      <c r="DS68" s="274"/>
      <c r="DT68" s="275"/>
      <c r="DU68" s="274"/>
      <c r="DV68" s="275"/>
      <c r="DW68" s="274"/>
      <c r="DX68" s="275"/>
      <c r="DY68" s="274"/>
      <c r="DZ68" s="275"/>
      <c r="EA68" s="274"/>
      <c r="EB68" s="275"/>
      <c r="EC68" s="274"/>
      <c r="ED68" s="275"/>
      <c r="EE68" s="274"/>
      <c r="EF68" s="275"/>
      <c r="EG68" s="274"/>
      <c r="EH68" s="275"/>
      <c r="EI68" s="274"/>
      <c r="EJ68" s="275"/>
      <c r="EK68" s="274"/>
      <c r="EL68" s="275"/>
      <c r="EM68" s="274"/>
      <c r="EN68" s="275"/>
      <c r="EO68" s="274"/>
      <c r="EP68" s="275"/>
      <c r="EQ68" s="274"/>
      <c r="ER68" s="275"/>
      <c r="ES68" s="274"/>
      <c r="ET68" s="275"/>
      <c r="EU68" s="274"/>
      <c r="EV68" s="275"/>
      <c r="EW68" s="274"/>
      <c r="EX68" s="275"/>
      <c r="EY68" s="274"/>
      <c r="EZ68" s="275"/>
      <c r="FA68" s="274"/>
      <c r="FB68" s="275"/>
      <c r="FC68" s="274"/>
      <c r="FD68" s="275"/>
      <c r="FE68" s="278"/>
      <c r="FF68" s="275"/>
      <c r="FG68" s="274"/>
      <c r="FH68" s="189"/>
      <c r="FI68" s="189"/>
      <c r="FJ68" s="189"/>
      <c r="FK68" s="189"/>
      <c r="FL68" s="189"/>
      <c r="FM68" s="189"/>
      <c r="FN68" s="189"/>
      <c r="FO68" s="189"/>
      <c r="FP68" s="189"/>
      <c r="FQ68" s="189"/>
      <c r="FR68" s="189"/>
      <c r="FS68" s="189"/>
      <c r="FT68" s="189"/>
      <c r="FU68" s="189"/>
      <c r="FV68" s="189"/>
      <c r="FW68" s="189"/>
      <c r="FX68" s="189"/>
      <c r="FY68" s="189"/>
      <c r="FZ68" s="189"/>
      <c r="GA68" s="189"/>
      <c r="GB68" s="189"/>
      <c r="GC68" s="189"/>
      <c r="GD68" s="189"/>
      <c r="GE68" s="189"/>
      <c r="GF68" s="189"/>
      <c r="GG68" s="189"/>
      <c r="GH68" s="189"/>
      <c r="GI68" s="189"/>
      <c r="GJ68" s="189"/>
      <c r="GK68" s="189"/>
      <c r="GL68" s="189"/>
      <c r="GM68" s="189"/>
      <c r="GN68" s="189"/>
      <c r="GO68" s="189"/>
      <c r="GP68" s="189"/>
      <c r="GQ68" s="189"/>
      <c r="GR68" s="189"/>
      <c r="GS68" s="189"/>
      <c r="GT68" s="189"/>
      <c r="GU68" s="189"/>
      <c r="GV68" s="189"/>
      <c r="GW68" s="189"/>
      <c r="GX68" s="189"/>
      <c r="GY68" s="189"/>
      <c r="GZ68" s="189"/>
      <c r="HA68" s="189"/>
      <c r="HB68" s="189"/>
      <c r="HC68" s="189"/>
      <c r="HD68" s="189"/>
      <c r="HE68" s="189"/>
      <c r="HF68" s="189"/>
      <c r="HG68" s="189"/>
      <c r="HH68" s="189"/>
      <c r="HI68" s="189"/>
      <c r="HJ68" s="189"/>
      <c r="HK68" s="189"/>
      <c r="HL68" s="189"/>
      <c r="HM68" s="189"/>
      <c r="HN68" s="189"/>
      <c r="HO68" s="189"/>
      <c r="HP68" s="189"/>
      <c r="HQ68" s="189"/>
      <c r="HR68" s="189"/>
      <c r="HS68" s="189"/>
      <c r="HT68" s="189"/>
      <c r="HU68" s="189"/>
      <c r="HV68" s="189"/>
      <c r="HW68" s="189"/>
      <c r="HX68" s="189"/>
      <c r="HY68" s="189"/>
      <c r="HZ68" s="189"/>
      <c r="IA68" s="189"/>
      <c r="IB68" s="189"/>
      <c r="IC68" s="189"/>
      <c r="ID68" s="189"/>
    </row>
    <row r="69" spans="1:239" hidden="true" s="42" customFormat="1">
      <c r="A69" s="224" t="s">
        <v>553</v>
      </c>
      <c r="B69" s="225"/>
      <c r="C69" s="225"/>
      <c r="D69" s="225"/>
      <c r="E69" s="226"/>
      <c r="F69" s="227"/>
      <c r="G69" s="228"/>
      <c r="H69" s="228"/>
      <c r="I69" s="228"/>
      <c r="J69" s="229"/>
      <c r="K69" s="223"/>
      <c r="L69" s="230"/>
      <c r="M69" s="230"/>
      <c r="N69" s="231"/>
      <c r="O69" s="230"/>
      <c r="P69" s="257"/>
      <c r="Q69" s="198"/>
      <c r="R69" s="257"/>
      <c r="S69" s="198"/>
      <c r="T69" s="257"/>
      <c r="U69" s="198"/>
      <c r="V69" s="257"/>
      <c r="W69" s="198"/>
      <c r="X69" s="258"/>
      <c r="Y69" s="259"/>
      <c r="Z69" s="257"/>
      <c r="AA69" s="198"/>
      <c r="AB69" s="257"/>
      <c r="AC69" s="198"/>
      <c r="AD69" s="257"/>
      <c r="AE69" s="198"/>
      <c r="AF69" s="257"/>
      <c r="AG69" s="198"/>
      <c r="AH69" s="257"/>
      <c r="AI69" s="198"/>
      <c r="AJ69" s="257"/>
      <c r="AK69" s="198"/>
      <c r="AL69" s="257"/>
      <c r="AM69" s="198"/>
      <c r="AN69" s="257"/>
      <c r="AO69" s="198"/>
      <c r="AP69" s="257"/>
      <c r="AQ69" s="198"/>
      <c r="AR69" s="257"/>
      <c r="AS69" s="198"/>
      <c r="AT69" s="257"/>
      <c r="AU69" s="198"/>
      <c r="AV69" s="257"/>
      <c r="AW69" s="198"/>
      <c r="AX69" s="257"/>
      <c r="AY69" s="198"/>
      <c r="AZ69" s="257"/>
      <c r="BA69" s="198"/>
      <c r="BB69" s="257"/>
      <c r="BC69" s="198"/>
      <c r="BD69" s="257"/>
      <c r="BE69" s="198"/>
      <c r="BF69" s="257"/>
      <c r="BG69" s="198"/>
      <c r="BH69" s="257"/>
      <c r="BI69" s="198"/>
      <c r="BJ69" s="257"/>
      <c r="BK69" s="198"/>
      <c r="BL69" s="257"/>
      <c r="BM69" s="198"/>
      <c r="BN69" s="257"/>
      <c r="BO69" s="198"/>
      <c r="BP69" s="257"/>
      <c r="BQ69" s="198"/>
      <c r="BR69" s="257"/>
      <c r="BS69" s="198"/>
      <c r="BT69" s="257"/>
      <c r="BU69" s="198"/>
      <c r="BV69" s="257"/>
      <c r="BW69" s="198"/>
      <c r="BX69" s="257"/>
      <c r="BY69" s="198"/>
      <c r="BZ69" s="257"/>
      <c r="CA69" s="198"/>
      <c r="CB69" s="257"/>
      <c r="CC69" s="198"/>
      <c r="CD69" s="257"/>
      <c r="CE69" s="198"/>
      <c r="CF69" s="257"/>
      <c r="CG69" s="198"/>
      <c r="CH69" s="257"/>
      <c r="CI69" s="198"/>
      <c r="CJ69" s="257"/>
      <c r="CK69" s="198"/>
      <c r="CL69" s="257"/>
      <c r="CM69" s="198"/>
      <c r="CN69" s="257"/>
      <c r="CO69" s="198"/>
      <c r="CP69" s="257"/>
      <c r="CQ69" s="198"/>
      <c r="CR69" s="257"/>
      <c r="CS69" s="198"/>
      <c r="CT69" s="257"/>
      <c r="CU69" s="198"/>
      <c r="CV69" s="257"/>
      <c r="CW69" s="198"/>
      <c r="CX69" s="257"/>
      <c r="CY69" s="198"/>
      <c r="CZ69" s="257"/>
      <c r="DA69" s="198"/>
      <c r="DB69" s="257"/>
      <c r="DC69" s="198"/>
      <c r="DD69" s="257"/>
      <c r="DE69" s="198"/>
      <c r="DF69" s="257"/>
      <c r="DG69" s="198"/>
      <c r="DH69" s="257"/>
      <c r="DI69" s="198"/>
      <c r="DJ69" s="257"/>
      <c r="DK69" s="198"/>
      <c r="DL69" s="257"/>
      <c r="DM69" s="198"/>
      <c r="DN69" s="257"/>
      <c r="DO69" s="198"/>
      <c r="DP69" s="257"/>
      <c r="DQ69" s="198"/>
      <c r="DR69" s="257"/>
      <c r="DS69" s="198"/>
      <c r="DT69" s="257"/>
      <c r="DU69" s="198"/>
      <c r="DV69" s="257"/>
      <c r="DW69" s="198"/>
      <c r="DX69" s="257"/>
      <c r="DY69" s="198"/>
      <c r="DZ69" s="257"/>
      <c r="EA69" s="198"/>
      <c r="EB69" s="257"/>
      <c r="EC69" s="198"/>
      <c r="ED69" s="257"/>
      <c r="EE69" s="198"/>
      <c r="EF69" s="257"/>
      <c r="EG69" s="198"/>
      <c r="EH69" s="257"/>
      <c r="EI69" s="198"/>
      <c r="EJ69" s="257"/>
      <c r="EK69" s="198"/>
      <c r="EL69" s="257"/>
      <c r="EM69" s="198"/>
      <c r="EN69" s="257"/>
      <c r="EO69" s="198"/>
      <c r="EP69" s="257"/>
      <c r="EQ69" s="198"/>
      <c r="ER69" s="257"/>
      <c r="ES69" s="198"/>
      <c r="ET69" s="257"/>
      <c r="EU69" s="198"/>
      <c r="EV69" s="257"/>
      <c r="EW69" s="198"/>
      <c r="EX69" s="257"/>
      <c r="EY69" s="198"/>
      <c r="EZ69" s="257"/>
      <c r="FA69" s="198"/>
      <c r="FB69" s="257"/>
      <c r="FC69" s="198"/>
      <c r="FD69" s="257"/>
      <c r="FE69" s="260"/>
      <c r="FF69" s="257"/>
      <c r="FG69" s="198"/>
      <c r="FH69" s="189"/>
      <c r="FI69" s="189"/>
      <c r="FJ69" s="189"/>
      <c r="FK69" s="189"/>
      <c r="FL69" s="189"/>
      <c r="FM69" s="189"/>
      <c r="FN69" s="189"/>
      <c r="FO69" s="189"/>
      <c r="FP69" s="189"/>
      <c r="FQ69" s="189"/>
      <c r="FR69" s="189"/>
      <c r="FS69" s="189"/>
      <c r="FT69" s="189"/>
      <c r="FU69" s="189"/>
      <c r="FV69" s="189"/>
      <c r="FW69" s="189"/>
      <c r="FX69" s="189"/>
      <c r="FY69" s="189"/>
      <c r="FZ69" s="189"/>
      <c r="GA69" s="189"/>
      <c r="GB69" s="189"/>
      <c r="GC69" s="189"/>
      <c r="GD69" s="189"/>
      <c r="GE69" s="189"/>
      <c r="GF69" s="189"/>
      <c r="GG69" s="189"/>
      <c r="GH69" s="189"/>
      <c r="GI69" s="189"/>
      <c r="GJ69" s="189"/>
      <c r="GK69" s="189"/>
      <c r="GL69" s="189"/>
      <c r="GM69" s="189"/>
      <c r="GN69" s="189"/>
      <c r="GO69" s="189"/>
      <c r="GP69" s="189"/>
      <c r="GQ69" s="189"/>
      <c r="GR69" s="189"/>
      <c r="GS69" s="189"/>
      <c r="GT69" s="189"/>
      <c r="GU69" s="189"/>
      <c r="GV69" s="189"/>
      <c r="GW69" s="189"/>
      <c r="GX69" s="189"/>
      <c r="GY69" s="189"/>
      <c r="GZ69" s="189"/>
      <c r="HA69" s="189"/>
      <c r="HB69" s="189"/>
      <c r="HC69" s="189"/>
      <c r="HD69" s="189"/>
      <c r="HE69" s="189"/>
      <c r="HF69" s="189"/>
      <c r="HG69" s="189"/>
      <c r="HH69" s="189"/>
      <c r="HI69" s="189"/>
      <c r="HJ69" s="189"/>
      <c r="HK69" s="189"/>
      <c r="HL69" s="189"/>
      <c r="HM69" s="189"/>
      <c r="HN69" s="189"/>
      <c r="HO69" s="189"/>
      <c r="HP69" s="189"/>
      <c r="HQ69" s="189"/>
      <c r="HR69" s="189"/>
      <c r="HS69" s="189"/>
      <c r="HT69" s="189"/>
      <c r="HU69" s="189"/>
      <c r="HV69" s="189"/>
      <c r="HW69" s="189"/>
      <c r="HX69" s="189"/>
      <c r="HY69" s="189"/>
      <c r="HZ69" s="189"/>
      <c r="IA69" s="189"/>
      <c r="IB69" s="189"/>
      <c r="IC69" s="189"/>
      <c r="ID69" s="189"/>
    </row>
    <row r="70" spans="1:239" customHeight="1" ht="47.25" hidden="true" s="42" customFormat="1">
      <c r="A70" s="215" t="s">
        <v>554</v>
      </c>
      <c r="B70" s="216" t="s">
        <v>401</v>
      </c>
      <c r="C70" s="217" t="s">
        <v>555</v>
      </c>
      <c r="D70" s="279" t="s">
        <v>556</v>
      </c>
      <c r="E70" s="219" t="s">
        <v>557</v>
      </c>
      <c r="F70" s="280">
        <v>10</v>
      </c>
      <c r="G70" s="281" t="s">
        <v>558</v>
      </c>
      <c r="H70" s="221"/>
      <c r="I70" s="237" t="s">
        <v>405</v>
      </c>
      <c r="J70" s="238">
        <v>345</v>
      </c>
      <c r="K70" s="223"/>
      <c r="L70" s="41">
        <v>0</v>
      </c>
      <c r="M70" s="198">
        <v>0</v>
      </c>
      <c r="N70" s="199"/>
      <c r="O70" s="200">
        <v>0</v>
      </c>
      <c r="P70" s="231"/>
      <c r="Q70" s="230"/>
      <c r="R70" s="231"/>
      <c r="S70" s="230"/>
      <c r="T70" s="231"/>
      <c r="U70" s="230"/>
      <c r="V70" s="231"/>
      <c r="W70" s="230"/>
      <c r="X70" s="232"/>
      <c r="Y70" s="233"/>
      <c r="Z70" s="231"/>
      <c r="AA70" s="230"/>
      <c r="AB70" s="231"/>
      <c r="AC70" s="230"/>
      <c r="AD70" s="231"/>
      <c r="AE70" s="230"/>
      <c r="AF70" s="231"/>
      <c r="AG70" s="230"/>
      <c r="AH70" s="231"/>
      <c r="AI70" s="230"/>
      <c r="AJ70" s="231"/>
      <c r="AK70" s="230"/>
      <c r="AL70" s="231"/>
      <c r="AM70" s="230"/>
      <c r="AN70" s="231"/>
      <c r="AO70" s="230"/>
      <c r="AP70" s="231"/>
      <c r="AQ70" s="230"/>
      <c r="AR70" s="231"/>
      <c r="AS70" s="230"/>
      <c r="AT70" s="231"/>
      <c r="AU70" s="230"/>
      <c r="AV70" s="231"/>
      <c r="AW70" s="230"/>
      <c r="AX70" s="231"/>
      <c r="AY70" s="230"/>
      <c r="AZ70" s="231"/>
      <c r="BA70" s="230"/>
      <c r="BB70" s="231"/>
      <c r="BC70" s="230"/>
      <c r="BD70" s="231"/>
      <c r="BE70" s="230"/>
      <c r="BF70" s="231"/>
      <c r="BG70" s="230"/>
      <c r="BH70" s="231"/>
      <c r="BI70" s="230"/>
      <c r="BJ70" s="231"/>
      <c r="BK70" s="230"/>
      <c r="BL70" s="231"/>
      <c r="BM70" s="230"/>
      <c r="BN70" s="231"/>
      <c r="BO70" s="230"/>
      <c r="BP70" s="231"/>
      <c r="BQ70" s="230"/>
      <c r="BR70" s="231"/>
      <c r="BS70" s="230"/>
      <c r="BT70" s="231"/>
      <c r="BU70" s="230"/>
      <c r="BV70" s="231"/>
      <c r="BW70" s="230"/>
      <c r="BX70" s="231"/>
      <c r="BY70" s="230"/>
      <c r="BZ70" s="231"/>
      <c r="CA70" s="230"/>
      <c r="CB70" s="231"/>
      <c r="CC70" s="230"/>
      <c r="CD70" s="231"/>
      <c r="CE70" s="230"/>
      <c r="CF70" s="231"/>
      <c r="CG70" s="230"/>
      <c r="CH70" s="231"/>
      <c r="CI70" s="230"/>
      <c r="CJ70" s="231"/>
      <c r="CK70" s="230"/>
      <c r="CL70" s="231"/>
      <c r="CM70" s="230"/>
      <c r="CN70" s="231"/>
      <c r="CO70" s="230"/>
      <c r="CP70" s="231"/>
      <c r="CQ70" s="230"/>
      <c r="CR70" s="231"/>
      <c r="CS70" s="230"/>
      <c r="CT70" s="231"/>
      <c r="CU70" s="230"/>
      <c r="CV70" s="231"/>
      <c r="CW70" s="230"/>
      <c r="CX70" s="231"/>
      <c r="CY70" s="230"/>
      <c r="CZ70" s="231"/>
      <c r="DA70" s="230"/>
      <c r="DB70" s="231"/>
      <c r="DC70" s="230"/>
      <c r="DD70" s="231"/>
      <c r="DE70" s="230"/>
      <c r="DF70" s="231"/>
      <c r="DG70" s="230"/>
      <c r="DH70" s="231"/>
      <c r="DI70" s="230"/>
      <c r="DJ70" s="231"/>
      <c r="DK70" s="230"/>
      <c r="DL70" s="231"/>
      <c r="DM70" s="230"/>
      <c r="DN70" s="231"/>
      <c r="DO70" s="230"/>
      <c r="DP70" s="231"/>
      <c r="DQ70" s="230"/>
      <c r="DR70" s="231"/>
      <c r="DS70" s="230"/>
      <c r="DT70" s="231"/>
      <c r="DU70" s="230"/>
      <c r="DV70" s="231"/>
      <c r="DW70" s="230"/>
      <c r="DX70" s="231"/>
      <c r="DY70" s="230"/>
      <c r="DZ70" s="231"/>
      <c r="EA70" s="230"/>
      <c r="EB70" s="231"/>
      <c r="EC70" s="230"/>
      <c r="ED70" s="231"/>
      <c r="EE70" s="230"/>
      <c r="EF70" s="231"/>
      <c r="EG70" s="230"/>
      <c r="EH70" s="231"/>
      <c r="EI70" s="230"/>
      <c r="EJ70" s="231"/>
      <c r="EK70" s="230"/>
      <c r="EL70" s="231"/>
      <c r="EM70" s="230"/>
      <c r="EN70" s="231"/>
      <c r="EO70" s="230"/>
      <c r="EP70" s="231"/>
      <c r="EQ70" s="230"/>
      <c r="ER70" s="231"/>
      <c r="ES70" s="230"/>
      <c r="ET70" s="231"/>
      <c r="EU70" s="230"/>
      <c r="EV70" s="231"/>
      <c r="EW70" s="230"/>
      <c r="EX70" s="231"/>
      <c r="EY70" s="230"/>
      <c r="EZ70" s="231"/>
      <c r="FA70" s="230"/>
      <c r="FB70" s="231"/>
      <c r="FC70" s="230"/>
      <c r="FD70" s="231"/>
      <c r="FE70" s="234"/>
      <c r="FF70" s="231"/>
      <c r="FG70" s="230"/>
      <c r="FH70" s="189"/>
      <c r="FI70" s="189"/>
      <c r="FJ70" s="189"/>
      <c r="FK70" s="189"/>
      <c r="FL70" s="189"/>
      <c r="FM70" s="189"/>
      <c r="FN70" s="189"/>
      <c r="FO70" s="189"/>
      <c r="FP70" s="189"/>
      <c r="FQ70" s="189"/>
      <c r="FR70" s="189"/>
      <c r="FS70" s="189"/>
      <c r="FT70" s="189"/>
      <c r="FU70" s="189"/>
      <c r="FV70" s="189"/>
      <c r="FW70" s="189"/>
      <c r="FX70" s="189"/>
      <c r="FY70" s="189"/>
      <c r="FZ70" s="189"/>
      <c r="GA70" s="189"/>
      <c r="GB70" s="189"/>
      <c r="GC70" s="189"/>
      <c r="GD70" s="189"/>
      <c r="GE70" s="189"/>
      <c r="GF70" s="189"/>
      <c r="GG70" s="189"/>
      <c r="GH70" s="189"/>
      <c r="GI70" s="189"/>
      <c r="GJ70" s="189"/>
      <c r="GK70" s="189"/>
      <c r="GL70" s="189"/>
      <c r="GM70" s="189"/>
      <c r="GN70" s="189"/>
      <c r="GO70" s="189"/>
      <c r="GP70" s="189"/>
      <c r="GQ70" s="189"/>
      <c r="GR70" s="189"/>
      <c r="GS70" s="189"/>
      <c r="GT70" s="189"/>
      <c r="GU70" s="189"/>
      <c r="GV70" s="189"/>
      <c r="GW70" s="189"/>
      <c r="GX70" s="189"/>
      <c r="GY70" s="189"/>
      <c r="GZ70" s="189"/>
      <c r="HA70" s="189"/>
      <c r="HB70" s="189"/>
      <c r="HC70" s="189"/>
      <c r="HD70" s="189"/>
      <c r="HE70" s="189"/>
      <c r="HF70" s="189"/>
      <c r="HG70" s="189"/>
      <c r="HH70" s="189"/>
      <c r="HI70" s="189"/>
      <c r="HJ70" s="189"/>
      <c r="HK70" s="189"/>
      <c r="HL70" s="189"/>
      <c r="HM70" s="189"/>
      <c r="HN70" s="189"/>
      <c r="HO70" s="189"/>
      <c r="HP70" s="189"/>
      <c r="HQ70" s="189"/>
      <c r="HR70" s="189"/>
      <c r="HS70" s="189"/>
      <c r="HT70" s="189"/>
      <c r="HU70" s="189"/>
      <c r="HV70" s="189"/>
      <c r="HW70" s="189"/>
      <c r="HX70" s="189"/>
      <c r="HY70" s="189"/>
      <c r="HZ70" s="189"/>
      <c r="IA70" s="189"/>
      <c r="IB70" s="189"/>
      <c r="IC70" s="189"/>
      <c r="ID70" s="189"/>
    </row>
    <row r="71" spans="1:239" customHeight="1" ht="47.25" hidden="true" outlineLevel="1" s="47" customFormat="1">
      <c r="A71" s="215" t="s">
        <v>559</v>
      </c>
      <c r="B71" s="216" t="s">
        <v>401</v>
      </c>
      <c r="C71" s="217" t="s">
        <v>560</v>
      </c>
      <c r="D71" s="279" t="s">
        <v>556</v>
      </c>
      <c r="E71" s="219" t="s">
        <v>561</v>
      </c>
      <c r="F71" s="280">
        <v>11</v>
      </c>
      <c r="G71" s="281" t="s">
        <v>558</v>
      </c>
      <c r="H71" s="221"/>
      <c r="I71" s="237" t="s">
        <v>405</v>
      </c>
      <c r="J71" s="238">
        <v>328</v>
      </c>
      <c r="K71" s="223"/>
      <c r="L71" s="41">
        <v>0</v>
      </c>
      <c r="M71" s="198">
        <v>0</v>
      </c>
      <c r="N71" s="199"/>
      <c r="O71" s="200">
        <v>0</v>
      </c>
      <c r="P71" s="201"/>
      <c r="Q71" s="200">
        <v>0</v>
      </c>
      <c r="R71" s="199"/>
      <c r="S71" s="200">
        <v>0</v>
      </c>
      <c r="T71" s="199"/>
      <c r="U71" s="200">
        <v>0</v>
      </c>
      <c r="V71" s="199"/>
      <c r="W71" s="200">
        <v>0</v>
      </c>
      <c r="X71" s="202"/>
      <c r="Y71" s="203">
        <v>0</v>
      </c>
      <c r="Z71" s="199"/>
      <c r="AA71" s="200">
        <v>0</v>
      </c>
      <c r="AB71" s="199"/>
      <c r="AC71" s="200">
        <v>0</v>
      </c>
      <c r="AD71" s="199"/>
      <c r="AE71" s="200">
        <v>0</v>
      </c>
      <c r="AF71" s="199"/>
      <c r="AG71" s="200">
        <v>0</v>
      </c>
      <c r="AH71" s="199"/>
      <c r="AI71" s="200">
        <v>0</v>
      </c>
      <c r="AJ71" s="199"/>
      <c r="AK71" s="200">
        <v>0</v>
      </c>
      <c r="AL71" s="199"/>
      <c r="AM71" s="200">
        <v>0</v>
      </c>
      <c r="AN71" s="199"/>
      <c r="AO71" s="200">
        <v>0</v>
      </c>
      <c r="AP71" s="199"/>
      <c r="AQ71" s="200">
        <v>0</v>
      </c>
      <c r="AR71" s="199"/>
      <c r="AS71" s="200">
        <v>0</v>
      </c>
      <c r="AT71" s="199"/>
      <c r="AU71" s="200">
        <v>0</v>
      </c>
      <c r="AV71" s="199"/>
      <c r="AW71" s="200">
        <v>0</v>
      </c>
      <c r="AX71" s="199"/>
      <c r="AY71" s="200">
        <v>0</v>
      </c>
      <c r="AZ71" s="199"/>
      <c r="BA71" s="200">
        <v>0</v>
      </c>
      <c r="BB71" s="199"/>
      <c r="BC71" s="200">
        <v>0</v>
      </c>
      <c r="BD71" s="199"/>
      <c r="BE71" s="200">
        <v>0</v>
      </c>
      <c r="BF71" s="199"/>
      <c r="BG71" s="200">
        <v>0</v>
      </c>
      <c r="BH71" s="199"/>
      <c r="BI71" s="200">
        <v>0</v>
      </c>
      <c r="BJ71" s="199"/>
      <c r="BK71" s="200">
        <v>0</v>
      </c>
      <c r="BL71" s="199"/>
      <c r="BM71" s="200">
        <v>0</v>
      </c>
      <c r="BN71" s="199"/>
      <c r="BO71" s="200">
        <v>0</v>
      </c>
      <c r="BP71" s="199"/>
      <c r="BQ71" s="200">
        <v>0</v>
      </c>
      <c r="BR71" s="199"/>
      <c r="BS71" s="200">
        <v>0</v>
      </c>
      <c r="BT71" s="199"/>
      <c r="BU71" s="200">
        <v>0</v>
      </c>
      <c r="BV71" s="199"/>
      <c r="BW71" s="200">
        <v>0</v>
      </c>
      <c r="BX71" s="199"/>
      <c r="BY71" s="200">
        <v>0</v>
      </c>
      <c r="BZ71" s="199"/>
      <c r="CA71" s="200">
        <v>0</v>
      </c>
      <c r="CB71" s="199"/>
      <c r="CC71" s="200">
        <v>0</v>
      </c>
      <c r="CD71" s="199"/>
      <c r="CE71" s="200">
        <v>0</v>
      </c>
      <c r="CF71" s="199"/>
      <c r="CG71" s="200">
        <v>0</v>
      </c>
      <c r="CH71" s="199"/>
      <c r="CI71" s="200">
        <v>0</v>
      </c>
      <c r="CJ71" s="199"/>
      <c r="CK71" s="200">
        <v>0</v>
      </c>
      <c r="CL71" s="199"/>
      <c r="CM71" s="200">
        <v>0</v>
      </c>
      <c r="CN71" s="199"/>
      <c r="CO71" s="200">
        <v>0</v>
      </c>
      <c r="CP71" s="199"/>
      <c r="CQ71" s="200">
        <v>0</v>
      </c>
      <c r="CR71" s="199"/>
      <c r="CS71" s="200">
        <v>0</v>
      </c>
      <c r="CT71" s="199"/>
      <c r="CU71" s="200">
        <v>0</v>
      </c>
      <c r="CV71" s="199"/>
      <c r="CW71" s="200">
        <v>0</v>
      </c>
      <c r="CX71" s="199"/>
      <c r="CY71" s="200">
        <v>0</v>
      </c>
      <c r="CZ71" s="199"/>
      <c r="DA71" s="200">
        <v>0</v>
      </c>
      <c r="DB71" s="199"/>
      <c r="DC71" s="200">
        <v>0</v>
      </c>
      <c r="DD71" s="199"/>
      <c r="DE71" s="200">
        <v>0</v>
      </c>
      <c r="DF71" s="199"/>
      <c r="DG71" s="200">
        <v>0</v>
      </c>
      <c r="DH71" s="199"/>
      <c r="DI71" s="200">
        <v>0</v>
      </c>
      <c r="DJ71" s="199"/>
      <c r="DK71" s="200">
        <v>0</v>
      </c>
      <c r="DL71" s="199"/>
      <c r="DM71" s="200">
        <v>0</v>
      </c>
      <c r="DN71" s="199"/>
      <c r="DO71" s="200">
        <v>0</v>
      </c>
      <c r="DP71" s="199"/>
      <c r="DQ71" s="200">
        <v>0</v>
      </c>
      <c r="DR71" s="199"/>
      <c r="DS71" s="200">
        <v>0</v>
      </c>
      <c r="DT71" s="199"/>
      <c r="DU71" s="200">
        <v>0</v>
      </c>
      <c r="DV71" s="199"/>
      <c r="DW71" s="200">
        <v>0</v>
      </c>
      <c r="DX71" s="199"/>
      <c r="DY71" s="200">
        <v>0</v>
      </c>
      <c r="DZ71" s="199"/>
      <c r="EA71" s="200">
        <v>0</v>
      </c>
      <c r="EB71" s="199"/>
      <c r="EC71" s="200">
        <v>0</v>
      </c>
      <c r="ED71" s="199"/>
      <c r="EE71" s="200">
        <v>0</v>
      </c>
      <c r="EF71" s="199"/>
      <c r="EG71" s="200">
        <v>0</v>
      </c>
      <c r="EH71" s="199"/>
      <c r="EI71" s="200">
        <v>0</v>
      </c>
      <c r="EJ71" s="199"/>
      <c r="EK71" s="200">
        <v>0</v>
      </c>
      <c r="EL71" s="199"/>
      <c r="EM71" s="200">
        <v>0</v>
      </c>
      <c r="EN71" s="199"/>
      <c r="EO71" s="200">
        <v>0</v>
      </c>
      <c r="EP71" s="199"/>
      <c r="EQ71" s="200">
        <v>0</v>
      </c>
      <c r="ER71" s="199"/>
      <c r="ES71" s="200">
        <v>0</v>
      </c>
      <c r="ET71" s="199"/>
      <c r="EU71" s="200">
        <v>0</v>
      </c>
      <c r="EV71" s="199"/>
      <c r="EW71" s="200">
        <v>0</v>
      </c>
      <c r="EX71" s="199"/>
      <c r="EY71" s="200">
        <v>0</v>
      </c>
      <c r="EZ71" s="199"/>
      <c r="FA71" s="200">
        <v>0</v>
      </c>
      <c r="FB71" s="199"/>
      <c r="FC71" s="200">
        <v>0</v>
      </c>
      <c r="FD71" s="199"/>
      <c r="FE71" s="204">
        <v>0</v>
      </c>
      <c r="FF71" s="199"/>
      <c r="FG71" s="200">
        <v>0</v>
      </c>
      <c r="FH71" s="205"/>
      <c r="FI71" s="205"/>
      <c r="FJ71" s="205"/>
      <c r="FK71" s="205"/>
      <c r="FL71" s="205"/>
      <c r="FM71" s="205"/>
      <c r="FN71" s="205"/>
      <c r="FO71" s="205"/>
      <c r="FP71" s="205"/>
      <c r="FQ71" s="205"/>
      <c r="FR71" s="205"/>
      <c r="FS71" s="205"/>
      <c r="FT71" s="205"/>
      <c r="FU71" s="205"/>
      <c r="FV71" s="205"/>
      <c r="FW71" s="205"/>
      <c r="FX71" s="205"/>
      <c r="FY71" s="205"/>
      <c r="FZ71" s="205"/>
      <c r="GA71" s="205"/>
      <c r="GB71" s="205"/>
      <c r="GC71" s="205"/>
      <c r="GD71" s="205"/>
      <c r="GE71" s="205"/>
      <c r="GF71" s="205"/>
      <c r="GG71" s="205"/>
      <c r="GH71" s="205"/>
      <c r="GI71" s="205"/>
      <c r="GJ71" s="205"/>
      <c r="GK71" s="205"/>
      <c r="GL71" s="205"/>
      <c r="GM71" s="205"/>
      <c r="GN71" s="205"/>
      <c r="GO71" s="205"/>
      <c r="GP71" s="205"/>
      <c r="GQ71" s="205"/>
      <c r="GR71" s="205"/>
      <c r="GS71" s="205"/>
      <c r="GT71" s="205"/>
      <c r="GU71" s="205"/>
      <c r="GV71" s="205"/>
      <c r="GW71" s="205"/>
      <c r="GX71" s="205"/>
      <c r="GY71" s="205"/>
      <c r="GZ71" s="205"/>
      <c r="HA71" s="205"/>
      <c r="HB71" s="205"/>
      <c r="HC71" s="205"/>
      <c r="HD71" s="205"/>
      <c r="HE71" s="205"/>
      <c r="HF71" s="205"/>
      <c r="HG71" s="205"/>
      <c r="HH71" s="205"/>
      <c r="HI71" s="205"/>
      <c r="HJ71" s="205"/>
      <c r="HK71" s="205"/>
      <c r="HL71" s="205"/>
      <c r="HM71" s="205"/>
      <c r="HN71" s="205"/>
      <c r="HO71" s="205"/>
      <c r="HP71" s="205"/>
      <c r="HQ71" s="205"/>
      <c r="HR71" s="205"/>
      <c r="HS71" s="205"/>
      <c r="HT71" s="205"/>
      <c r="HU71" s="205"/>
      <c r="HV71" s="205"/>
      <c r="HW71" s="205"/>
      <c r="HX71" s="205"/>
      <c r="HY71" s="205"/>
      <c r="HZ71" s="205"/>
      <c r="IA71" s="205"/>
      <c r="IB71" s="205"/>
      <c r="IC71" s="205"/>
      <c r="ID71" s="205"/>
    </row>
    <row r="72" spans="1:239" customHeight="1" ht="51" hidden="true" outlineLevel="1" s="47" customFormat="1">
      <c r="A72" s="224" t="s">
        <v>562</v>
      </c>
      <c r="B72" s="225"/>
      <c r="C72" s="225"/>
      <c r="D72" s="225"/>
      <c r="E72" s="226"/>
      <c r="F72" s="269"/>
      <c r="G72" s="228"/>
      <c r="H72" s="228"/>
      <c r="I72" s="228"/>
      <c r="J72" s="229"/>
      <c r="K72" s="223"/>
      <c r="L72" s="230"/>
      <c r="M72" s="230"/>
      <c r="N72" s="231"/>
      <c r="O72" s="230"/>
      <c r="P72" s="201"/>
      <c r="Q72" s="200">
        <v>0</v>
      </c>
      <c r="R72" s="199"/>
      <c r="S72" s="200">
        <v>0</v>
      </c>
      <c r="T72" s="199"/>
      <c r="U72" s="200">
        <v>0</v>
      </c>
      <c r="V72" s="199"/>
      <c r="W72" s="200">
        <v>0</v>
      </c>
      <c r="X72" s="202"/>
      <c r="Y72" s="203">
        <v>0</v>
      </c>
      <c r="Z72" s="199"/>
      <c r="AA72" s="200">
        <v>0</v>
      </c>
      <c r="AB72" s="199"/>
      <c r="AC72" s="200">
        <v>0</v>
      </c>
      <c r="AD72" s="199"/>
      <c r="AE72" s="200">
        <v>0</v>
      </c>
      <c r="AF72" s="199"/>
      <c r="AG72" s="200">
        <v>0</v>
      </c>
      <c r="AH72" s="199"/>
      <c r="AI72" s="200">
        <v>0</v>
      </c>
      <c r="AJ72" s="199"/>
      <c r="AK72" s="200">
        <v>0</v>
      </c>
      <c r="AL72" s="199"/>
      <c r="AM72" s="200">
        <v>0</v>
      </c>
      <c r="AN72" s="199"/>
      <c r="AO72" s="200">
        <v>0</v>
      </c>
      <c r="AP72" s="199"/>
      <c r="AQ72" s="200">
        <v>0</v>
      </c>
      <c r="AR72" s="199"/>
      <c r="AS72" s="200">
        <v>0</v>
      </c>
      <c r="AT72" s="199"/>
      <c r="AU72" s="200">
        <v>0</v>
      </c>
      <c r="AV72" s="199"/>
      <c r="AW72" s="200">
        <v>0</v>
      </c>
      <c r="AX72" s="199"/>
      <c r="AY72" s="200">
        <v>0</v>
      </c>
      <c r="AZ72" s="199"/>
      <c r="BA72" s="200">
        <v>0</v>
      </c>
      <c r="BB72" s="199"/>
      <c r="BC72" s="200">
        <v>0</v>
      </c>
      <c r="BD72" s="199"/>
      <c r="BE72" s="200">
        <v>0</v>
      </c>
      <c r="BF72" s="199"/>
      <c r="BG72" s="200">
        <v>0</v>
      </c>
      <c r="BH72" s="199"/>
      <c r="BI72" s="200">
        <v>0</v>
      </c>
      <c r="BJ72" s="199"/>
      <c r="BK72" s="200">
        <v>0</v>
      </c>
      <c r="BL72" s="199"/>
      <c r="BM72" s="200">
        <v>0</v>
      </c>
      <c r="BN72" s="199"/>
      <c r="BO72" s="200">
        <v>0</v>
      </c>
      <c r="BP72" s="199"/>
      <c r="BQ72" s="200">
        <v>0</v>
      </c>
      <c r="BR72" s="199"/>
      <c r="BS72" s="200">
        <v>0</v>
      </c>
      <c r="BT72" s="199"/>
      <c r="BU72" s="200">
        <v>0</v>
      </c>
      <c r="BV72" s="199"/>
      <c r="BW72" s="200">
        <v>0</v>
      </c>
      <c r="BX72" s="199"/>
      <c r="BY72" s="200">
        <v>0</v>
      </c>
      <c r="BZ72" s="199"/>
      <c r="CA72" s="200">
        <v>0</v>
      </c>
      <c r="CB72" s="199"/>
      <c r="CC72" s="200">
        <v>0</v>
      </c>
      <c r="CD72" s="199"/>
      <c r="CE72" s="200">
        <v>0</v>
      </c>
      <c r="CF72" s="199"/>
      <c r="CG72" s="200">
        <v>0</v>
      </c>
      <c r="CH72" s="199"/>
      <c r="CI72" s="200">
        <v>0</v>
      </c>
      <c r="CJ72" s="199"/>
      <c r="CK72" s="200">
        <v>0</v>
      </c>
      <c r="CL72" s="199"/>
      <c r="CM72" s="200">
        <v>0</v>
      </c>
      <c r="CN72" s="199"/>
      <c r="CO72" s="200">
        <v>0</v>
      </c>
      <c r="CP72" s="199"/>
      <c r="CQ72" s="200">
        <v>0</v>
      </c>
      <c r="CR72" s="199"/>
      <c r="CS72" s="200">
        <v>0</v>
      </c>
      <c r="CT72" s="199"/>
      <c r="CU72" s="200">
        <v>0</v>
      </c>
      <c r="CV72" s="199"/>
      <c r="CW72" s="200">
        <v>0</v>
      </c>
      <c r="CX72" s="199"/>
      <c r="CY72" s="200">
        <v>0</v>
      </c>
      <c r="CZ72" s="199"/>
      <c r="DA72" s="200">
        <v>0</v>
      </c>
      <c r="DB72" s="199"/>
      <c r="DC72" s="200">
        <v>0</v>
      </c>
      <c r="DD72" s="199"/>
      <c r="DE72" s="200">
        <v>0</v>
      </c>
      <c r="DF72" s="199"/>
      <c r="DG72" s="200">
        <v>0</v>
      </c>
      <c r="DH72" s="199"/>
      <c r="DI72" s="200">
        <v>0</v>
      </c>
      <c r="DJ72" s="199"/>
      <c r="DK72" s="200">
        <v>0</v>
      </c>
      <c r="DL72" s="199"/>
      <c r="DM72" s="200">
        <v>0</v>
      </c>
      <c r="DN72" s="199"/>
      <c r="DO72" s="200">
        <v>0</v>
      </c>
      <c r="DP72" s="199"/>
      <c r="DQ72" s="200">
        <v>0</v>
      </c>
      <c r="DR72" s="199"/>
      <c r="DS72" s="200">
        <v>0</v>
      </c>
      <c r="DT72" s="199"/>
      <c r="DU72" s="200">
        <v>0</v>
      </c>
      <c r="DV72" s="199"/>
      <c r="DW72" s="200">
        <v>0</v>
      </c>
      <c r="DX72" s="199"/>
      <c r="DY72" s="200">
        <v>0</v>
      </c>
      <c r="DZ72" s="199"/>
      <c r="EA72" s="200">
        <v>0</v>
      </c>
      <c r="EB72" s="199"/>
      <c r="EC72" s="200">
        <v>0</v>
      </c>
      <c r="ED72" s="199"/>
      <c r="EE72" s="200">
        <v>0</v>
      </c>
      <c r="EF72" s="199"/>
      <c r="EG72" s="200">
        <v>0</v>
      </c>
      <c r="EH72" s="199"/>
      <c r="EI72" s="200">
        <v>0</v>
      </c>
      <c r="EJ72" s="199"/>
      <c r="EK72" s="200">
        <v>0</v>
      </c>
      <c r="EL72" s="199"/>
      <c r="EM72" s="200">
        <v>0</v>
      </c>
      <c r="EN72" s="199"/>
      <c r="EO72" s="200">
        <v>0</v>
      </c>
      <c r="EP72" s="199"/>
      <c r="EQ72" s="200">
        <v>0</v>
      </c>
      <c r="ER72" s="199"/>
      <c r="ES72" s="200">
        <v>0</v>
      </c>
      <c r="ET72" s="199"/>
      <c r="EU72" s="200">
        <v>0</v>
      </c>
      <c r="EV72" s="199"/>
      <c r="EW72" s="200">
        <v>0</v>
      </c>
      <c r="EX72" s="199"/>
      <c r="EY72" s="200">
        <v>0</v>
      </c>
      <c r="EZ72" s="199"/>
      <c r="FA72" s="200">
        <v>0</v>
      </c>
      <c r="FB72" s="199"/>
      <c r="FC72" s="200">
        <v>0</v>
      </c>
      <c r="FD72" s="199"/>
      <c r="FE72" s="204">
        <v>0</v>
      </c>
      <c r="FF72" s="199"/>
      <c r="FG72" s="200">
        <v>0</v>
      </c>
      <c r="FH72" s="205"/>
      <c r="FI72" s="205"/>
      <c r="FJ72" s="205"/>
      <c r="FK72" s="205"/>
      <c r="FL72" s="205"/>
      <c r="FM72" s="205"/>
      <c r="FN72" s="205"/>
      <c r="FO72" s="205"/>
      <c r="FP72" s="205"/>
      <c r="FQ72" s="205"/>
      <c r="FR72" s="205"/>
      <c r="FS72" s="205"/>
      <c r="FT72" s="205"/>
      <c r="FU72" s="205"/>
      <c r="FV72" s="205"/>
      <c r="FW72" s="205"/>
      <c r="FX72" s="205"/>
      <c r="FY72" s="205"/>
      <c r="FZ72" s="205"/>
      <c r="GA72" s="205"/>
      <c r="GB72" s="205"/>
      <c r="GC72" s="205"/>
      <c r="GD72" s="205"/>
      <c r="GE72" s="205"/>
      <c r="GF72" s="205"/>
      <c r="GG72" s="205"/>
      <c r="GH72" s="205"/>
      <c r="GI72" s="205"/>
      <c r="GJ72" s="205"/>
      <c r="GK72" s="205"/>
      <c r="GL72" s="205"/>
      <c r="GM72" s="205"/>
      <c r="GN72" s="205"/>
      <c r="GO72" s="205"/>
      <c r="GP72" s="205"/>
      <c r="GQ72" s="205"/>
      <c r="GR72" s="205"/>
      <c r="GS72" s="205"/>
      <c r="GT72" s="205"/>
      <c r="GU72" s="205"/>
      <c r="GV72" s="205"/>
      <c r="GW72" s="205"/>
      <c r="GX72" s="205"/>
      <c r="GY72" s="205"/>
      <c r="GZ72" s="205"/>
      <c r="HA72" s="205"/>
      <c r="HB72" s="205"/>
      <c r="HC72" s="205"/>
      <c r="HD72" s="205"/>
      <c r="HE72" s="205"/>
      <c r="HF72" s="205"/>
      <c r="HG72" s="205"/>
      <c r="HH72" s="205"/>
      <c r="HI72" s="205"/>
      <c r="HJ72" s="205"/>
      <c r="HK72" s="205"/>
      <c r="HL72" s="205"/>
      <c r="HM72" s="205"/>
      <c r="HN72" s="205"/>
      <c r="HO72" s="205"/>
      <c r="HP72" s="205"/>
      <c r="HQ72" s="205"/>
      <c r="HR72" s="205"/>
      <c r="HS72" s="205"/>
      <c r="HT72" s="205"/>
      <c r="HU72" s="205"/>
      <c r="HV72" s="205"/>
      <c r="HW72" s="205"/>
      <c r="HX72" s="205"/>
      <c r="HY72" s="205"/>
      <c r="HZ72" s="205"/>
      <c r="IA72" s="205"/>
      <c r="IB72" s="205"/>
      <c r="IC72" s="205"/>
      <c r="ID72" s="205"/>
    </row>
    <row r="73" spans="1:239" customHeight="1" ht="47.25" hidden="true" s="42" customFormat="1">
      <c r="A73" s="215" t="s">
        <v>563</v>
      </c>
      <c r="B73" s="216" t="s">
        <v>401</v>
      </c>
      <c r="C73" s="217" t="s">
        <v>564</v>
      </c>
      <c r="D73" s="279" t="s">
        <v>565</v>
      </c>
      <c r="E73" s="219" t="s">
        <v>566</v>
      </c>
      <c r="F73" s="280">
        <v>10</v>
      </c>
      <c r="G73" s="281" t="s">
        <v>567</v>
      </c>
      <c r="H73" s="221"/>
      <c r="I73" s="237" t="s">
        <v>405</v>
      </c>
      <c r="J73" s="238">
        <v>311</v>
      </c>
      <c r="K73" s="223"/>
      <c r="L73" s="41">
        <v>0</v>
      </c>
      <c r="M73" s="198">
        <v>0</v>
      </c>
      <c r="N73" s="199"/>
      <c r="O73" s="200">
        <v>0</v>
      </c>
      <c r="P73" s="231"/>
      <c r="Q73" s="230"/>
      <c r="R73" s="231"/>
      <c r="S73" s="230"/>
      <c r="T73" s="231"/>
      <c r="U73" s="230"/>
      <c r="V73" s="231"/>
      <c r="W73" s="230"/>
      <c r="X73" s="232"/>
      <c r="Y73" s="233"/>
      <c r="Z73" s="231"/>
      <c r="AA73" s="230"/>
      <c r="AB73" s="231"/>
      <c r="AC73" s="230"/>
      <c r="AD73" s="231"/>
      <c r="AE73" s="230"/>
      <c r="AF73" s="231"/>
      <c r="AG73" s="230"/>
      <c r="AH73" s="231"/>
      <c r="AI73" s="230"/>
      <c r="AJ73" s="231"/>
      <c r="AK73" s="230"/>
      <c r="AL73" s="231"/>
      <c r="AM73" s="230"/>
      <c r="AN73" s="231"/>
      <c r="AO73" s="230"/>
      <c r="AP73" s="231"/>
      <c r="AQ73" s="230"/>
      <c r="AR73" s="231"/>
      <c r="AS73" s="230"/>
      <c r="AT73" s="231"/>
      <c r="AU73" s="230"/>
      <c r="AV73" s="231"/>
      <c r="AW73" s="230"/>
      <c r="AX73" s="231"/>
      <c r="AY73" s="230"/>
      <c r="AZ73" s="231"/>
      <c r="BA73" s="230"/>
      <c r="BB73" s="231"/>
      <c r="BC73" s="230"/>
      <c r="BD73" s="231"/>
      <c r="BE73" s="230"/>
      <c r="BF73" s="231"/>
      <c r="BG73" s="230"/>
      <c r="BH73" s="231"/>
      <c r="BI73" s="230"/>
      <c r="BJ73" s="231"/>
      <c r="BK73" s="230"/>
      <c r="BL73" s="231"/>
      <c r="BM73" s="230"/>
      <c r="BN73" s="231"/>
      <c r="BO73" s="230"/>
      <c r="BP73" s="231"/>
      <c r="BQ73" s="230"/>
      <c r="BR73" s="231"/>
      <c r="BS73" s="230"/>
      <c r="BT73" s="231"/>
      <c r="BU73" s="230"/>
      <c r="BV73" s="231"/>
      <c r="BW73" s="230"/>
      <c r="BX73" s="231"/>
      <c r="BY73" s="230"/>
      <c r="BZ73" s="231"/>
      <c r="CA73" s="230"/>
      <c r="CB73" s="231"/>
      <c r="CC73" s="230"/>
      <c r="CD73" s="231"/>
      <c r="CE73" s="230"/>
      <c r="CF73" s="231"/>
      <c r="CG73" s="230"/>
      <c r="CH73" s="231"/>
      <c r="CI73" s="230"/>
      <c r="CJ73" s="231"/>
      <c r="CK73" s="230"/>
      <c r="CL73" s="231"/>
      <c r="CM73" s="230"/>
      <c r="CN73" s="231"/>
      <c r="CO73" s="230"/>
      <c r="CP73" s="231"/>
      <c r="CQ73" s="230"/>
      <c r="CR73" s="231"/>
      <c r="CS73" s="230"/>
      <c r="CT73" s="231"/>
      <c r="CU73" s="230"/>
      <c r="CV73" s="231"/>
      <c r="CW73" s="230"/>
      <c r="CX73" s="231"/>
      <c r="CY73" s="230"/>
      <c r="CZ73" s="231"/>
      <c r="DA73" s="230"/>
      <c r="DB73" s="231"/>
      <c r="DC73" s="230"/>
      <c r="DD73" s="231"/>
      <c r="DE73" s="230"/>
      <c r="DF73" s="231"/>
      <c r="DG73" s="230"/>
      <c r="DH73" s="231"/>
      <c r="DI73" s="230"/>
      <c r="DJ73" s="231"/>
      <c r="DK73" s="230"/>
      <c r="DL73" s="231"/>
      <c r="DM73" s="230"/>
      <c r="DN73" s="231"/>
      <c r="DO73" s="230"/>
      <c r="DP73" s="231"/>
      <c r="DQ73" s="230"/>
      <c r="DR73" s="231"/>
      <c r="DS73" s="230"/>
      <c r="DT73" s="231"/>
      <c r="DU73" s="230"/>
      <c r="DV73" s="231"/>
      <c r="DW73" s="230"/>
      <c r="DX73" s="231"/>
      <c r="DY73" s="230"/>
      <c r="DZ73" s="231"/>
      <c r="EA73" s="230"/>
      <c r="EB73" s="231"/>
      <c r="EC73" s="230"/>
      <c r="ED73" s="231"/>
      <c r="EE73" s="230"/>
      <c r="EF73" s="231"/>
      <c r="EG73" s="230"/>
      <c r="EH73" s="231"/>
      <c r="EI73" s="230"/>
      <c r="EJ73" s="231"/>
      <c r="EK73" s="230"/>
      <c r="EL73" s="231"/>
      <c r="EM73" s="230"/>
      <c r="EN73" s="231"/>
      <c r="EO73" s="230"/>
      <c r="EP73" s="231"/>
      <c r="EQ73" s="230"/>
      <c r="ER73" s="231"/>
      <c r="ES73" s="230"/>
      <c r="ET73" s="231"/>
      <c r="EU73" s="230"/>
      <c r="EV73" s="231"/>
      <c r="EW73" s="230"/>
      <c r="EX73" s="231"/>
      <c r="EY73" s="230"/>
      <c r="EZ73" s="231"/>
      <c r="FA73" s="230"/>
      <c r="FB73" s="231"/>
      <c r="FC73" s="230"/>
      <c r="FD73" s="231"/>
      <c r="FE73" s="234"/>
      <c r="FF73" s="231"/>
      <c r="FG73" s="230"/>
      <c r="FH73" s="189"/>
      <c r="FI73" s="189"/>
      <c r="FJ73" s="189"/>
      <c r="FK73" s="189"/>
      <c r="FL73" s="189"/>
      <c r="FM73" s="189"/>
      <c r="FN73" s="189"/>
      <c r="FO73" s="189"/>
      <c r="FP73" s="189"/>
      <c r="FQ73" s="189"/>
      <c r="FR73" s="189"/>
      <c r="FS73" s="189"/>
      <c r="FT73" s="189"/>
      <c r="FU73" s="189"/>
      <c r="FV73" s="189"/>
      <c r="FW73" s="189"/>
      <c r="FX73" s="189"/>
      <c r="FY73" s="189"/>
      <c r="FZ73" s="189"/>
      <c r="GA73" s="189"/>
      <c r="GB73" s="189"/>
      <c r="GC73" s="189"/>
      <c r="GD73" s="189"/>
      <c r="GE73" s="189"/>
      <c r="GF73" s="189"/>
      <c r="GG73" s="189"/>
      <c r="GH73" s="189"/>
      <c r="GI73" s="189"/>
      <c r="GJ73" s="189"/>
      <c r="GK73" s="189"/>
      <c r="GL73" s="189"/>
      <c r="GM73" s="189"/>
      <c r="GN73" s="189"/>
      <c r="GO73" s="189"/>
      <c r="GP73" s="189"/>
      <c r="GQ73" s="189"/>
      <c r="GR73" s="189"/>
      <c r="GS73" s="189"/>
      <c r="GT73" s="189"/>
      <c r="GU73" s="189"/>
      <c r="GV73" s="189"/>
      <c r="GW73" s="189"/>
      <c r="GX73" s="189"/>
      <c r="GY73" s="189"/>
      <c r="GZ73" s="189"/>
      <c r="HA73" s="189"/>
      <c r="HB73" s="189"/>
      <c r="HC73" s="189"/>
      <c r="HD73" s="189"/>
      <c r="HE73" s="189"/>
      <c r="HF73" s="189"/>
      <c r="HG73" s="189"/>
      <c r="HH73" s="189"/>
      <c r="HI73" s="189"/>
      <c r="HJ73" s="189"/>
      <c r="HK73" s="189"/>
      <c r="HL73" s="189"/>
      <c r="HM73" s="189"/>
      <c r="HN73" s="189"/>
      <c r="HO73" s="189"/>
      <c r="HP73" s="189"/>
      <c r="HQ73" s="189"/>
      <c r="HR73" s="189"/>
      <c r="HS73" s="189"/>
      <c r="HT73" s="189"/>
      <c r="HU73" s="189"/>
      <c r="HV73" s="189"/>
      <c r="HW73" s="189"/>
      <c r="HX73" s="189"/>
      <c r="HY73" s="189"/>
      <c r="HZ73" s="189"/>
      <c r="IA73" s="189"/>
      <c r="IB73" s="189"/>
      <c r="IC73" s="189"/>
      <c r="ID73" s="189"/>
    </row>
    <row r="74" spans="1:239" customHeight="1" ht="60" hidden="true" outlineLevel="1" s="47" customFormat="1">
      <c r="A74" s="284" t="s">
        <v>568</v>
      </c>
      <c r="B74" s="216" t="s">
        <v>401</v>
      </c>
      <c r="C74" s="217" t="s">
        <v>569</v>
      </c>
      <c r="D74" s="285" t="s">
        <v>565</v>
      </c>
      <c r="E74" s="219" t="s">
        <v>570</v>
      </c>
      <c r="F74" s="286">
        <v>11</v>
      </c>
      <c r="G74" s="281" t="s">
        <v>567</v>
      </c>
      <c r="H74" s="287"/>
      <c r="I74" s="237" t="s">
        <v>405</v>
      </c>
      <c r="J74" s="238">
        <v>276</v>
      </c>
      <c r="K74" s="223"/>
      <c r="L74" s="41">
        <v>0</v>
      </c>
      <c r="M74" s="198">
        <v>0</v>
      </c>
      <c r="N74" s="199"/>
      <c r="O74" s="200">
        <v>0</v>
      </c>
      <c r="P74" s="201"/>
      <c r="Q74" s="200">
        <v>0</v>
      </c>
      <c r="R74" s="199"/>
      <c r="S74" s="200">
        <v>0</v>
      </c>
      <c r="T74" s="199"/>
      <c r="U74" s="200">
        <v>0</v>
      </c>
      <c r="V74" s="199"/>
      <c r="W74" s="200">
        <v>0</v>
      </c>
      <c r="X74" s="202"/>
      <c r="Y74" s="203">
        <v>0</v>
      </c>
      <c r="Z74" s="199"/>
      <c r="AA74" s="200">
        <v>0</v>
      </c>
      <c r="AB74" s="199"/>
      <c r="AC74" s="200">
        <v>0</v>
      </c>
      <c r="AD74" s="199"/>
      <c r="AE74" s="200">
        <v>0</v>
      </c>
      <c r="AF74" s="199"/>
      <c r="AG74" s="200">
        <v>0</v>
      </c>
      <c r="AH74" s="199"/>
      <c r="AI74" s="200">
        <v>0</v>
      </c>
      <c r="AJ74" s="199"/>
      <c r="AK74" s="200">
        <v>0</v>
      </c>
      <c r="AL74" s="199"/>
      <c r="AM74" s="200">
        <v>0</v>
      </c>
      <c r="AN74" s="199"/>
      <c r="AO74" s="200">
        <v>0</v>
      </c>
      <c r="AP74" s="199"/>
      <c r="AQ74" s="200">
        <v>0</v>
      </c>
      <c r="AR74" s="199"/>
      <c r="AS74" s="200">
        <v>0</v>
      </c>
      <c r="AT74" s="199"/>
      <c r="AU74" s="200">
        <v>0</v>
      </c>
      <c r="AV74" s="199"/>
      <c r="AW74" s="200">
        <v>0</v>
      </c>
      <c r="AX74" s="199"/>
      <c r="AY74" s="200">
        <v>0</v>
      </c>
      <c r="AZ74" s="199"/>
      <c r="BA74" s="200">
        <v>0</v>
      </c>
      <c r="BB74" s="199"/>
      <c r="BC74" s="200">
        <v>0</v>
      </c>
      <c r="BD74" s="199"/>
      <c r="BE74" s="200">
        <v>0</v>
      </c>
      <c r="BF74" s="199"/>
      <c r="BG74" s="200">
        <v>0</v>
      </c>
      <c r="BH74" s="199"/>
      <c r="BI74" s="200">
        <v>0</v>
      </c>
      <c r="BJ74" s="199"/>
      <c r="BK74" s="200">
        <v>0</v>
      </c>
      <c r="BL74" s="199"/>
      <c r="BM74" s="200">
        <v>0</v>
      </c>
      <c r="BN74" s="199"/>
      <c r="BO74" s="200">
        <v>0</v>
      </c>
      <c r="BP74" s="199"/>
      <c r="BQ74" s="200">
        <v>0</v>
      </c>
      <c r="BR74" s="199"/>
      <c r="BS74" s="200">
        <v>0</v>
      </c>
      <c r="BT74" s="199"/>
      <c r="BU74" s="200">
        <v>0</v>
      </c>
      <c r="BV74" s="199"/>
      <c r="BW74" s="200">
        <v>0</v>
      </c>
      <c r="BX74" s="199"/>
      <c r="BY74" s="200">
        <v>0</v>
      </c>
      <c r="BZ74" s="199"/>
      <c r="CA74" s="200">
        <v>0</v>
      </c>
      <c r="CB74" s="199"/>
      <c r="CC74" s="200">
        <v>0</v>
      </c>
      <c r="CD74" s="199"/>
      <c r="CE74" s="200">
        <v>0</v>
      </c>
      <c r="CF74" s="199"/>
      <c r="CG74" s="200">
        <v>0</v>
      </c>
      <c r="CH74" s="199"/>
      <c r="CI74" s="200">
        <v>0</v>
      </c>
      <c r="CJ74" s="199"/>
      <c r="CK74" s="200">
        <v>0</v>
      </c>
      <c r="CL74" s="199"/>
      <c r="CM74" s="200">
        <v>0</v>
      </c>
      <c r="CN74" s="199"/>
      <c r="CO74" s="200">
        <v>0</v>
      </c>
      <c r="CP74" s="199"/>
      <c r="CQ74" s="200">
        <v>0</v>
      </c>
      <c r="CR74" s="199"/>
      <c r="CS74" s="200">
        <v>0</v>
      </c>
      <c r="CT74" s="199"/>
      <c r="CU74" s="200">
        <v>0</v>
      </c>
      <c r="CV74" s="199"/>
      <c r="CW74" s="200">
        <v>0</v>
      </c>
      <c r="CX74" s="199"/>
      <c r="CY74" s="200">
        <v>0</v>
      </c>
      <c r="CZ74" s="199"/>
      <c r="DA74" s="200">
        <v>0</v>
      </c>
      <c r="DB74" s="199"/>
      <c r="DC74" s="200">
        <v>0</v>
      </c>
      <c r="DD74" s="199"/>
      <c r="DE74" s="200">
        <v>0</v>
      </c>
      <c r="DF74" s="199"/>
      <c r="DG74" s="200">
        <v>0</v>
      </c>
      <c r="DH74" s="199"/>
      <c r="DI74" s="200">
        <v>0</v>
      </c>
      <c r="DJ74" s="199"/>
      <c r="DK74" s="200">
        <v>0</v>
      </c>
      <c r="DL74" s="199"/>
      <c r="DM74" s="200">
        <v>0</v>
      </c>
      <c r="DN74" s="199"/>
      <c r="DO74" s="200">
        <v>0</v>
      </c>
      <c r="DP74" s="199"/>
      <c r="DQ74" s="200">
        <v>0</v>
      </c>
      <c r="DR74" s="199"/>
      <c r="DS74" s="200">
        <v>0</v>
      </c>
      <c r="DT74" s="199"/>
      <c r="DU74" s="200">
        <v>0</v>
      </c>
      <c r="DV74" s="199"/>
      <c r="DW74" s="200">
        <v>0</v>
      </c>
      <c r="DX74" s="199"/>
      <c r="DY74" s="200">
        <v>0</v>
      </c>
      <c r="DZ74" s="199"/>
      <c r="EA74" s="200">
        <v>0</v>
      </c>
      <c r="EB74" s="199"/>
      <c r="EC74" s="200">
        <v>0</v>
      </c>
      <c r="ED74" s="199"/>
      <c r="EE74" s="200">
        <v>0</v>
      </c>
      <c r="EF74" s="199"/>
      <c r="EG74" s="200">
        <v>0</v>
      </c>
      <c r="EH74" s="199"/>
      <c r="EI74" s="200">
        <v>0</v>
      </c>
      <c r="EJ74" s="199"/>
      <c r="EK74" s="200">
        <v>0</v>
      </c>
      <c r="EL74" s="199"/>
      <c r="EM74" s="200">
        <v>0</v>
      </c>
      <c r="EN74" s="199"/>
      <c r="EO74" s="200">
        <v>0</v>
      </c>
      <c r="EP74" s="199"/>
      <c r="EQ74" s="200">
        <v>0</v>
      </c>
      <c r="ER74" s="199"/>
      <c r="ES74" s="200">
        <v>0</v>
      </c>
      <c r="ET74" s="199"/>
      <c r="EU74" s="200">
        <v>0</v>
      </c>
      <c r="EV74" s="199"/>
      <c r="EW74" s="200">
        <v>0</v>
      </c>
      <c r="EX74" s="199"/>
      <c r="EY74" s="200">
        <v>0</v>
      </c>
      <c r="EZ74" s="199"/>
      <c r="FA74" s="200">
        <v>0</v>
      </c>
      <c r="FB74" s="199"/>
      <c r="FC74" s="200">
        <v>0</v>
      </c>
      <c r="FD74" s="199"/>
      <c r="FE74" s="204">
        <v>0</v>
      </c>
      <c r="FF74" s="199"/>
      <c r="FG74" s="200">
        <v>0</v>
      </c>
      <c r="FH74" s="205"/>
      <c r="FI74" s="205"/>
      <c r="FJ74" s="205"/>
      <c r="FK74" s="205"/>
      <c r="FL74" s="205"/>
      <c r="FM74" s="205"/>
      <c r="FN74" s="205"/>
      <c r="FO74" s="205"/>
      <c r="FP74" s="205"/>
      <c r="FQ74" s="205"/>
      <c r="FR74" s="205"/>
      <c r="FS74" s="205"/>
      <c r="FT74" s="205"/>
      <c r="FU74" s="205"/>
      <c r="FV74" s="205"/>
      <c r="FW74" s="205"/>
      <c r="FX74" s="205"/>
      <c r="FY74" s="205"/>
      <c r="FZ74" s="205"/>
      <c r="GA74" s="205"/>
      <c r="GB74" s="205"/>
      <c r="GC74" s="205"/>
      <c r="GD74" s="205"/>
      <c r="GE74" s="205"/>
      <c r="GF74" s="205"/>
      <c r="GG74" s="205"/>
      <c r="GH74" s="205"/>
      <c r="GI74" s="205"/>
      <c r="GJ74" s="205"/>
      <c r="GK74" s="205"/>
      <c r="GL74" s="205"/>
      <c r="GM74" s="205"/>
      <c r="GN74" s="205"/>
      <c r="GO74" s="205"/>
      <c r="GP74" s="205"/>
      <c r="GQ74" s="205"/>
      <c r="GR74" s="205"/>
      <c r="GS74" s="205"/>
      <c r="GT74" s="205"/>
      <c r="GU74" s="205"/>
      <c r="GV74" s="205"/>
      <c r="GW74" s="205"/>
      <c r="GX74" s="205"/>
      <c r="GY74" s="205"/>
      <c r="GZ74" s="205"/>
      <c r="HA74" s="205"/>
      <c r="HB74" s="205"/>
      <c r="HC74" s="205"/>
      <c r="HD74" s="205"/>
      <c r="HE74" s="205"/>
      <c r="HF74" s="205"/>
      <c r="HG74" s="205"/>
      <c r="HH74" s="205"/>
      <c r="HI74" s="205"/>
      <c r="HJ74" s="205"/>
      <c r="HK74" s="205"/>
      <c r="HL74" s="205"/>
      <c r="HM74" s="205"/>
      <c r="HN74" s="205"/>
      <c r="HO74" s="205"/>
      <c r="HP74" s="205"/>
      <c r="HQ74" s="205"/>
      <c r="HR74" s="205"/>
      <c r="HS74" s="205"/>
      <c r="HT74" s="205"/>
      <c r="HU74" s="205"/>
      <c r="HV74" s="205"/>
      <c r="HW74" s="205"/>
      <c r="HX74" s="205"/>
      <c r="HY74" s="205"/>
      <c r="HZ74" s="205"/>
      <c r="IA74" s="205"/>
      <c r="IB74" s="205"/>
      <c r="IC74" s="205"/>
      <c r="ID74" s="205"/>
    </row>
    <row r="75" spans="1:239" customHeight="1" ht="60" hidden="true" outlineLevel="1" s="47" customFormat="1">
      <c r="A75" s="284" t="s">
        <v>571</v>
      </c>
      <c r="B75" s="216" t="s">
        <v>401</v>
      </c>
      <c r="C75" s="217" t="s">
        <v>572</v>
      </c>
      <c r="D75" s="285" t="s">
        <v>573</v>
      </c>
      <c r="E75" s="219" t="s">
        <v>574</v>
      </c>
      <c r="F75" s="286">
        <v>10</v>
      </c>
      <c r="G75" s="216" t="s">
        <v>575</v>
      </c>
      <c r="H75" s="293"/>
      <c r="I75" s="237" t="s">
        <v>405</v>
      </c>
      <c r="J75" s="238">
        <v>742</v>
      </c>
      <c r="K75" s="223"/>
      <c r="L75" s="41">
        <v>0</v>
      </c>
      <c r="M75" s="198">
        <v>0</v>
      </c>
      <c r="N75" s="199"/>
      <c r="O75" s="200">
        <v>0</v>
      </c>
      <c r="P75" s="201"/>
      <c r="Q75" s="200">
        <v>0</v>
      </c>
      <c r="R75" s="199"/>
      <c r="S75" s="200">
        <v>0</v>
      </c>
      <c r="T75" s="199"/>
      <c r="U75" s="200">
        <v>0</v>
      </c>
      <c r="V75" s="199"/>
      <c r="W75" s="200">
        <v>0</v>
      </c>
      <c r="X75" s="202"/>
      <c r="Y75" s="203">
        <v>0</v>
      </c>
      <c r="Z75" s="199"/>
      <c r="AA75" s="200">
        <v>0</v>
      </c>
      <c r="AB75" s="199"/>
      <c r="AC75" s="200">
        <v>0</v>
      </c>
      <c r="AD75" s="199"/>
      <c r="AE75" s="200">
        <v>0</v>
      </c>
      <c r="AF75" s="199"/>
      <c r="AG75" s="200">
        <v>0</v>
      </c>
      <c r="AH75" s="199"/>
      <c r="AI75" s="200">
        <v>0</v>
      </c>
      <c r="AJ75" s="199"/>
      <c r="AK75" s="200">
        <v>0</v>
      </c>
      <c r="AL75" s="199"/>
      <c r="AM75" s="200">
        <v>0</v>
      </c>
      <c r="AN75" s="199"/>
      <c r="AO75" s="200">
        <v>0</v>
      </c>
      <c r="AP75" s="199"/>
      <c r="AQ75" s="200">
        <v>0</v>
      </c>
      <c r="AR75" s="199"/>
      <c r="AS75" s="200">
        <v>0</v>
      </c>
      <c r="AT75" s="199"/>
      <c r="AU75" s="200">
        <v>0</v>
      </c>
      <c r="AV75" s="199"/>
      <c r="AW75" s="200">
        <v>0</v>
      </c>
      <c r="AX75" s="199"/>
      <c r="AY75" s="200">
        <v>0</v>
      </c>
      <c r="AZ75" s="199"/>
      <c r="BA75" s="200">
        <v>0</v>
      </c>
      <c r="BB75" s="199"/>
      <c r="BC75" s="200">
        <v>0</v>
      </c>
      <c r="BD75" s="199"/>
      <c r="BE75" s="200">
        <v>0</v>
      </c>
      <c r="BF75" s="199"/>
      <c r="BG75" s="200">
        <v>0</v>
      </c>
      <c r="BH75" s="199"/>
      <c r="BI75" s="200">
        <v>0</v>
      </c>
      <c r="BJ75" s="199"/>
      <c r="BK75" s="200">
        <v>0</v>
      </c>
      <c r="BL75" s="199"/>
      <c r="BM75" s="200">
        <v>0</v>
      </c>
      <c r="BN75" s="199"/>
      <c r="BO75" s="200">
        <v>0</v>
      </c>
      <c r="BP75" s="199"/>
      <c r="BQ75" s="200">
        <v>0</v>
      </c>
      <c r="BR75" s="199"/>
      <c r="BS75" s="200">
        <v>0</v>
      </c>
      <c r="BT75" s="199"/>
      <c r="BU75" s="200">
        <v>0</v>
      </c>
      <c r="BV75" s="199"/>
      <c r="BW75" s="200">
        <v>0</v>
      </c>
      <c r="BX75" s="199"/>
      <c r="BY75" s="200">
        <v>0</v>
      </c>
      <c r="BZ75" s="199"/>
      <c r="CA75" s="200">
        <v>0</v>
      </c>
      <c r="CB75" s="199"/>
      <c r="CC75" s="200">
        <v>0</v>
      </c>
      <c r="CD75" s="199"/>
      <c r="CE75" s="200">
        <v>0</v>
      </c>
      <c r="CF75" s="199"/>
      <c r="CG75" s="200">
        <v>0</v>
      </c>
      <c r="CH75" s="199"/>
      <c r="CI75" s="200">
        <v>0</v>
      </c>
      <c r="CJ75" s="199"/>
      <c r="CK75" s="200">
        <v>0</v>
      </c>
      <c r="CL75" s="199"/>
      <c r="CM75" s="200">
        <v>0</v>
      </c>
      <c r="CN75" s="199"/>
      <c r="CO75" s="200">
        <v>0</v>
      </c>
      <c r="CP75" s="199"/>
      <c r="CQ75" s="200">
        <v>0</v>
      </c>
      <c r="CR75" s="199"/>
      <c r="CS75" s="200">
        <v>0</v>
      </c>
      <c r="CT75" s="199"/>
      <c r="CU75" s="200">
        <v>0</v>
      </c>
      <c r="CV75" s="199"/>
      <c r="CW75" s="200">
        <v>0</v>
      </c>
      <c r="CX75" s="199"/>
      <c r="CY75" s="200">
        <v>0</v>
      </c>
      <c r="CZ75" s="199"/>
      <c r="DA75" s="200">
        <v>0</v>
      </c>
      <c r="DB75" s="199"/>
      <c r="DC75" s="200">
        <v>0</v>
      </c>
      <c r="DD75" s="199"/>
      <c r="DE75" s="200">
        <v>0</v>
      </c>
      <c r="DF75" s="199"/>
      <c r="DG75" s="200">
        <v>0</v>
      </c>
      <c r="DH75" s="199"/>
      <c r="DI75" s="200">
        <v>0</v>
      </c>
      <c r="DJ75" s="199"/>
      <c r="DK75" s="200">
        <v>0</v>
      </c>
      <c r="DL75" s="199"/>
      <c r="DM75" s="200">
        <v>0</v>
      </c>
      <c r="DN75" s="199"/>
      <c r="DO75" s="200">
        <v>0</v>
      </c>
      <c r="DP75" s="199"/>
      <c r="DQ75" s="200">
        <v>0</v>
      </c>
      <c r="DR75" s="199"/>
      <c r="DS75" s="200">
        <v>0</v>
      </c>
      <c r="DT75" s="199"/>
      <c r="DU75" s="200">
        <v>0</v>
      </c>
      <c r="DV75" s="199"/>
      <c r="DW75" s="200">
        <v>0</v>
      </c>
      <c r="DX75" s="199"/>
      <c r="DY75" s="200">
        <v>0</v>
      </c>
      <c r="DZ75" s="199"/>
      <c r="EA75" s="200">
        <v>0</v>
      </c>
      <c r="EB75" s="199"/>
      <c r="EC75" s="200">
        <v>0</v>
      </c>
      <c r="ED75" s="199"/>
      <c r="EE75" s="200">
        <v>0</v>
      </c>
      <c r="EF75" s="199"/>
      <c r="EG75" s="200">
        <v>0</v>
      </c>
      <c r="EH75" s="199"/>
      <c r="EI75" s="200">
        <v>0</v>
      </c>
      <c r="EJ75" s="199"/>
      <c r="EK75" s="200">
        <v>0</v>
      </c>
      <c r="EL75" s="199"/>
      <c r="EM75" s="200">
        <v>0</v>
      </c>
      <c r="EN75" s="199"/>
      <c r="EO75" s="200">
        <v>0</v>
      </c>
      <c r="EP75" s="199"/>
      <c r="EQ75" s="200">
        <v>0</v>
      </c>
      <c r="ER75" s="199"/>
      <c r="ES75" s="200">
        <v>0</v>
      </c>
      <c r="ET75" s="199"/>
      <c r="EU75" s="200">
        <v>0</v>
      </c>
      <c r="EV75" s="199"/>
      <c r="EW75" s="200">
        <v>0</v>
      </c>
      <c r="EX75" s="199"/>
      <c r="EY75" s="200">
        <v>0</v>
      </c>
      <c r="EZ75" s="199"/>
      <c r="FA75" s="200">
        <v>0</v>
      </c>
      <c r="FB75" s="199"/>
      <c r="FC75" s="200">
        <v>0</v>
      </c>
      <c r="FD75" s="199"/>
      <c r="FE75" s="204">
        <v>0</v>
      </c>
      <c r="FF75" s="199"/>
      <c r="FG75" s="200">
        <v>0</v>
      </c>
      <c r="FH75" s="205"/>
      <c r="FI75" s="205"/>
      <c r="FJ75" s="205"/>
      <c r="FK75" s="205"/>
      <c r="FL75" s="205"/>
      <c r="FM75" s="205"/>
      <c r="FN75" s="205"/>
      <c r="FO75" s="205"/>
      <c r="FP75" s="205"/>
      <c r="FQ75" s="205"/>
      <c r="FR75" s="205"/>
      <c r="FS75" s="205"/>
      <c r="FT75" s="205"/>
      <c r="FU75" s="205"/>
      <c r="FV75" s="205"/>
      <c r="FW75" s="205"/>
      <c r="FX75" s="205"/>
      <c r="FY75" s="205"/>
      <c r="FZ75" s="205"/>
      <c r="GA75" s="205"/>
      <c r="GB75" s="205"/>
      <c r="GC75" s="205"/>
      <c r="GD75" s="205"/>
      <c r="GE75" s="205"/>
      <c r="GF75" s="205"/>
      <c r="GG75" s="205"/>
      <c r="GH75" s="205"/>
      <c r="GI75" s="205"/>
      <c r="GJ75" s="205"/>
      <c r="GK75" s="205"/>
      <c r="GL75" s="205"/>
      <c r="GM75" s="205"/>
      <c r="GN75" s="205"/>
      <c r="GO75" s="205"/>
      <c r="GP75" s="205"/>
      <c r="GQ75" s="205"/>
      <c r="GR75" s="205"/>
      <c r="GS75" s="205"/>
      <c r="GT75" s="205"/>
      <c r="GU75" s="205"/>
      <c r="GV75" s="205"/>
      <c r="GW75" s="205"/>
      <c r="GX75" s="205"/>
      <c r="GY75" s="205"/>
      <c r="GZ75" s="205"/>
      <c r="HA75" s="205"/>
      <c r="HB75" s="205"/>
      <c r="HC75" s="205"/>
      <c r="HD75" s="205"/>
      <c r="HE75" s="205"/>
      <c r="HF75" s="205"/>
      <c r="HG75" s="205"/>
      <c r="HH75" s="205"/>
      <c r="HI75" s="205"/>
      <c r="HJ75" s="205"/>
      <c r="HK75" s="205"/>
      <c r="HL75" s="205"/>
      <c r="HM75" s="205"/>
      <c r="HN75" s="205"/>
      <c r="HO75" s="205"/>
      <c r="HP75" s="205"/>
      <c r="HQ75" s="205"/>
      <c r="HR75" s="205"/>
      <c r="HS75" s="205"/>
      <c r="HT75" s="205"/>
      <c r="HU75" s="205"/>
      <c r="HV75" s="205"/>
      <c r="HW75" s="205"/>
      <c r="HX75" s="205"/>
      <c r="HY75" s="205"/>
      <c r="HZ75" s="205"/>
      <c r="IA75" s="205"/>
      <c r="IB75" s="205"/>
      <c r="IC75" s="205"/>
      <c r="ID75" s="205"/>
    </row>
    <row r="76" spans="1:239" customHeight="1" ht="60" hidden="true" outlineLevel="1" s="47" customFormat="1">
      <c r="A76" s="284" t="s">
        <v>576</v>
      </c>
      <c r="B76" s="216" t="s">
        <v>401</v>
      </c>
      <c r="C76" s="217" t="s">
        <v>577</v>
      </c>
      <c r="D76" s="285" t="s">
        <v>573</v>
      </c>
      <c r="E76" s="219" t="s">
        <v>578</v>
      </c>
      <c r="F76" s="286">
        <v>11</v>
      </c>
      <c r="G76" s="216" t="s">
        <v>575</v>
      </c>
      <c r="H76" s="293"/>
      <c r="I76" s="237" t="s">
        <v>405</v>
      </c>
      <c r="J76" s="238">
        <v>656</v>
      </c>
      <c r="K76" s="223"/>
      <c r="L76" s="41">
        <v>0</v>
      </c>
      <c r="M76" s="198">
        <v>0</v>
      </c>
      <c r="N76" s="199"/>
      <c r="O76" s="200">
        <v>0</v>
      </c>
      <c r="P76" s="201"/>
      <c r="Q76" s="200">
        <v>0</v>
      </c>
      <c r="R76" s="199"/>
      <c r="S76" s="200">
        <v>0</v>
      </c>
      <c r="T76" s="199"/>
      <c r="U76" s="200">
        <v>0</v>
      </c>
      <c r="V76" s="199"/>
      <c r="W76" s="200">
        <v>0</v>
      </c>
      <c r="X76" s="202"/>
      <c r="Y76" s="203">
        <v>0</v>
      </c>
      <c r="Z76" s="199"/>
      <c r="AA76" s="200">
        <v>0</v>
      </c>
      <c r="AB76" s="199"/>
      <c r="AC76" s="200">
        <v>0</v>
      </c>
      <c r="AD76" s="199"/>
      <c r="AE76" s="200">
        <v>0</v>
      </c>
      <c r="AF76" s="199"/>
      <c r="AG76" s="200">
        <v>0</v>
      </c>
      <c r="AH76" s="199"/>
      <c r="AI76" s="200">
        <v>0</v>
      </c>
      <c r="AJ76" s="199"/>
      <c r="AK76" s="200">
        <v>0</v>
      </c>
      <c r="AL76" s="199"/>
      <c r="AM76" s="200">
        <v>0</v>
      </c>
      <c r="AN76" s="199"/>
      <c r="AO76" s="200">
        <v>0</v>
      </c>
      <c r="AP76" s="199"/>
      <c r="AQ76" s="200">
        <v>0</v>
      </c>
      <c r="AR76" s="199"/>
      <c r="AS76" s="200">
        <v>0</v>
      </c>
      <c r="AT76" s="199"/>
      <c r="AU76" s="200">
        <v>0</v>
      </c>
      <c r="AV76" s="199"/>
      <c r="AW76" s="200">
        <v>0</v>
      </c>
      <c r="AX76" s="199"/>
      <c r="AY76" s="200">
        <v>0</v>
      </c>
      <c r="AZ76" s="199"/>
      <c r="BA76" s="200">
        <v>0</v>
      </c>
      <c r="BB76" s="199"/>
      <c r="BC76" s="200">
        <v>0</v>
      </c>
      <c r="BD76" s="199"/>
      <c r="BE76" s="200">
        <v>0</v>
      </c>
      <c r="BF76" s="199"/>
      <c r="BG76" s="200">
        <v>0</v>
      </c>
      <c r="BH76" s="199"/>
      <c r="BI76" s="200">
        <v>0</v>
      </c>
      <c r="BJ76" s="199"/>
      <c r="BK76" s="200">
        <v>0</v>
      </c>
      <c r="BL76" s="199"/>
      <c r="BM76" s="200">
        <v>0</v>
      </c>
      <c r="BN76" s="199"/>
      <c r="BO76" s="200">
        <v>0</v>
      </c>
      <c r="BP76" s="199"/>
      <c r="BQ76" s="200">
        <v>0</v>
      </c>
      <c r="BR76" s="199"/>
      <c r="BS76" s="200">
        <v>0</v>
      </c>
      <c r="BT76" s="199"/>
      <c r="BU76" s="200">
        <v>0</v>
      </c>
      <c r="BV76" s="199"/>
      <c r="BW76" s="200">
        <v>0</v>
      </c>
      <c r="BX76" s="199"/>
      <c r="BY76" s="200">
        <v>0</v>
      </c>
      <c r="BZ76" s="199"/>
      <c r="CA76" s="200">
        <v>0</v>
      </c>
      <c r="CB76" s="199"/>
      <c r="CC76" s="200">
        <v>0</v>
      </c>
      <c r="CD76" s="199"/>
      <c r="CE76" s="200">
        <v>0</v>
      </c>
      <c r="CF76" s="199"/>
      <c r="CG76" s="200">
        <v>0</v>
      </c>
      <c r="CH76" s="199"/>
      <c r="CI76" s="200">
        <v>0</v>
      </c>
      <c r="CJ76" s="199"/>
      <c r="CK76" s="200">
        <v>0</v>
      </c>
      <c r="CL76" s="199"/>
      <c r="CM76" s="200">
        <v>0</v>
      </c>
      <c r="CN76" s="199"/>
      <c r="CO76" s="200">
        <v>0</v>
      </c>
      <c r="CP76" s="199"/>
      <c r="CQ76" s="200">
        <v>0</v>
      </c>
      <c r="CR76" s="199"/>
      <c r="CS76" s="200">
        <v>0</v>
      </c>
      <c r="CT76" s="199"/>
      <c r="CU76" s="200">
        <v>0</v>
      </c>
      <c r="CV76" s="199"/>
      <c r="CW76" s="200">
        <v>0</v>
      </c>
      <c r="CX76" s="199"/>
      <c r="CY76" s="200">
        <v>0</v>
      </c>
      <c r="CZ76" s="199"/>
      <c r="DA76" s="200">
        <v>0</v>
      </c>
      <c r="DB76" s="199"/>
      <c r="DC76" s="200">
        <v>0</v>
      </c>
      <c r="DD76" s="199"/>
      <c r="DE76" s="200">
        <v>0</v>
      </c>
      <c r="DF76" s="199"/>
      <c r="DG76" s="200">
        <v>0</v>
      </c>
      <c r="DH76" s="199"/>
      <c r="DI76" s="200">
        <v>0</v>
      </c>
      <c r="DJ76" s="199"/>
      <c r="DK76" s="200">
        <v>0</v>
      </c>
      <c r="DL76" s="199"/>
      <c r="DM76" s="200">
        <v>0</v>
      </c>
      <c r="DN76" s="199"/>
      <c r="DO76" s="200">
        <v>0</v>
      </c>
      <c r="DP76" s="199"/>
      <c r="DQ76" s="200">
        <v>0</v>
      </c>
      <c r="DR76" s="199"/>
      <c r="DS76" s="200">
        <v>0</v>
      </c>
      <c r="DT76" s="199"/>
      <c r="DU76" s="200">
        <v>0</v>
      </c>
      <c r="DV76" s="199"/>
      <c r="DW76" s="200">
        <v>0</v>
      </c>
      <c r="DX76" s="199"/>
      <c r="DY76" s="200">
        <v>0</v>
      </c>
      <c r="DZ76" s="199"/>
      <c r="EA76" s="200">
        <v>0</v>
      </c>
      <c r="EB76" s="199"/>
      <c r="EC76" s="200">
        <v>0</v>
      </c>
      <c r="ED76" s="199"/>
      <c r="EE76" s="200">
        <v>0</v>
      </c>
      <c r="EF76" s="199"/>
      <c r="EG76" s="200">
        <v>0</v>
      </c>
      <c r="EH76" s="199"/>
      <c r="EI76" s="200">
        <v>0</v>
      </c>
      <c r="EJ76" s="199"/>
      <c r="EK76" s="200">
        <v>0</v>
      </c>
      <c r="EL76" s="199"/>
      <c r="EM76" s="200">
        <v>0</v>
      </c>
      <c r="EN76" s="199"/>
      <c r="EO76" s="200">
        <v>0</v>
      </c>
      <c r="EP76" s="199"/>
      <c r="EQ76" s="200">
        <v>0</v>
      </c>
      <c r="ER76" s="199"/>
      <c r="ES76" s="200">
        <v>0</v>
      </c>
      <c r="ET76" s="199"/>
      <c r="EU76" s="200">
        <v>0</v>
      </c>
      <c r="EV76" s="199"/>
      <c r="EW76" s="200">
        <v>0</v>
      </c>
      <c r="EX76" s="199"/>
      <c r="EY76" s="200">
        <v>0</v>
      </c>
      <c r="EZ76" s="199"/>
      <c r="FA76" s="200">
        <v>0</v>
      </c>
      <c r="FB76" s="199"/>
      <c r="FC76" s="200">
        <v>0</v>
      </c>
      <c r="FD76" s="199"/>
      <c r="FE76" s="204">
        <v>0</v>
      </c>
      <c r="FF76" s="199"/>
      <c r="FG76" s="200">
        <v>0</v>
      </c>
      <c r="FH76" s="205"/>
      <c r="FI76" s="205"/>
      <c r="FJ76" s="205"/>
      <c r="FK76" s="205"/>
      <c r="FL76" s="205"/>
      <c r="FM76" s="205"/>
      <c r="FN76" s="205"/>
      <c r="FO76" s="205"/>
      <c r="FP76" s="205"/>
      <c r="FQ76" s="205"/>
      <c r="FR76" s="205"/>
      <c r="FS76" s="205"/>
      <c r="FT76" s="205"/>
      <c r="FU76" s="205"/>
      <c r="FV76" s="205"/>
      <c r="FW76" s="205"/>
      <c r="FX76" s="205"/>
      <c r="FY76" s="205"/>
      <c r="FZ76" s="205"/>
      <c r="GA76" s="205"/>
      <c r="GB76" s="205"/>
      <c r="GC76" s="205"/>
      <c r="GD76" s="205"/>
      <c r="GE76" s="205"/>
      <c r="GF76" s="205"/>
      <c r="GG76" s="205"/>
      <c r="GH76" s="205"/>
      <c r="GI76" s="205"/>
      <c r="GJ76" s="205"/>
      <c r="GK76" s="205"/>
      <c r="GL76" s="205"/>
      <c r="GM76" s="205"/>
      <c r="GN76" s="205"/>
      <c r="GO76" s="205"/>
      <c r="GP76" s="205"/>
      <c r="GQ76" s="205"/>
      <c r="GR76" s="205"/>
      <c r="GS76" s="205"/>
      <c r="GT76" s="205"/>
      <c r="GU76" s="205"/>
      <c r="GV76" s="205"/>
      <c r="GW76" s="205"/>
      <c r="GX76" s="205"/>
      <c r="GY76" s="205"/>
      <c r="GZ76" s="205"/>
      <c r="HA76" s="205"/>
      <c r="HB76" s="205"/>
      <c r="HC76" s="205"/>
      <c r="HD76" s="205"/>
      <c r="HE76" s="205"/>
      <c r="HF76" s="205"/>
      <c r="HG76" s="205"/>
      <c r="HH76" s="205"/>
      <c r="HI76" s="205"/>
      <c r="HJ76" s="205"/>
      <c r="HK76" s="205"/>
      <c r="HL76" s="205"/>
      <c r="HM76" s="205"/>
      <c r="HN76" s="205"/>
      <c r="HO76" s="205"/>
      <c r="HP76" s="205"/>
      <c r="HQ76" s="205"/>
      <c r="HR76" s="205"/>
      <c r="HS76" s="205"/>
      <c r="HT76" s="205"/>
      <c r="HU76" s="205"/>
      <c r="HV76" s="205"/>
      <c r="HW76" s="205"/>
      <c r="HX76" s="205"/>
      <c r="HY76" s="205"/>
      <c r="HZ76" s="205"/>
      <c r="IA76" s="205"/>
      <c r="IB76" s="205"/>
      <c r="IC76" s="205"/>
      <c r="ID76" s="205"/>
    </row>
    <row r="77" spans="1:239" customHeight="1" ht="60" hidden="true" outlineLevel="1" s="47" customFormat="1">
      <c r="A77" s="284" t="s">
        <v>579</v>
      </c>
      <c r="B77" s="216" t="s">
        <v>401</v>
      </c>
      <c r="C77" s="217" t="s">
        <v>580</v>
      </c>
      <c r="D77" s="285" t="s">
        <v>581</v>
      </c>
      <c r="E77" s="294" t="s">
        <v>574</v>
      </c>
      <c r="F77" s="286">
        <v>10</v>
      </c>
      <c r="G77" s="216" t="s">
        <v>558</v>
      </c>
      <c r="H77" s="293"/>
      <c r="I77" s="237" t="s">
        <v>405</v>
      </c>
      <c r="J77" s="238">
        <v>500</v>
      </c>
      <c r="K77" s="223"/>
      <c r="L77" s="41">
        <v>0</v>
      </c>
      <c r="M77" s="198">
        <v>0</v>
      </c>
      <c r="N77" s="199"/>
      <c r="O77" s="200">
        <v>0</v>
      </c>
      <c r="P77" s="201"/>
      <c r="Q77" s="200">
        <v>0</v>
      </c>
      <c r="R77" s="199"/>
      <c r="S77" s="200">
        <v>0</v>
      </c>
      <c r="T77" s="199"/>
      <c r="U77" s="200">
        <v>0</v>
      </c>
      <c r="V77" s="199"/>
      <c r="W77" s="200">
        <v>0</v>
      </c>
      <c r="X77" s="202"/>
      <c r="Y77" s="203">
        <v>0</v>
      </c>
      <c r="Z77" s="199"/>
      <c r="AA77" s="200">
        <v>0</v>
      </c>
      <c r="AB77" s="199"/>
      <c r="AC77" s="200">
        <v>0</v>
      </c>
      <c r="AD77" s="199"/>
      <c r="AE77" s="200">
        <v>0</v>
      </c>
      <c r="AF77" s="199"/>
      <c r="AG77" s="200">
        <v>0</v>
      </c>
      <c r="AH77" s="199"/>
      <c r="AI77" s="200">
        <v>0</v>
      </c>
      <c r="AJ77" s="199"/>
      <c r="AK77" s="200">
        <v>0</v>
      </c>
      <c r="AL77" s="199"/>
      <c r="AM77" s="200">
        <v>0</v>
      </c>
      <c r="AN77" s="199"/>
      <c r="AO77" s="200">
        <v>0</v>
      </c>
      <c r="AP77" s="199"/>
      <c r="AQ77" s="200">
        <v>0</v>
      </c>
      <c r="AR77" s="199"/>
      <c r="AS77" s="200">
        <v>0</v>
      </c>
      <c r="AT77" s="199"/>
      <c r="AU77" s="200">
        <v>0</v>
      </c>
      <c r="AV77" s="199"/>
      <c r="AW77" s="200">
        <v>0</v>
      </c>
      <c r="AX77" s="199"/>
      <c r="AY77" s="200">
        <v>0</v>
      </c>
      <c r="AZ77" s="199"/>
      <c r="BA77" s="200">
        <v>0</v>
      </c>
      <c r="BB77" s="199"/>
      <c r="BC77" s="200">
        <v>0</v>
      </c>
      <c r="BD77" s="199"/>
      <c r="BE77" s="200">
        <v>0</v>
      </c>
      <c r="BF77" s="199"/>
      <c r="BG77" s="200">
        <v>0</v>
      </c>
      <c r="BH77" s="199"/>
      <c r="BI77" s="200">
        <v>0</v>
      </c>
      <c r="BJ77" s="199"/>
      <c r="BK77" s="200">
        <v>0</v>
      </c>
      <c r="BL77" s="199"/>
      <c r="BM77" s="200">
        <v>0</v>
      </c>
      <c r="BN77" s="199"/>
      <c r="BO77" s="200">
        <v>0</v>
      </c>
      <c r="BP77" s="199"/>
      <c r="BQ77" s="200">
        <v>0</v>
      </c>
      <c r="BR77" s="199"/>
      <c r="BS77" s="200">
        <v>0</v>
      </c>
      <c r="BT77" s="199"/>
      <c r="BU77" s="200">
        <v>0</v>
      </c>
      <c r="BV77" s="199"/>
      <c r="BW77" s="200">
        <v>0</v>
      </c>
      <c r="BX77" s="199"/>
      <c r="BY77" s="200">
        <v>0</v>
      </c>
      <c r="BZ77" s="199"/>
      <c r="CA77" s="200">
        <v>0</v>
      </c>
      <c r="CB77" s="199"/>
      <c r="CC77" s="200">
        <v>0</v>
      </c>
      <c r="CD77" s="199"/>
      <c r="CE77" s="200">
        <v>0</v>
      </c>
      <c r="CF77" s="199"/>
      <c r="CG77" s="200">
        <v>0</v>
      </c>
      <c r="CH77" s="199"/>
      <c r="CI77" s="200">
        <v>0</v>
      </c>
      <c r="CJ77" s="199"/>
      <c r="CK77" s="200">
        <v>0</v>
      </c>
      <c r="CL77" s="199"/>
      <c r="CM77" s="200">
        <v>0</v>
      </c>
      <c r="CN77" s="199"/>
      <c r="CO77" s="200">
        <v>0</v>
      </c>
      <c r="CP77" s="199"/>
      <c r="CQ77" s="200">
        <v>0</v>
      </c>
      <c r="CR77" s="199"/>
      <c r="CS77" s="200">
        <v>0</v>
      </c>
      <c r="CT77" s="199"/>
      <c r="CU77" s="200">
        <v>0</v>
      </c>
      <c r="CV77" s="199"/>
      <c r="CW77" s="200">
        <v>0</v>
      </c>
      <c r="CX77" s="199"/>
      <c r="CY77" s="200">
        <v>0</v>
      </c>
      <c r="CZ77" s="199"/>
      <c r="DA77" s="200">
        <v>0</v>
      </c>
      <c r="DB77" s="199"/>
      <c r="DC77" s="200">
        <v>0</v>
      </c>
      <c r="DD77" s="199"/>
      <c r="DE77" s="200">
        <v>0</v>
      </c>
      <c r="DF77" s="199"/>
      <c r="DG77" s="200">
        <v>0</v>
      </c>
      <c r="DH77" s="199"/>
      <c r="DI77" s="200">
        <v>0</v>
      </c>
      <c r="DJ77" s="199"/>
      <c r="DK77" s="200">
        <v>0</v>
      </c>
      <c r="DL77" s="199"/>
      <c r="DM77" s="200">
        <v>0</v>
      </c>
      <c r="DN77" s="199"/>
      <c r="DO77" s="200">
        <v>0</v>
      </c>
      <c r="DP77" s="199"/>
      <c r="DQ77" s="200">
        <v>0</v>
      </c>
      <c r="DR77" s="199"/>
      <c r="DS77" s="200">
        <v>0</v>
      </c>
      <c r="DT77" s="199"/>
      <c r="DU77" s="200">
        <v>0</v>
      </c>
      <c r="DV77" s="199"/>
      <c r="DW77" s="200">
        <v>0</v>
      </c>
      <c r="DX77" s="199"/>
      <c r="DY77" s="200">
        <v>0</v>
      </c>
      <c r="DZ77" s="199"/>
      <c r="EA77" s="200">
        <v>0</v>
      </c>
      <c r="EB77" s="199"/>
      <c r="EC77" s="200">
        <v>0</v>
      </c>
      <c r="ED77" s="199"/>
      <c r="EE77" s="200">
        <v>0</v>
      </c>
      <c r="EF77" s="199"/>
      <c r="EG77" s="200">
        <v>0</v>
      </c>
      <c r="EH77" s="199"/>
      <c r="EI77" s="200">
        <v>0</v>
      </c>
      <c r="EJ77" s="199"/>
      <c r="EK77" s="200">
        <v>0</v>
      </c>
      <c r="EL77" s="199"/>
      <c r="EM77" s="200">
        <v>0</v>
      </c>
      <c r="EN77" s="199"/>
      <c r="EO77" s="200">
        <v>0</v>
      </c>
      <c r="EP77" s="199"/>
      <c r="EQ77" s="200">
        <v>0</v>
      </c>
      <c r="ER77" s="199"/>
      <c r="ES77" s="200">
        <v>0</v>
      </c>
      <c r="ET77" s="199"/>
      <c r="EU77" s="200">
        <v>0</v>
      </c>
      <c r="EV77" s="199"/>
      <c r="EW77" s="200">
        <v>0</v>
      </c>
      <c r="EX77" s="199"/>
      <c r="EY77" s="200">
        <v>0</v>
      </c>
      <c r="EZ77" s="199"/>
      <c r="FA77" s="200">
        <v>0</v>
      </c>
      <c r="FB77" s="199"/>
      <c r="FC77" s="200">
        <v>0</v>
      </c>
      <c r="FD77" s="199"/>
      <c r="FE77" s="204">
        <v>0</v>
      </c>
      <c r="FF77" s="199"/>
      <c r="FG77" s="200">
        <v>0</v>
      </c>
      <c r="FH77" s="205"/>
      <c r="FI77" s="205"/>
      <c r="FJ77" s="205"/>
      <c r="FK77" s="205"/>
      <c r="FL77" s="205"/>
      <c r="FM77" s="205"/>
      <c r="FN77" s="205"/>
      <c r="FO77" s="205"/>
      <c r="FP77" s="205"/>
      <c r="FQ77" s="205"/>
      <c r="FR77" s="205"/>
      <c r="FS77" s="205"/>
      <c r="FT77" s="205"/>
      <c r="FU77" s="205"/>
      <c r="FV77" s="205"/>
      <c r="FW77" s="205"/>
      <c r="FX77" s="205"/>
      <c r="FY77" s="205"/>
      <c r="FZ77" s="205"/>
      <c r="GA77" s="205"/>
      <c r="GB77" s="205"/>
      <c r="GC77" s="205"/>
      <c r="GD77" s="205"/>
      <c r="GE77" s="205"/>
      <c r="GF77" s="205"/>
      <c r="GG77" s="205"/>
      <c r="GH77" s="205"/>
      <c r="GI77" s="205"/>
      <c r="GJ77" s="205"/>
      <c r="GK77" s="205"/>
      <c r="GL77" s="205"/>
      <c r="GM77" s="205"/>
      <c r="GN77" s="205"/>
      <c r="GO77" s="205"/>
      <c r="GP77" s="205"/>
      <c r="GQ77" s="205"/>
      <c r="GR77" s="205"/>
      <c r="GS77" s="205"/>
      <c r="GT77" s="205"/>
      <c r="GU77" s="205"/>
      <c r="GV77" s="205"/>
      <c r="GW77" s="205"/>
      <c r="GX77" s="205"/>
      <c r="GY77" s="205"/>
      <c r="GZ77" s="205"/>
      <c r="HA77" s="205"/>
      <c r="HB77" s="205"/>
      <c r="HC77" s="205"/>
      <c r="HD77" s="205"/>
      <c r="HE77" s="205"/>
      <c r="HF77" s="205"/>
      <c r="HG77" s="205"/>
      <c r="HH77" s="205"/>
      <c r="HI77" s="205"/>
      <c r="HJ77" s="205"/>
      <c r="HK77" s="205"/>
      <c r="HL77" s="205"/>
      <c r="HM77" s="205"/>
      <c r="HN77" s="205"/>
      <c r="HO77" s="205"/>
      <c r="HP77" s="205"/>
      <c r="HQ77" s="205"/>
      <c r="HR77" s="205"/>
      <c r="HS77" s="205"/>
      <c r="HT77" s="205"/>
      <c r="HU77" s="205"/>
      <c r="HV77" s="205"/>
      <c r="HW77" s="205"/>
      <c r="HX77" s="205"/>
      <c r="HY77" s="205"/>
      <c r="HZ77" s="205"/>
      <c r="IA77" s="205"/>
      <c r="IB77" s="205"/>
      <c r="IC77" s="205"/>
      <c r="ID77" s="205"/>
    </row>
    <row r="78" spans="1:239" customHeight="1" ht="60" hidden="true" outlineLevel="1" s="47" customFormat="1">
      <c r="A78" s="284" t="s">
        <v>582</v>
      </c>
      <c r="B78" s="216" t="s">
        <v>401</v>
      </c>
      <c r="C78" s="217" t="s">
        <v>583</v>
      </c>
      <c r="D78" s="285" t="s">
        <v>584</v>
      </c>
      <c r="E78" s="294" t="s">
        <v>578</v>
      </c>
      <c r="F78" s="286">
        <v>11</v>
      </c>
      <c r="G78" s="216" t="s">
        <v>558</v>
      </c>
      <c r="H78" s="293"/>
      <c r="I78" s="237" t="s">
        <v>405</v>
      </c>
      <c r="J78" s="238">
        <v>500</v>
      </c>
      <c r="K78" s="223"/>
      <c r="L78" s="41">
        <v>0</v>
      </c>
      <c r="M78" s="198">
        <v>0</v>
      </c>
      <c r="N78" s="199"/>
      <c r="O78" s="200">
        <v>0</v>
      </c>
      <c r="P78" s="201"/>
      <c r="Q78" s="200">
        <v>0</v>
      </c>
      <c r="R78" s="199"/>
      <c r="S78" s="200">
        <v>0</v>
      </c>
      <c r="T78" s="199"/>
      <c r="U78" s="200">
        <v>0</v>
      </c>
      <c r="V78" s="199"/>
      <c r="W78" s="200">
        <v>0</v>
      </c>
      <c r="X78" s="202"/>
      <c r="Y78" s="203">
        <v>0</v>
      </c>
      <c r="Z78" s="199"/>
      <c r="AA78" s="200">
        <v>0</v>
      </c>
      <c r="AB78" s="199"/>
      <c r="AC78" s="200">
        <v>0</v>
      </c>
      <c r="AD78" s="199"/>
      <c r="AE78" s="200">
        <v>0</v>
      </c>
      <c r="AF78" s="199"/>
      <c r="AG78" s="200">
        <v>0</v>
      </c>
      <c r="AH78" s="199"/>
      <c r="AI78" s="200">
        <v>0</v>
      </c>
      <c r="AJ78" s="199"/>
      <c r="AK78" s="200">
        <v>0</v>
      </c>
      <c r="AL78" s="199"/>
      <c r="AM78" s="200">
        <v>0</v>
      </c>
      <c r="AN78" s="199"/>
      <c r="AO78" s="200">
        <v>0</v>
      </c>
      <c r="AP78" s="199"/>
      <c r="AQ78" s="200">
        <v>0</v>
      </c>
      <c r="AR78" s="199"/>
      <c r="AS78" s="200">
        <v>0</v>
      </c>
      <c r="AT78" s="199"/>
      <c r="AU78" s="200">
        <v>0</v>
      </c>
      <c r="AV78" s="199"/>
      <c r="AW78" s="200">
        <v>0</v>
      </c>
      <c r="AX78" s="199"/>
      <c r="AY78" s="200">
        <v>0</v>
      </c>
      <c r="AZ78" s="199"/>
      <c r="BA78" s="200">
        <v>0</v>
      </c>
      <c r="BB78" s="199"/>
      <c r="BC78" s="200">
        <v>0</v>
      </c>
      <c r="BD78" s="199"/>
      <c r="BE78" s="200">
        <v>0</v>
      </c>
      <c r="BF78" s="199"/>
      <c r="BG78" s="200">
        <v>0</v>
      </c>
      <c r="BH78" s="199"/>
      <c r="BI78" s="200">
        <v>0</v>
      </c>
      <c r="BJ78" s="199"/>
      <c r="BK78" s="200">
        <v>0</v>
      </c>
      <c r="BL78" s="199"/>
      <c r="BM78" s="200">
        <v>0</v>
      </c>
      <c r="BN78" s="199"/>
      <c r="BO78" s="200">
        <v>0</v>
      </c>
      <c r="BP78" s="199"/>
      <c r="BQ78" s="200">
        <v>0</v>
      </c>
      <c r="BR78" s="199"/>
      <c r="BS78" s="200">
        <v>0</v>
      </c>
      <c r="BT78" s="199"/>
      <c r="BU78" s="200">
        <v>0</v>
      </c>
      <c r="BV78" s="199"/>
      <c r="BW78" s="200">
        <v>0</v>
      </c>
      <c r="BX78" s="199"/>
      <c r="BY78" s="200">
        <v>0</v>
      </c>
      <c r="BZ78" s="199"/>
      <c r="CA78" s="200">
        <v>0</v>
      </c>
      <c r="CB78" s="199"/>
      <c r="CC78" s="200">
        <v>0</v>
      </c>
      <c r="CD78" s="199"/>
      <c r="CE78" s="200">
        <v>0</v>
      </c>
      <c r="CF78" s="199"/>
      <c r="CG78" s="200">
        <v>0</v>
      </c>
      <c r="CH78" s="199"/>
      <c r="CI78" s="200">
        <v>0</v>
      </c>
      <c r="CJ78" s="199"/>
      <c r="CK78" s="200">
        <v>0</v>
      </c>
      <c r="CL78" s="199"/>
      <c r="CM78" s="200">
        <v>0</v>
      </c>
      <c r="CN78" s="199"/>
      <c r="CO78" s="200">
        <v>0</v>
      </c>
      <c r="CP78" s="199"/>
      <c r="CQ78" s="200">
        <v>0</v>
      </c>
      <c r="CR78" s="199"/>
      <c r="CS78" s="200">
        <v>0</v>
      </c>
      <c r="CT78" s="199"/>
      <c r="CU78" s="200">
        <v>0</v>
      </c>
      <c r="CV78" s="199"/>
      <c r="CW78" s="200">
        <v>0</v>
      </c>
      <c r="CX78" s="199"/>
      <c r="CY78" s="200">
        <v>0</v>
      </c>
      <c r="CZ78" s="199"/>
      <c r="DA78" s="200">
        <v>0</v>
      </c>
      <c r="DB78" s="199"/>
      <c r="DC78" s="200">
        <v>0</v>
      </c>
      <c r="DD78" s="199"/>
      <c r="DE78" s="200">
        <v>0</v>
      </c>
      <c r="DF78" s="199"/>
      <c r="DG78" s="200">
        <v>0</v>
      </c>
      <c r="DH78" s="199"/>
      <c r="DI78" s="200">
        <v>0</v>
      </c>
      <c r="DJ78" s="199"/>
      <c r="DK78" s="200">
        <v>0</v>
      </c>
      <c r="DL78" s="199"/>
      <c r="DM78" s="200">
        <v>0</v>
      </c>
      <c r="DN78" s="199"/>
      <c r="DO78" s="200">
        <v>0</v>
      </c>
      <c r="DP78" s="199"/>
      <c r="DQ78" s="200">
        <v>0</v>
      </c>
      <c r="DR78" s="199"/>
      <c r="DS78" s="200">
        <v>0</v>
      </c>
      <c r="DT78" s="199"/>
      <c r="DU78" s="200">
        <v>0</v>
      </c>
      <c r="DV78" s="199"/>
      <c r="DW78" s="200">
        <v>0</v>
      </c>
      <c r="DX78" s="199"/>
      <c r="DY78" s="200">
        <v>0</v>
      </c>
      <c r="DZ78" s="199"/>
      <c r="EA78" s="200">
        <v>0</v>
      </c>
      <c r="EB78" s="199"/>
      <c r="EC78" s="200">
        <v>0</v>
      </c>
      <c r="ED78" s="199"/>
      <c r="EE78" s="200">
        <v>0</v>
      </c>
      <c r="EF78" s="199"/>
      <c r="EG78" s="200">
        <v>0</v>
      </c>
      <c r="EH78" s="199"/>
      <c r="EI78" s="200">
        <v>0</v>
      </c>
      <c r="EJ78" s="199"/>
      <c r="EK78" s="200">
        <v>0</v>
      </c>
      <c r="EL78" s="199"/>
      <c r="EM78" s="200">
        <v>0</v>
      </c>
      <c r="EN78" s="199"/>
      <c r="EO78" s="200">
        <v>0</v>
      </c>
      <c r="EP78" s="199"/>
      <c r="EQ78" s="200">
        <v>0</v>
      </c>
      <c r="ER78" s="199"/>
      <c r="ES78" s="200">
        <v>0</v>
      </c>
      <c r="ET78" s="199"/>
      <c r="EU78" s="200">
        <v>0</v>
      </c>
      <c r="EV78" s="199"/>
      <c r="EW78" s="200">
        <v>0</v>
      </c>
      <c r="EX78" s="199"/>
      <c r="EY78" s="200">
        <v>0</v>
      </c>
      <c r="EZ78" s="199"/>
      <c r="FA78" s="200">
        <v>0</v>
      </c>
      <c r="FB78" s="199"/>
      <c r="FC78" s="200">
        <v>0</v>
      </c>
      <c r="FD78" s="199"/>
      <c r="FE78" s="204">
        <v>0</v>
      </c>
      <c r="FF78" s="199"/>
      <c r="FG78" s="200">
        <v>0</v>
      </c>
      <c r="FH78" s="205"/>
      <c r="FI78" s="205"/>
      <c r="FJ78" s="205"/>
      <c r="FK78" s="205"/>
      <c r="FL78" s="205"/>
      <c r="FM78" s="205"/>
      <c r="FN78" s="205"/>
      <c r="FO78" s="205"/>
      <c r="FP78" s="205"/>
      <c r="FQ78" s="205"/>
      <c r="FR78" s="205"/>
      <c r="FS78" s="205"/>
      <c r="FT78" s="205"/>
      <c r="FU78" s="205"/>
      <c r="FV78" s="205"/>
      <c r="FW78" s="205"/>
      <c r="FX78" s="205"/>
      <c r="FY78" s="205"/>
      <c r="FZ78" s="205"/>
      <c r="GA78" s="205"/>
      <c r="GB78" s="205"/>
      <c r="GC78" s="205"/>
      <c r="GD78" s="205"/>
      <c r="GE78" s="205"/>
      <c r="GF78" s="205"/>
      <c r="GG78" s="205"/>
      <c r="GH78" s="205"/>
      <c r="GI78" s="205"/>
      <c r="GJ78" s="205"/>
      <c r="GK78" s="205"/>
      <c r="GL78" s="205"/>
      <c r="GM78" s="205"/>
      <c r="GN78" s="205"/>
      <c r="GO78" s="205"/>
      <c r="GP78" s="205"/>
      <c r="GQ78" s="205"/>
      <c r="GR78" s="205"/>
      <c r="GS78" s="205"/>
      <c r="GT78" s="205"/>
      <c r="GU78" s="205"/>
      <c r="GV78" s="205"/>
      <c r="GW78" s="205"/>
      <c r="GX78" s="205"/>
      <c r="GY78" s="205"/>
      <c r="GZ78" s="205"/>
      <c r="HA78" s="205"/>
      <c r="HB78" s="205"/>
      <c r="HC78" s="205"/>
      <c r="HD78" s="205"/>
      <c r="HE78" s="205"/>
      <c r="HF78" s="205"/>
      <c r="HG78" s="205"/>
      <c r="HH78" s="205"/>
      <c r="HI78" s="205"/>
      <c r="HJ78" s="205"/>
      <c r="HK78" s="205"/>
      <c r="HL78" s="205"/>
      <c r="HM78" s="205"/>
      <c r="HN78" s="205"/>
      <c r="HO78" s="205"/>
      <c r="HP78" s="205"/>
      <c r="HQ78" s="205"/>
      <c r="HR78" s="205"/>
      <c r="HS78" s="205"/>
      <c r="HT78" s="205"/>
      <c r="HU78" s="205"/>
      <c r="HV78" s="205"/>
      <c r="HW78" s="205"/>
      <c r="HX78" s="205"/>
      <c r="HY78" s="205"/>
      <c r="HZ78" s="205"/>
      <c r="IA78" s="205"/>
      <c r="IB78" s="205"/>
      <c r="IC78" s="205"/>
      <c r="ID78" s="205"/>
    </row>
    <row r="79" spans="1:239" customHeight="1" ht="60" hidden="true" outlineLevel="1" s="47" customFormat="1">
      <c r="A79" s="51"/>
      <c r="B79" s="288" t="s">
        <v>585</v>
      </c>
      <c r="C79" s="52" t="s">
        <v>586</v>
      </c>
      <c r="D79" s="289" t="s">
        <v>581</v>
      </c>
      <c r="E79" s="290" t="s">
        <v>587</v>
      </c>
      <c r="F79" s="247">
        <v>11</v>
      </c>
      <c r="G79" s="281"/>
      <c r="H79" s="287"/>
      <c r="I79" s="237" t="s">
        <v>405</v>
      </c>
      <c r="J79" s="291">
        <v>195</v>
      </c>
      <c r="K79" s="223"/>
      <c r="L79" s="41">
        <v>0</v>
      </c>
      <c r="M79" s="198">
        <v>0</v>
      </c>
      <c r="N79" s="199"/>
      <c r="O79" s="200">
        <v>0</v>
      </c>
      <c r="P79" s="201"/>
      <c r="Q79" s="200">
        <v>0</v>
      </c>
      <c r="R79" s="199"/>
      <c r="S79" s="200">
        <v>0</v>
      </c>
      <c r="T79" s="199"/>
      <c r="U79" s="200">
        <v>0</v>
      </c>
      <c r="V79" s="199"/>
      <c r="W79" s="200">
        <v>0</v>
      </c>
      <c r="X79" s="202"/>
      <c r="Y79" s="203">
        <v>0</v>
      </c>
      <c r="Z79" s="199"/>
      <c r="AA79" s="200">
        <v>0</v>
      </c>
      <c r="AB79" s="199"/>
      <c r="AC79" s="200">
        <v>0</v>
      </c>
      <c r="AD79" s="199"/>
      <c r="AE79" s="200">
        <v>0</v>
      </c>
      <c r="AF79" s="199"/>
      <c r="AG79" s="200">
        <v>0</v>
      </c>
      <c r="AH79" s="199"/>
      <c r="AI79" s="200">
        <v>0</v>
      </c>
      <c r="AJ79" s="199"/>
      <c r="AK79" s="200">
        <v>0</v>
      </c>
      <c r="AL79" s="199"/>
      <c r="AM79" s="200">
        <v>0</v>
      </c>
      <c r="AN79" s="199"/>
      <c r="AO79" s="200">
        <v>0</v>
      </c>
      <c r="AP79" s="199"/>
      <c r="AQ79" s="200">
        <v>0</v>
      </c>
      <c r="AR79" s="199"/>
      <c r="AS79" s="200">
        <v>0</v>
      </c>
      <c r="AT79" s="199"/>
      <c r="AU79" s="200">
        <v>0</v>
      </c>
      <c r="AV79" s="199"/>
      <c r="AW79" s="200">
        <v>0</v>
      </c>
      <c r="AX79" s="199"/>
      <c r="AY79" s="200">
        <v>0</v>
      </c>
      <c r="AZ79" s="199"/>
      <c r="BA79" s="200">
        <v>0</v>
      </c>
      <c r="BB79" s="199"/>
      <c r="BC79" s="200">
        <v>0</v>
      </c>
      <c r="BD79" s="199"/>
      <c r="BE79" s="200">
        <v>0</v>
      </c>
      <c r="BF79" s="199"/>
      <c r="BG79" s="200">
        <v>0</v>
      </c>
      <c r="BH79" s="199"/>
      <c r="BI79" s="200">
        <v>0</v>
      </c>
      <c r="BJ79" s="199"/>
      <c r="BK79" s="200">
        <v>0</v>
      </c>
      <c r="BL79" s="199"/>
      <c r="BM79" s="200">
        <v>0</v>
      </c>
      <c r="BN79" s="199"/>
      <c r="BO79" s="200">
        <v>0</v>
      </c>
      <c r="BP79" s="199"/>
      <c r="BQ79" s="200">
        <v>0</v>
      </c>
      <c r="BR79" s="199"/>
      <c r="BS79" s="200">
        <v>0</v>
      </c>
      <c r="BT79" s="199"/>
      <c r="BU79" s="200">
        <v>0</v>
      </c>
      <c r="BV79" s="199"/>
      <c r="BW79" s="200">
        <v>0</v>
      </c>
      <c r="BX79" s="199"/>
      <c r="BY79" s="200">
        <v>0</v>
      </c>
      <c r="BZ79" s="199"/>
      <c r="CA79" s="200">
        <v>0</v>
      </c>
      <c r="CB79" s="199"/>
      <c r="CC79" s="200">
        <v>0</v>
      </c>
      <c r="CD79" s="199"/>
      <c r="CE79" s="200">
        <v>0</v>
      </c>
      <c r="CF79" s="199"/>
      <c r="CG79" s="200">
        <v>0</v>
      </c>
      <c r="CH79" s="199"/>
      <c r="CI79" s="200">
        <v>0</v>
      </c>
      <c r="CJ79" s="199"/>
      <c r="CK79" s="200">
        <v>0</v>
      </c>
      <c r="CL79" s="199"/>
      <c r="CM79" s="200">
        <v>0</v>
      </c>
      <c r="CN79" s="199"/>
      <c r="CO79" s="200">
        <v>0</v>
      </c>
      <c r="CP79" s="199"/>
      <c r="CQ79" s="200">
        <v>0</v>
      </c>
      <c r="CR79" s="199"/>
      <c r="CS79" s="200">
        <v>0</v>
      </c>
      <c r="CT79" s="199"/>
      <c r="CU79" s="200">
        <v>0</v>
      </c>
      <c r="CV79" s="199"/>
      <c r="CW79" s="200">
        <v>0</v>
      </c>
      <c r="CX79" s="199"/>
      <c r="CY79" s="200">
        <v>0</v>
      </c>
      <c r="CZ79" s="199"/>
      <c r="DA79" s="200">
        <v>0</v>
      </c>
      <c r="DB79" s="199"/>
      <c r="DC79" s="200">
        <v>0</v>
      </c>
      <c r="DD79" s="199"/>
      <c r="DE79" s="200">
        <v>0</v>
      </c>
      <c r="DF79" s="199"/>
      <c r="DG79" s="200">
        <v>0</v>
      </c>
      <c r="DH79" s="199"/>
      <c r="DI79" s="200">
        <v>0</v>
      </c>
      <c r="DJ79" s="199"/>
      <c r="DK79" s="200">
        <v>0</v>
      </c>
      <c r="DL79" s="199"/>
      <c r="DM79" s="200">
        <v>0</v>
      </c>
      <c r="DN79" s="199"/>
      <c r="DO79" s="200">
        <v>0</v>
      </c>
      <c r="DP79" s="199"/>
      <c r="DQ79" s="200">
        <v>0</v>
      </c>
      <c r="DR79" s="199"/>
      <c r="DS79" s="200">
        <v>0</v>
      </c>
      <c r="DT79" s="199"/>
      <c r="DU79" s="200">
        <v>0</v>
      </c>
      <c r="DV79" s="199"/>
      <c r="DW79" s="200">
        <v>0</v>
      </c>
      <c r="DX79" s="199"/>
      <c r="DY79" s="200">
        <v>0</v>
      </c>
      <c r="DZ79" s="199"/>
      <c r="EA79" s="200">
        <v>0</v>
      </c>
      <c r="EB79" s="199"/>
      <c r="EC79" s="200">
        <v>0</v>
      </c>
      <c r="ED79" s="199"/>
      <c r="EE79" s="200">
        <v>0</v>
      </c>
      <c r="EF79" s="199"/>
      <c r="EG79" s="200">
        <v>0</v>
      </c>
      <c r="EH79" s="199"/>
      <c r="EI79" s="200">
        <v>0</v>
      </c>
      <c r="EJ79" s="199"/>
      <c r="EK79" s="200">
        <v>0</v>
      </c>
      <c r="EL79" s="199"/>
      <c r="EM79" s="200">
        <v>0</v>
      </c>
      <c r="EN79" s="199"/>
      <c r="EO79" s="200">
        <v>0</v>
      </c>
      <c r="EP79" s="199"/>
      <c r="EQ79" s="200">
        <v>0</v>
      </c>
      <c r="ER79" s="199"/>
      <c r="ES79" s="200">
        <v>0</v>
      </c>
      <c r="ET79" s="199"/>
      <c r="EU79" s="200">
        <v>0</v>
      </c>
      <c r="EV79" s="199"/>
      <c r="EW79" s="200">
        <v>0</v>
      </c>
      <c r="EX79" s="199"/>
      <c r="EY79" s="200">
        <v>0</v>
      </c>
      <c r="EZ79" s="199"/>
      <c r="FA79" s="200">
        <v>0</v>
      </c>
      <c r="FB79" s="199"/>
      <c r="FC79" s="200">
        <v>0</v>
      </c>
      <c r="FD79" s="199"/>
      <c r="FE79" s="204">
        <v>0</v>
      </c>
      <c r="FF79" s="199"/>
      <c r="FG79" s="200">
        <v>0</v>
      </c>
      <c r="FH79" s="205"/>
      <c r="FI79" s="205"/>
      <c r="FJ79" s="205"/>
      <c r="FK79" s="205"/>
      <c r="FL79" s="205"/>
      <c r="FM79" s="205"/>
      <c r="FN79" s="205"/>
      <c r="FO79" s="205"/>
      <c r="FP79" s="205"/>
      <c r="FQ79" s="205"/>
      <c r="FR79" s="205"/>
      <c r="FS79" s="205"/>
      <c r="FT79" s="205"/>
      <c r="FU79" s="205"/>
      <c r="FV79" s="205"/>
      <c r="FW79" s="205"/>
      <c r="FX79" s="205"/>
      <c r="FY79" s="205"/>
      <c r="FZ79" s="205"/>
      <c r="GA79" s="205"/>
      <c r="GB79" s="205"/>
      <c r="GC79" s="205"/>
      <c r="GD79" s="205"/>
      <c r="GE79" s="205"/>
      <c r="GF79" s="205"/>
      <c r="GG79" s="205"/>
      <c r="GH79" s="205"/>
      <c r="GI79" s="205"/>
      <c r="GJ79" s="205"/>
      <c r="GK79" s="205"/>
      <c r="GL79" s="205"/>
      <c r="GM79" s="205"/>
      <c r="GN79" s="205"/>
      <c r="GO79" s="205"/>
      <c r="GP79" s="205"/>
      <c r="GQ79" s="205"/>
      <c r="GR79" s="205"/>
      <c r="GS79" s="205"/>
      <c r="GT79" s="205"/>
      <c r="GU79" s="205"/>
      <c r="GV79" s="205"/>
      <c r="GW79" s="205"/>
      <c r="GX79" s="205"/>
      <c r="GY79" s="205"/>
      <c r="GZ79" s="205"/>
      <c r="HA79" s="205"/>
      <c r="HB79" s="205"/>
      <c r="HC79" s="205"/>
      <c r="HD79" s="205"/>
      <c r="HE79" s="205"/>
      <c r="HF79" s="205"/>
      <c r="HG79" s="205"/>
      <c r="HH79" s="205"/>
      <c r="HI79" s="205"/>
      <c r="HJ79" s="205"/>
      <c r="HK79" s="205"/>
      <c r="HL79" s="205"/>
      <c r="HM79" s="205"/>
      <c r="HN79" s="205"/>
      <c r="HO79" s="205"/>
      <c r="HP79" s="205"/>
      <c r="HQ79" s="205"/>
      <c r="HR79" s="205"/>
      <c r="HS79" s="205"/>
      <c r="HT79" s="205"/>
      <c r="HU79" s="205"/>
      <c r="HV79" s="205"/>
      <c r="HW79" s="205"/>
      <c r="HX79" s="205"/>
      <c r="HY79" s="205"/>
      <c r="HZ79" s="205"/>
      <c r="IA79" s="205"/>
      <c r="IB79" s="205"/>
      <c r="IC79" s="205"/>
      <c r="ID79" s="205"/>
    </row>
    <row r="80" spans="1:239" customHeight="1" ht="60" hidden="true" outlineLevel="1" s="47" customFormat="1">
      <c r="A80" s="51"/>
      <c r="B80" s="288" t="s">
        <v>585</v>
      </c>
      <c r="C80" s="52" t="s">
        <v>588</v>
      </c>
      <c r="D80" s="289" t="s">
        <v>584</v>
      </c>
      <c r="E80" s="290" t="s">
        <v>589</v>
      </c>
      <c r="F80" s="247" t="s">
        <v>590</v>
      </c>
      <c r="G80" s="281"/>
      <c r="H80" s="287"/>
      <c r="I80" s="237" t="s">
        <v>405</v>
      </c>
      <c r="J80" s="291">
        <v>165</v>
      </c>
      <c r="K80" s="223"/>
      <c r="L80" s="41">
        <v>0</v>
      </c>
      <c r="M80" s="198">
        <v>0</v>
      </c>
      <c r="N80" s="199"/>
      <c r="O80" s="200">
        <v>0</v>
      </c>
      <c r="P80" s="201"/>
      <c r="Q80" s="200">
        <v>0</v>
      </c>
      <c r="R80" s="199"/>
      <c r="S80" s="200">
        <v>0</v>
      </c>
      <c r="T80" s="199"/>
      <c r="U80" s="200">
        <v>0</v>
      </c>
      <c r="V80" s="199"/>
      <c r="W80" s="200">
        <v>0</v>
      </c>
      <c r="X80" s="202"/>
      <c r="Y80" s="203">
        <v>0</v>
      </c>
      <c r="Z80" s="199"/>
      <c r="AA80" s="200">
        <v>0</v>
      </c>
      <c r="AB80" s="199"/>
      <c r="AC80" s="200">
        <v>0</v>
      </c>
      <c r="AD80" s="199"/>
      <c r="AE80" s="200">
        <v>0</v>
      </c>
      <c r="AF80" s="199"/>
      <c r="AG80" s="200">
        <v>0</v>
      </c>
      <c r="AH80" s="199"/>
      <c r="AI80" s="200">
        <v>0</v>
      </c>
      <c r="AJ80" s="199"/>
      <c r="AK80" s="200">
        <v>0</v>
      </c>
      <c r="AL80" s="199"/>
      <c r="AM80" s="200">
        <v>0</v>
      </c>
      <c r="AN80" s="199"/>
      <c r="AO80" s="200">
        <v>0</v>
      </c>
      <c r="AP80" s="199"/>
      <c r="AQ80" s="200">
        <v>0</v>
      </c>
      <c r="AR80" s="199"/>
      <c r="AS80" s="200">
        <v>0</v>
      </c>
      <c r="AT80" s="199"/>
      <c r="AU80" s="200">
        <v>0</v>
      </c>
      <c r="AV80" s="199"/>
      <c r="AW80" s="200">
        <v>0</v>
      </c>
      <c r="AX80" s="199"/>
      <c r="AY80" s="200">
        <v>0</v>
      </c>
      <c r="AZ80" s="199"/>
      <c r="BA80" s="200">
        <v>0</v>
      </c>
      <c r="BB80" s="199"/>
      <c r="BC80" s="200">
        <v>0</v>
      </c>
      <c r="BD80" s="199"/>
      <c r="BE80" s="200">
        <v>0</v>
      </c>
      <c r="BF80" s="199"/>
      <c r="BG80" s="200">
        <v>0</v>
      </c>
      <c r="BH80" s="199"/>
      <c r="BI80" s="200">
        <v>0</v>
      </c>
      <c r="BJ80" s="199"/>
      <c r="BK80" s="200">
        <v>0</v>
      </c>
      <c r="BL80" s="199"/>
      <c r="BM80" s="200">
        <v>0</v>
      </c>
      <c r="BN80" s="199"/>
      <c r="BO80" s="200">
        <v>0</v>
      </c>
      <c r="BP80" s="199"/>
      <c r="BQ80" s="200">
        <v>0</v>
      </c>
      <c r="BR80" s="199"/>
      <c r="BS80" s="200">
        <v>0</v>
      </c>
      <c r="BT80" s="199"/>
      <c r="BU80" s="200">
        <v>0</v>
      </c>
      <c r="BV80" s="199"/>
      <c r="BW80" s="200">
        <v>0</v>
      </c>
      <c r="BX80" s="199"/>
      <c r="BY80" s="200">
        <v>0</v>
      </c>
      <c r="BZ80" s="199"/>
      <c r="CA80" s="200">
        <v>0</v>
      </c>
      <c r="CB80" s="199"/>
      <c r="CC80" s="200">
        <v>0</v>
      </c>
      <c r="CD80" s="199"/>
      <c r="CE80" s="200">
        <v>0</v>
      </c>
      <c r="CF80" s="199"/>
      <c r="CG80" s="200">
        <v>0</v>
      </c>
      <c r="CH80" s="199"/>
      <c r="CI80" s="200">
        <v>0</v>
      </c>
      <c r="CJ80" s="199"/>
      <c r="CK80" s="200">
        <v>0</v>
      </c>
      <c r="CL80" s="199"/>
      <c r="CM80" s="200">
        <v>0</v>
      </c>
      <c r="CN80" s="199"/>
      <c r="CO80" s="200">
        <v>0</v>
      </c>
      <c r="CP80" s="199"/>
      <c r="CQ80" s="200">
        <v>0</v>
      </c>
      <c r="CR80" s="199"/>
      <c r="CS80" s="200">
        <v>0</v>
      </c>
      <c r="CT80" s="199"/>
      <c r="CU80" s="200">
        <v>0</v>
      </c>
      <c r="CV80" s="199"/>
      <c r="CW80" s="200">
        <v>0</v>
      </c>
      <c r="CX80" s="199"/>
      <c r="CY80" s="200">
        <v>0</v>
      </c>
      <c r="CZ80" s="199"/>
      <c r="DA80" s="200">
        <v>0</v>
      </c>
      <c r="DB80" s="199"/>
      <c r="DC80" s="200">
        <v>0</v>
      </c>
      <c r="DD80" s="199"/>
      <c r="DE80" s="200">
        <v>0</v>
      </c>
      <c r="DF80" s="199"/>
      <c r="DG80" s="200">
        <v>0</v>
      </c>
      <c r="DH80" s="199"/>
      <c r="DI80" s="200">
        <v>0</v>
      </c>
      <c r="DJ80" s="199"/>
      <c r="DK80" s="200">
        <v>0</v>
      </c>
      <c r="DL80" s="199"/>
      <c r="DM80" s="200">
        <v>0</v>
      </c>
      <c r="DN80" s="199"/>
      <c r="DO80" s="200">
        <v>0</v>
      </c>
      <c r="DP80" s="199"/>
      <c r="DQ80" s="200">
        <v>0</v>
      </c>
      <c r="DR80" s="199"/>
      <c r="DS80" s="200">
        <v>0</v>
      </c>
      <c r="DT80" s="199"/>
      <c r="DU80" s="200">
        <v>0</v>
      </c>
      <c r="DV80" s="199"/>
      <c r="DW80" s="200">
        <v>0</v>
      </c>
      <c r="DX80" s="199"/>
      <c r="DY80" s="200">
        <v>0</v>
      </c>
      <c r="DZ80" s="199"/>
      <c r="EA80" s="200">
        <v>0</v>
      </c>
      <c r="EB80" s="199"/>
      <c r="EC80" s="200">
        <v>0</v>
      </c>
      <c r="ED80" s="199"/>
      <c r="EE80" s="200">
        <v>0</v>
      </c>
      <c r="EF80" s="199"/>
      <c r="EG80" s="200">
        <v>0</v>
      </c>
      <c r="EH80" s="199"/>
      <c r="EI80" s="200">
        <v>0</v>
      </c>
      <c r="EJ80" s="199"/>
      <c r="EK80" s="200">
        <v>0</v>
      </c>
      <c r="EL80" s="199"/>
      <c r="EM80" s="200">
        <v>0</v>
      </c>
      <c r="EN80" s="199"/>
      <c r="EO80" s="200">
        <v>0</v>
      </c>
      <c r="EP80" s="199"/>
      <c r="EQ80" s="200">
        <v>0</v>
      </c>
      <c r="ER80" s="199"/>
      <c r="ES80" s="200">
        <v>0</v>
      </c>
      <c r="ET80" s="199"/>
      <c r="EU80" s="200">
        <v>0</v>
      </c>
      <c r="EV80" s="199"/>
      <c r="EW80" s="200">
        <v>0</v>
      </c>
      <c r="EX80" s="199"/>
      <c r="EY80" s="200">
        <v>0</v>
      </c>
      <c r="EZ80" s="199"/>
      <c r="FA80" s="200">
        <v>0</v>
      </c>
      <c r="FB80" s="199"/>
      <c r="FC80" s="200">
        <v>0</v>
      </c>
      <c r="FD80" s="199"/>
      <c r="FE80" s="204">
        <v>0</v>
      </c>
      <c r="FF80" s="199"/>
      <c r="FG80" s="200">
        <v>0</v>
      </c>
      <c r="FH80" s="205"/>
      <c r="FI80" s="205"/>
      <c r="FJ80" s="205"/>
      <c r="FK80" s="205"/>
      <c r="FL80" s="205"/>
      <c r="FM80" s="205"/>
      <c r="FN80" s="205"/>
      <c r="FO80" s="205"/>
      <c r="FP80" s="205"/>
      <c r="FQ80" s="205"/>
      <c r="FR80" s="205"/>
      <c r="FS80" s="205"/>
      <c r="FT80" s="205"/>
      <c r="FU80" s="205"/>
      <c r="FV80" s="205"/>
      <c r="FW80" s="205"/>
      <c r="FX80" s="205"/>
      <c r="FY80" s="205"/>
      <c r="FZ80" s="205"/>
      <c r="GA80" s="205"/>
      <c r="GB80" s="205"/>
      <c r="GC80" s="205"/>
      <c r="GD80" s="205"/>
      <c r="GE80" s="205"/>
      <c r="GF80" s="205"/>
      <c r="GG80" s="205"/>
      <c r="GH80" s="205"/>
      <c r="GI80" s="205"/>
      <c r="GJ80" s="205"/>
      <c r="GK80" s="205"/>
      <c r="GL80" s="205"/>
      <c r="GM80" s="205"/>
      <c r="GN80" s="205"/>
      <c r="GO80" s="205"/>
      <c r="GP80" s="205"/>
      <c r="GQ80" s="205"/>
      <c r="GR80" s="205"/>
      <c r="GS80" s="205"/>
      <c r="GT80" s="205"/>
      <c r="GU80" s="205"/>
      <c r="GV80" s="205"/>
      <c r="GW80" s="205"/>
      <c r="GX80" s="205"/>
      <c r="GY80" s="205"/>
      <c r="GZ80" s="205"/>
      <c r="HA80" s="205"/>
      <c r="HB80" s="205"/>
      <c r="HC80" s="205"/>
      <c r="HD80" s="205"/>
      <c r="HE80" s="205"/>
      <c r="HF80" s="205"/>
      <c r="HG80" s="205"/>
      <c r="HH80" s="205"/>
      <c r="HI80" s="205"/>
      <c r="HJ80" s="205"/>
      <c r="HK80" s="205"/>
      <c r="HL80" s="205"/>
      <c r="HM80" s="205"/>
      <c r="HN80" s="205"/>
      <c r="HO80" s="205"/>
      <c r="HP80" s="205"/>
      <c r="HQ80" s="205"/>
      <c r="HR80" s="205"/>
      <c r="HS80" s="205"/>
      <c r="HT80" s="205"/>
      <c r="HU80" s="205"/>
      <c r="HV80" s="205"/>
      <c r="HW80" s="205"/>
      <c r="HX80" s="205"/>
      <c r="HY80" s="205"/>
      <c r="HZ80" s="205"/>
      <c r="IA80" s="205"/>
      <c r="IB80" s="205"/>
      <c r="IC80" s="205"/>
      <c r="ID80" s="205"/>
    </row>
    <row r="81" spans="1:239" customHeight="1" ht="95.25" hidden="true" outlineLevel="1" s="53" customFormat="1">
      <c r="A81" s="296"/>
      <c r="B81" s="239" t="s">
        <v>591</v>
      </c>
      <c r="C81" s="52" t="s">
        <v>592</v>
      </c>
      <c r="D81" s="289" t="s">
        <v>593</v>
      </c>
      <c r="E81" s="289" t="s">
        <v>594</v>
      </c>
      <c r="F81" s="247" t="s">
        <v>595</v>
      </c>
      <c r="G81" s="221"/>
      <c r="H81" s="221"/>
      <c r="I81" s="237">
        <v>2015</v>
      </c>
      <c r="J81" s="295">
        <v>349</v>
      </c>
      <c r="K81" s="223"/>
      <c r="L81" s="41">
        <v>0</v>
      </c>
      <c r="M81" s="198">
        <v>0</v>
      </c>
      <c r="N81" s="199"/>
      <c r="O81" s="200">
        <v>0</v>
      </c>
      <c r="P81" s="201"/>
      <c r="Q81" s="200">
        <v>0</v>
      </c>
      <c r="R81" s="199"/>
      <c r="S81" s="200">
        <v>0</v>
      </c>
      <c r="T81" s="199"/>
      <c r="U81" s="200">
        <v>0</v>
      </c>
      <c r="V81" s="199"/>
      <c r="W81" s="200">
        <v>0</v>
      </c>
      <c r="X81" s="202"/>
      <c r="Y81" s="203">
        <v>0</v>
      </c>
      <c r="Z81" s="199"/>
      <c r="AA81" s="200">
        <v>0</v>
      </c>
      <c r="AB81" s="199"/>
      <c r="AC81" s="200">
        <v>0</v>
      </c>
      <c r="AD81" s="199"/>
      <c r="AE81" s="200">
        <v>0</v>
      </c>
      <c r="AF81" s="199"/>
      <c r="AG81" s="200">
        <v>0</v>
      </c>
      <c r="AH81" s="199"/>
      <c r="AI81" s="200">
        <v>0</v>
      </c>
      <c r="AJ81" s="199"/>
      <c r="AK81" s="200">
        <v>0</v>
      </c>
      <c r="AL81" s="199"/>
      <c r="AM81" s="200">
        <v>0</v>
      </c>
      <c r="AN81" s="199"/>
      <c r="AO81" s="200">
        <v>0</v>
      </c>
      <c r="AP81" s="199"/>
      <c r="AQ81" s="200">
        <v>0</v>
      </c>
      <c r="AR81" s="199"/>
      <c r="AS81" s="200">
        <v>0</v>
      </c>
      <c r="AT81" s="199"/>
      <c r="AU81" s="200">
        <v>0</v>
      </c>
      <c r="AV81" s="199"/>
      <c r="AW81" s="200">
        <v>0</v>
      </c>
      <c r="AX81" s="199"/>
      <c r="AY81" s="200">
        <v>0</v>
      </c>
      <c r="AZ81" s="199"/>
      <c r="BA81" s="200">
        <v>0</v>
      </c>
      <c r="BB81" s="199"/>
      <c r="BC81" s="200">
        <v>0</v>
      </c>
      <c r="BD81" s="199"/>
      <c r="BE81" s="200">
        <v>0</v>
      </c>
      <c r="BF81" s="199"/>
      <c r="BG81" s="200">
        <v>0</v>
      </c>
      <c r="BH81" s="199"/>
      <c r="BI81" s="200">
        <v>0</v>
      </c>
      <c r="BJ81" s="199"/>
      <c r="BK81" s="200">
        <v>0</v>
      </c>
      <c r="BL81" s="199"/>
      <c r="BM81" s="200">
        <v>0</v>
      </c>
      <c r="BN81" s="199"/>
      <c r="BO81" s="200">
        <v>0</v>
      </c>
      <c r="BP81" s="199"/>
      <c r="BQ81" s="200">
        <v>0</v>
      </c>
      <c r="BR81" s="199"/>
      <c r="BS81" s="200">
        <v>0</v>
      </c>
      <c r="BT81" s="199"/>
      <c r="BU81" s="200">
        <v>0</v>
      </c>
      <c r="BV81" s="199"/>
      <c r="BW81" s="200">
        <v>0</v>
      </c>
      <c r="BX81" s="199"/>
      <c r="BY81" s="200">
        <v>0</v>
      </c>
      <c r="BZ81" s="199"/>
      <c r="CA81" s="200">
        <v>0</v>
      </c>
      <c r="CB81" s="199"/>
      <c r="CC81" s="200">
        <v>0</v>
      </c>
      <c r="CD81" s="199"/>
      <c r="CE81" s="200">
        <v>0</v>
      </c>
      <c r="CF81" s="199"/>
      <c r="CG81" s="200">
        <v>0</v>
      </c>
      <c r="CH81" s="199"/>
      <c r="CI81" s="200">
        <v>0</v>
      </c>
      <c r="CJ81" s="199"/>
      <c r="CK81" s="200">
        <v>0</v>
      </c>
      <c r="CL81" s="199"/>
      <c r="CM81" s="200">
        <v>0</v>
      </c>
      <c r="CN81" s="199"/>
      <c r="CO81" s="200">
        <v>0</v>
      </c>
      <c r="CP81" s="199"/>
      <c r="CQ81" s="200">
        <v>0</v>
      </c>
      <c r="CR81" s="199"/>
      <c r="CS81" s="200">
        <v>0</v>
      </c>
      <c r="CT81" s="199"/>
      <c r="CU81" s="200">
        <v>0</v>
      </c>
      <c r="CV81" s="199"/>
      <c r="CW81" s="200">
        <v>0</v>
      </c>
      <c r="CX81" s="199"/>
      <c r="CY81" s="200">
        <v>0</v>
      </c>
      <c r="CZ81" s="199"/>
      <c r="DA81" s="200">
        <v>0</v>
      </c>
      <c r="DB81" s="199"/>
      <c r="DC81" s="200">
        <v>0</v>
      </c>
      <c r="DD81" s="199"/>
      <c r="DE81" s="200">
        <v>0</v>
      </c>
      <c r="DF81" s="199"/>
      <c r="DG81" s="200">
        <v>0</v>
      </c>
      <c r="DH81" s="199"/>
      <c r="DI81" s="200">
        <v>0</v>
      </c>
      <c r="DJ81" s="199"/>
      <c r="DK81" s="200">
        <v>0</v>
      </c>
      <c r="DL81" s="199"/>
      <c r="DM81" s="200">
        <v>0</v>
      </c>
      <c r="DN81" s="199"/>
      <c r="DO81" s="200">
        <v>0</v>
      </c>
      <c r="DP81" s="199"/>
      <c r="DQ81" s="200">
        <v>0</v>
      </c>
      <c r="DR81" s="199"/>
      <c r="DS81" s="200">
        <v>0</v>
      </c>
      <c r="DT81" s="199"/>
      <c r="DU81" s="200">
        <v>0</v>
      </c>
      <c r="DV81" s="199"/>
      <c r="DW81" s="200">
        <v>0</v>
      </c>
      <c r="DX81" s="199"/>
      <c r="DY81" s="200">
        <v>0</v>
      </c>
      <c r="DZ81" s="199"/>
      <c r="EA81" s="200">
        <v>0</v>
      </c>
      <c r="EB81" s="199"/>
      <c r="EC81" s="200">
        <v>0</v>
      </c>
      <c r="ED81" s="199"/>
      <c r="EE81" s="200">
        <v>0</v>
      </c>
      <c r="EF81" s="199"/>
      <c r="EG81" s="200">
        <v>0</v>
      </c>
      <c r="EH81" s="199"/>
      <c r="EI81" s="200">
        <v>0</v>
      </c>
      <c r="EJ81" s="199"/>
      <c r="EK81" s="200">
        <v>0</v>
      </c>
      <c r="EL81" s="199"/>
      <c r="EM81" s="200">
        <v>0</v>
      </c>
      <c r="EN81" s="199"/>
      <c r="EO81" s="200">
        <v>0</v>
      </c>
      <c r="EP81" s="199"/>
      <c r="EQ81" s="200">
        <v>0</v>
      </c>
      <c r="ER81" s="199"/>
      <c r="ES81" s="200">
        <v>0</v>
      </c>
      <c r="ET81" s="199"/>
      <c r="EU81" s="200">
        <v>0</v>
      </c>
      <c r="EV81" s="199"/>
      <c r="EW81" s="200">
        <v>0</v>
      </c>
      <c r="EX81" s="199"/>
      <c r="EY81" s="200">
        <v>0</v>
      </c>
      <c r="EZ81" s="199"/>
      <c r="FA81" s="200">
        <v>0</v>
      </c>
      <c r="FB81" s="199"/>
      <c r="FC81" s="200">
        <v>0</v>
      </c>
      <c r="FD81" s="199"/>
      <c r="FE81" s="204">
        <v>0</v>
      </c>
      <c r="FF81" s="199"/>
      <c r="FG81" s="200">
        <v>0</v>
      </c>
      <c r="FH81" s="205"/>
      <c r="FI81" s="205"/>
      <c r="FJ81" s="205"/>
      <c r="FK81" s="205"/>
      <c r="FL81" s="205"/>
      <c r="FM81" s="205"/>
      <c r="FN81" s="205"/>
      <c r="FO81" s="205"/>
      <c r="FP81" s="205"/>
      <c r="FQ81" s="205"/>
      <c r="FR81" s="205"/>
      <c r="FS81" s="205"/>
      <c r="FT81" s="205"/>
      <c r="FU81" s="205"/>
      <c r="FV81" s="205"/>
      <c r="FW81" s="205"/>
      <c r="FX81" s="205"/>
      <c r="FY81" s="205"/>
      <c r="FZ81" s="205"/>
      <c r="GA81" s="205"/>
      <c r="GB81" s="205"/>
      <c r="GC81" s="205"/>
      <c r="GD81" s="205"/>
      <c r="GE81" s="205"/>
      <c r="GF81" s="205"/>
      <c r="GG81" s="205"/>
      <c r="GH81" s="205"/>
      <c r="GI81" s="205"/>
      <c r="GJ81" s="205"/>
      <c r="GK81" s="205"/>
      <c r="GL81" s="205"/>
      <c r="GM81" s="205"/>
      <c r="GN81" s="205"/>
      <c r="GO81" s="205"/>
      <c r="GP81" s="205"/>
      <c r="GQ81" s="205"/>
      <c r="GR81" s="205"/>
      <c r="GS81" s="205"/>
      <c r="GT81" s="205"/>
      <c r="GU81" s="205"/>
      <c r="GV81" s="205"/>
      <c r="GW81" s="205"/>
      <c r="GX81" s="205"/>
      <c r="GY81" s="205"/>
      <c r="GZ81" s="205"/>
      <c r="HA81" s="205"/>
      <c r="HB81" s="205"/>
      <c r="HC81" s="205"/>
      <c r="HD81" s="205"/>
      <c r="HE81" s="205"/>
      <c r="HF81" s="205"/>
      <c r="HG81" s="205"/>
      <c r="HH81" s="205"/>
      <c r="HI81" s="205"/>
      <c r="HJ81" s="205"/>
      <c r="HK81" s="205"/>
      <c r="HL81" s="205"/>
      <c r="HM81" s="205"/>
      <c r="HN81" s="205"/>
      <c r="HO81" s="205"/>
      <c r="HP81" s="205"/>
      <c r="HQ81" s="205"/>
      <c r="HR81" s="205"/>
      <c r="HS81" s="205"/>
      <c r="HT81" s="205"/>
      <c r="HU81" s="205"/>
      <c r="HV81" s="205"/>
      <c r="HW81" s="205"/>
      <c r="HX81" s="205"/>
      <c r="HY81" s="205"/>
      <c r="HZ81" s="205"/>
      <c r="IA81" s="205"/>
      <c r="IB81" s="205"/>
      <c r="IC81" s="205"/>
      <c r="ID81" s="205"/>
    </row>
    <row r="82" spans="1:239" hidden="true" outlineLevel="1" s="53" customFormat="1">
      <c r="A82" s="297" t="s">
        <v>596</v>
      </c>
      <c r="B82" s="298"/>
      <c r="C82" s="299"/>
      <c r="D82" s="299"/>
      <c r="E82" s="300"/>
      <c r="F82" s="301"/>
      <c r="G82" s="302"/>
      <c r="H82" s="302"/>
      <c r="I82" s="302"/>
      <c r="J82" s="303"/>
      <c r="K82" s="223"/>
      <c r="L82" s="304"/>
      <c r="M82" s="304"/>
      <c r="N82" s="305"/>
      <c r="O82" s="304"/>
      <c r="P82" s="201"/>
      <c r="Q82" s="200">
        <v>0</v>
      </c>
      <c r="R82" s="199"/>
      <c r="S82" s="200">
        <v>0</v>
      </c>
      <c r="T82" s="199"/>
      <c r="U82" s="200">
        <v>0</v>
      </c>
      <c r="V82" s="199"/>
      <c r="W82" s="200">
        <v>0</v>
      </c>
      <c r="X82" s="202"/>
      <c r="Y82" s="203">
        <v>0</v>
      </c>
      <c r="Z82" s="199"/>
      <c r="AA82" s="200">
        <v>0</v>
      </c>
      <c r="AB82" s="199"/>
      <c r="AC82" s="200">
        <v>0</v>
      </c>
      <c r="AD82" s="199"/>
      <c r="AE82" s="200">
        <v>0</v>
      </c>
      <c r="AF82" s="199"/>
      <c r="AG82" s="200">
        <v>0</v>
      </c>
      <c r="AH82" s="199"/>
      <c r="AI82" s="200">
        <v>0</v>
      </c>
      <c r="AJ82" s="199"/>
      <c r="AK82" s="200">
        <v>0</v>
      </c>
      <c r="AL82" s="199"/>
      <c r="AM82" s="200">
        <v>0</v>
      </c>
      <c r="AN82" s="199"/>
      <c r="AO82" s="200">
        <v>0</v>
      </c>
      <c r="AP82" s="199"/>
      <c r="AQ82" s="200">
        <v>0</v>
      </c>
      <c r="AR82" s="199"/>
      <c r="AS82" s="200">
        <v>0</v>
      </c>
      <c r="AT82" s="199"/>
      <c r="AU82" s="200">
        <v>0</v>
      </c>
      <c r="AV82" s="199"/>
      <c r="AW82" s="200">
        <v>0</v>
      </c>
      <c r="AX82" s="199"/>
      <c r="AY82" s="200">
        <v>0</v>
      </c>
      <c r="AZ82" s="199"/>
      <c r="BA82" s="200">
        <v>0</v>
      </c>
      <c r="BB82" s="199"/>
      <c r="BC82" s="200">
        <v>0</v>
      </c>
      <c r="BD82" s="199"/>
      <c r="BE82" s="200">
        <v>0</v>
      </c>
      <c r="BF82" s="199"/>
      <c r="BG82" s="200">
        <v>0</v>
      </c>
      <c r="BH82" s="199"/>
      <c r="BI82" s="200">
        <v>0</v>
      </c>
      <c r="BJ82" s="199"/>
      <c r="BK82" s="200">
        <v>0</v>
      </c>
      <c r="BL82" s="199"/>
      <c r="BM82" s="200">
        <v>0</v>
      </c>
      <c r="BN82" s="199"/>
      <c r="BO82" s="200">
        <v>0</v>
      </c>
      <c r="BP82" s="199"/>
      <c r="BQ82" s="200">
        <v>0</v>
      </c>
      <c r="BR82" s="199"/>
      <c r="BS82" s="200">
        <v>0</v>
      </c>
      <c r="BT82" s="199"/>
      <c r="BU82" s="200">
        <v>0</v>
      </c>
      <c r="BV82" s="199"/>
      <c r="BW82" s="200">
        <v>0</v>
      </c>
      <c r="BX82" s="199"/>
      <c r="BY82" s="200">
        <v>0</v>
      </c>
      <c r="BZ82" s="199"/>
      <c r="CA82" s="200">
        <v>0</v>
      </c>
      <c r="CB82" s="199"/>
      <c r="CC82" s="200">
        <v>0</v>
      </c>
      <c r="CD82" s="199"/>
      <c r="CE82" s="200">
        <v>0</v>
      </c>
      <c r="CF82" s="199"/>
      <c r="CG82" s="200">
        <v>0</v>
      </c>
      <c r="CH82" s="199"/>
      <c r="CI82" s="200">
        <v>0</v>
      </c>
      <c r="CJ82" s="199"/>
      <c r="CK82" s="200">
        <v>0</v>
      </c>
      <c r="CL82" s="199"/>
      <c r="CM82" s="200">
        <v>0</v>
      </c>
      <c r="CN82" s="199"/>
      <c r="CO82" s="200">
        <v>0</v>
      </c>
      <c r="CP82" s="199"/>
      <c r="CQ82" s="200">
        <v>0</v>
      </c>
      <c r="CR82" s="199"/>
      <c r="CS82" s="200">
        <v>0</v>
      </c>
      <c r="CT82" s="199"/>
      <c r="CU82" s="200">
        <v>0</v>
      </c>
      <c r="CV82" s="199"/>
      <c r="CW82" s="200">
        <v>0</v>
      </c>
      <c r="CX82" s="199"/>
      <c r="CY82" s="200">
        <v>0</v>
      </c>
      <c r="CZ82" s="199"/>
      <c r="DA82" s="200">
        <v>0</v>
      </c>
      <c r="DB82" s="199"/>
      <c r="DC82" s="200">
        <v>0</v>
      </c>
      <c r="DD82" s="199"/>
      <c r="DE82" s="200">
        <v>0</v>
      </c>
      <c r="DF82" s="199"/>
      <c r="DG82" s="200">
        <v>0</v>
      </c>
      <c r="DH82" s="199"/>
      <c r="DI82" s="200">
        <v>0</v>
      </c>
      <c r="DJ82" s="199"/>
      <c r="DK82" s="200">
        <v>0</v>
      </c>
      <c r="DL82" s="199"/>
      <c r="DM82" s="200">
        <v>0</v>
      </c>
      <c r="DN82" s="199"/>
      <c r="DO82" s="200">
        <v>0</v>
      </c>
      <c r="DP82" s="199"/>
      <c r="DQ82" s="200">
        <v>0</v>
      </c>
      <c r="DR82" s="199"/>
      <c r="DS82" s="200">
        <v>0</v>
      </c>
      <c r="DT82" s="199"/>
      <c r="DU82" s="200">
        <v>0</v>
      </c>
      <c r="DV82" s="199"/>
      <c r="DW82" s="200">
        <v>0</v>
      </c>
      <c r="DX82" s="199"/>
      <c r="DY82" s="200">
        <v>0</v>
      </c>
      <c r="DZ82" s="199"/>
      <c r="EA82" s="200">
        <v>0</v>
      </c>
      <c r="EB82" s="199"/>
      <c r="EC82" s="200">
        <v>0</v>
      </c>
      <c r="ED82" s="199"/>
      <c r="EE82" s="200">
        <v>0</v>
      </c>
      <c r="EF82" s="199"/>
      <c r="EG82" s="200">
        <v>0</v>
      </c>
      <c r="EH82" s="199"/>
      <c r="EI82" s="200">
        <v>0</v>
      </c>
      <c r="EJ82" s="199"/>
      <c r="EK82" s="200">
        <v>0</v>
      </c>
      <c r="EL82" s="199"/>
      <c r="EM82" s="200">
        <v>0</v>
      </c>
      <c r="EN82" s="199"/>
      <c r="EO82" s="200">
        <v>0</v>
      </c>
      <c r="EP82" s="199"/>
      <c r="EQ82" s="200">
        <v>0</v>
      </c>
      <c r="ER82" s="199"/>
      <c r="ES82" s="200">
        <v>0</v>
      </c>
      <c r="ET82" s="199"/>
      <c r="EU82" s="200">
        <v>0</v>
      </c>
      <c r="EV82" s="199"/>
      <c r="EW82" s="200">
        <v>0</v>
      </c>
      <c r="EX82" s="199"/>
      <c r="EY82" s="200">
        <v>0</v>
      </c>
      <c r="EZ82" s="199"/>
      <c r="FA82" s="200">
        <v>0</v>
      </c>
      <c r="FB82" s="199"/>
      <c r="FC82" s="200">
        <v>0</v>
      </c>
      <c r="FD82" s="199"/>
      <c r="FE82" s="204">
        <v>0</v>
      </c>
      <c r="FF82" s="199"/>
      <c r="FG82" s="200">
        <v>0</v>
      </c>
      <c r="FH82" s="205"/>
      <c r="FI82" s="205"/>
      <c r="FJ82" s="205"/>
      <c r="FK82" s="205"/>
      <c r="FL82" s="205"/>
      <c r="FM82" s="205"/>
      <c r="FN82" s="205"/>
      <c r="FO82" s="205"/>
      <c r="FP82" s="205"/>
      <c r="FQ82" s="205"/>
      <c r="FR82" s="205"/>
      <c r="FS82" s="205"/>
      <c r="FT82" s="205"/>
      <c r="FU82" s="205"/>
      <c r="FV82" s="205"/>
      <c r="FW82" s="205"/>
      <c r="FX82" s="205"/>
      <c r="FY82" s="205"/>
      <c r="FZ82" s="205"/>
      <c r="GA82" s="205"/>
      <c r="GB82" s="205"/>
      <c r="GC82" s="205"/>
      <c r="GD82" s="205"/>
      <c r="GE82" s="205"/>
      <c r="GF82" s="205"/>
      <c r="GG82" s="205"/>
      <c r="GH82" s="205"/>
      <c r="GI82" s="205"/>
      <c r="GJ82" s="205"/>
      <c r="GK82" s="205"/>
      <c r="GL82" s="205"/>
      <c r="GM82" s="205"/>
      <c r="GN82" s="205"/>
      <c r="GO82" s="205"/>
      <c r="GP82" s="205"/>
      <c r="GQ82" s="205"/>
      <c r="GR82" s="205"/>
      <c r="GS82" s="205"/>
      <c r="GT82" s="205"/>
      <c r="GU82" s="205"/>
      <c r="GV82" s="205"/>
      <c r="GW82" s="205"/>
      <c r="GX82" s="205"/>
      <c r="GY82" s="205"/>
      <c r="GZ82" s="205"/>
      <c r="HA82" s="205"/>
      <c r="HB82" s="205"/>
      <c r="HC82" s="205"/>
      <c r="HD82" s="205"/>
      <c r="HE82" s="205"/>
      <c r="HF82" s="205"/>
      <c r="HG82" s="205"/>
      <c r="HH82" s="205"/>
      <c r="HI82" s="205"/>
      <c r="HJ82" s="205"/>
      <c r="HK82" s="205"/>
      <c r="HL82" s="205"/>
      <c r="HM82" s="205"/>
      <c r="HN82" s="205"/>
      <c r="HO82" s="205"/>
      <c r="HP82" s="205"/>
      <c r="HQ82" s="205"/>
      <c r="HR82" s="205"/>
      <c r="HS82" s="205"/>
      <c r="HT82" s="205"/>
      <c r="HU82" s="205"/>
      <c r="HV82" s="205"/>
      <c r="HW82" s="205"/>
      <c r="HX82" s="205"/>
      <c r="HY82" s="205"/>
      <c r="HZ82" s="205"/>
      <c r="IA82" s="205"/>
      <c r="IB82" s="205"/>
      <c r="IC82" s="205"/>
      <c r="ID82" s="205"/>
    </row>
    <row r="83" spans="1:239" hidden="true" s="42" customFormat="1">
      <c r="A83" s="270" t="s">
        <v>597</v>
      </c>
      <c r="B83" s="271"/>
      <c r="C83" s="309"/>
      <c r="D83" s="309"/>
      <c r="E83" s="310"/>
      <c r="F83" s="311"/>
      <c r="G83" s="312"/>
      <c r="H83" s="312"/>
      <c r="I83" s="312"/>
      <c r="J83" s="273"/>
      <c r="K83" s="223"/>
      <c r="L83" s="274"/>
      <c r="M83" s="274"/>
      <c r="N83" s="275"/>
      <c r="O83" s="274"/>
      <c r="P83" s="305"/>
      <c r="Q83" s="304"/>
      <c r="R83" s="305"/>
      <c r="S83" s="304"/>
      <c r="T83" s="305"/>
      <c r="U83" s="304"/>
      <c r="V83" s="305"/>
      <c r="W83" s="304"/>
      <c r="X83" s="306"/>
      <c r="Y83" s="307"/>
      <c r="Z83" s="305"/>
      <c r="AA83" s="304"/>
      <c r="AB83" s="305"/>
      <c r="AC83" s="304"/>
      <c r="AD83" s="305"/>
      <c r="AE83" s="304"/>
      <c r="AF83" s="305"/>
      <c r="AG83" s="304"/>
      <c r="AH83" s="305"/>
      <c r="AI83" s="304"/>
      <c r="AJ83" s="305"/>
      <c r="AK83" s="304"/>
      <c r="AL83" s="305"/>
      <c r="AM83" s="304"/>
      <c r="AN83" s="305"/>
      <c r="AO83" s="304"/>
      <c r="AP83" s="305"/>
      <c r="AQ83" s="304"/>
      <c r="AR83" s="305"/>
      <c r="AS83" s="304"/>
      <c r="AT83" s="305"/>
      <c r="AU83" s="304"/>
      <c r="AV83" s="305"/>
      <c r="AW83" s="304"/>
      <c r="AX83" s="305"/>
      <c r="AY83" s="304"/>
      <c r="AZ83" s="305"/>
      <c r="BA83" s="304"/>
      <c r="BB83" s="305"/>
      <c r="BC83" s="304"/>
      <c r="BD83" s="305"/>
      <c r="BE83" s="304"/>
      <c r="BF83" s="305"/>
      <c r="BG83" s="304"/>
      <c r="BH83" s="305"/>
      <c r="BI83" s="304"/>
      <c r="BJ83" s="305"/>
      <c r="BK83" s="304"/>
      <c r="BL83" s="305"/>
      <c r="BM83" s="304"/>
      <c r="BN83" s="305"/>
      <c r="BO83" s="304"/>
      <c r="BP83" s="305"/>
      <c r="BQ83" s="304"/>
      <c r="BR83" s="305"/>
      <c r="BS83" s="304"/>
      <c r="BT83" s="305"/>
      <c r="BU83" s="304"/>
      <c r="BV83" s="305"/>
      <c r="BW83" s="304"/>
      <c r="BX83" s="305"/>
      <c r="BY83" s="304"/>
      <c r="BZ83" s="305"/>
      <c r="CA83" s="304"/>
      <c r="CB83" s="305"/>
      <c r="CC83" s="304"/>
      <c r="CD83" s="305"/>
      <c r="CE83" s="304"/>
      <c r="CF83" s="305"/>
      <c r="CG83" s="304"/>
      <c r="CH83" s="305"/>
      <c r="CI83" s="304"/>
      <c r="CJ83" s="305"/>
      <c r="CK83" s="304"/>
      <c r="CL83" s="305"/>
      <c r="CM83" s="304"/>
      <c r="CN83" s="305"/>
      <c r="CO83" s="304"/>
      <c r="CP83" s="305"/>
      <c r="CQ83" s="304"/>
      <c r="CR83" s="305"/>
      <c r="CS83" s="304"/>
      <c r="CT83" s="305"/>
      <c r="CU83" s="304"/>
      <c r="CV83" s="305"/>
      <c r="CW83" s="304"/>
      <c r="CX83" s="305"/>
      <c r="CY83" s="304"/>
      <c r="CZ83" s="305"/>
      <c r="DA83" s="304"/>
      <c r="DB83" s="305"/>
      <c r="DC83" s="304"/>
      <c r="DD83" s="305"/>
      <c r="DE83" s="304"/>
      <c r="DF83" s="305"/>
      <c r="DG83" s="304"/>
      <c r="DH83" s="305"/>
      <c r="DI83" s="304"/>
      <c r="DJ83" s="305"/>
      <c r="DK83" s="304"/>
      <c r="DL83" s="305"/>
      <c r="DM83" s="304"/>
      <c r="DN83" s="305"/>
      <c r="DO83" s="304"/>
      <c r="DP83" s="305"/>
      <c r="DQ83" s="304"/>
      <c r="DR83" s="305"/>
      <c r="DS83" s="304"/>
      <c r="DT83" s="305"/>
      <c r="DU83" s="304"/>
      <c r="DV83" s="305"/>
      <c r="DW83" s="304"/>
      <c r="DX83" s="305"/>
      <c r="DY83" s="304"/>
      <c r="DZ83" s="305"/>
      <c r="EA83" s="304"/>
      <c r="EB83" s="305"/>
      <c r="EC83" s="304"/>
      <c r="ED83" s="305"/>
      <c r="EE83" s="304"/>
      <c r="EF83" s="305"/>
      <c r="EG83" s="304"/>
      <c r="EH83" s="305"/>
      <c r="EI83" s="304"/>
      <c r="EJ83" s="305"/>
      <c r="EK83" s="304"/>
      <c r="EL83" s="305"/>
      <c r="EM83" s="304"/>
      <c r="EN83" s="305"/>
      <c r="EO83" s="304"/>
      <c r="EP83" s="305"/>
      <c r="EQ83" s="304"/>
      <c r="ER83" s="305"/>
      <c r="ES83" s="304"/>
      <c r="ET83" s="305"/>
      <c r="EU83" s="304"/>
      <c r="EV83" s="305"/>
      <c r="EW83" s="304"/>
      <c r="EX83" s="305"/>
      <c r="EY83" s="304"/>
      <c r="EZ83" s="305"/>
      <c r="FA83" s="304"/>
      <c r="FB83" s="305"/>
      <c r="FC83" s="304"/>
      <c r="FD83" s="305"/>
      <c r="FE83" s="308"/>
      <c r="FF83" s="305"/>
      <c r="FG83" s="304"/>
      <c r="FH83" s="189"/>
      <c r="FI83" s="189"/>
      <c r="FJ83" s="189"/>
      <c r="FK83" s="189"/>
      <c r="FL83" s="189"/>
      <c r="FM83" s="189"/>
      <c r="FN83" s="189"/>
      <c r="FO83" s="189"/>
      <c r="FP83" s="189"/>
      <c r="FQ83" s="189"/>
      <c r="FR83" s="189"/>
      <c r="FS83" s="189"/>
      <c r="FT83" s="189"/>
      <c r="FU83" s="189"/>
      <c r="FV83" s="189"/>
      <c r="FW83" s="189"/>
      <c r="FX83" s="189"/>
      <c r="FY83" s="189"/>
      <c r="FZ83" s="189"/>
      <c r="GA83" s="189"/>
      <c r="GB83" s="189"/>
      <c r="GC83" s="189"/>
      <c r="GD83" s="189"/>
      <c r="GE83" s="189"/>
      <c r="GF83" s="189"/>
      <c r="GG83" s="189"/>
      <c r="GH83" s="189"/>
      <c r="GI83" s="189"/>
      <c r="GJ83" s="189"/>
      <c r="GK83" s="189"/>
      <c r="GL83" s="189"/>
      <c r="GM83" s="189"/>
      <c r="GN83" s="189"/>
      <c r="GO83" s="189"/>
      <c r="GP83" s="189"/>
      <c r="GQ83" s="189"/>
      <c r="GR83" s="189"/>
      <c r="GS83" s="189"/>
      <c r="GT83" s="189"/>
      <c r="GU83" s="189"/>
      <c r="GV83" s="189"/>
      <c r="GW83" s="189"/>
      <c r="GX83" s="189"/>
      <c r="GY83" s="189"/>
      <c r="GZ83" s="189"/>
      <c r="HA83" s="189"/>
      <c r="HB83" s="189"/>
      <c r="HC83" s="189"/>
      <c r="HD83" s="189"/>
      <c r="HE83" s="189"/>
      <c r="HF83" s="189"/>
      <c r="HG83" s="189"/>
      <c r="HH83" s="189"/>
      <c r="HI83" s="189"/>
      <c r="HJ83" s="189"/>
      <c r="HK83" s="189"/>
      <c r="HL83" s="189"/>
      <c r="HM83" s="189"/>
      <c r="HN83" s="189"/>
      <c r="HO83" s="189"/>
      <c r="HP83" s="189"/>
      <c r="HQ83" s="189"/>
      <c r="HR83" s="189"/>
      <c r="HS83" s="189"/>
      <c r="HT83" s="189"/>
      <c r="HU83" s="189"/>
      <c r="HV83" s="189"/>
      <c r="HW83" s="189"/>
      <c r="HX83" s="189"/>
      <c r="HY83" s="189"/>
      <c r="HZ83" s="189"/>
      <c r="IA83" s="189"/>
      <c r="IB83" s="189"/>
      <c r="IC83" s="189"/>
      <c r="ID83" s="189"/>
    </row>
    <row r="84" spans="1:239" hidden="true" s="42" customFormat="1">
      <c r="A84" s="313" t="s">
        <v>598</v>
      </c>
      <c r="B84" s="314"/>
      <c r="C84" s="315"/>
      <c r="D84" s="252"/>
      <c r="E84" s="253"/>
      <c r="F84" s="254"/>
      <c r="G84" s="255"/>
      <c r="H84" s="255"/>
      <c r="I84" s="255"/>
      <c r="J84" s="256"/>
      <c r="K84" s="223"/>
      <c r="L84" s="198"/>
      <c r="M84" s="198"/>
      <c r="N84" s="257"/>
      <c r="O84" s="198"/>
      <c r="P84" s="275"/>
      <c r="Q84" s="274"/>
      <c r="R84" s="275"/>
      <c r="S84" s="274"/>
      <c r="T84" s="275"/>
      <c r="U84" s="274"/>
      <c r="V84" s="275"/>
      <c r="W84" s="274"/>
      <c r="X84" s="276"/>
      <c r="Y84" s="277"/>
      <c r="Z84" s="275"/>
      <c r="AA84" s="274"/>
      <c r="AB84" s="275"/>
      <c r="AC84" s="274"/>
      <c r="AD84" s="275"/>
      <c r="AE84" s="274"/>
      <c r="AF84" s="275"/>
      <c r="AG84" s="274"/>
      <c r="AH84" s="275"/>
      <c r="AI84" s="274"/>
      <c r="AJ84" s="275"/>
      <c r="AK84" s="274"/>
      <c r="AL84" s="275"/>
      <c r="AM84" s="274"/>
      <c r="AN84" s="275"/>
      <c r="AO84" s="274"/>
      <c r="AP84" s="275"/>
      <c r="AQ84" s="274"/>
      <c r="AR84" s="275"/>
      <c r="AS84" s="274"/>
      <c r="AT84" s="275"/>
      <c r="AU84" s="274"/>
      <c r="AV84" s="275"/>
      <c r="AW84" s="274"/>
      <c r="AX84" s="275"/>
      <c r="AY84" s="274"/>
      <c r="AZ84" s="275"/>
      <c r="BA84" s="274"/>
      <c r="BB84" s="275"/>
      <c r="BC84" s="274"/>
      <c r="BD84" s="275"/>
      <c r="BE84" s="274"/>
      <c r="BF84" s="275"/>
      <c r="BG84" s="274"/>
      <c r="BH84" s="275"/>
      <c r="BI84" s="274"/>
      <c r="BJ84" s="275"/>
      <c r="BK84" s="274"/>
      <c r="BL84" s="275"/>
      <c r="BM84" s="274"/>
      <c r="BN84" s="275"/>
      <c r="BO84" s="274"/>
      <c r="BP84" s="275"/>
      <c r="BQ84" s="274"/>
      <c r="BR84" s="275"/>
      <c r="BS84" s="274"/>
      <c r="BT84" s="275"/>
      <c r="BU84" s="274"/>
      <c r="BV84" s="275"/>
      <c r="BW84" s="274"/>
      <c r="BX84" s="275"/>
      <c r="BY84" s="274"/>
      <c r="BZ84" s="275"/>
      <c r="CA84" s="274"/>
      <c r="CB84" s="275"/>
      <c r="CC84" s="274"/>
      <c r="CD84" s="275"/>
      <c r="CE84" s="274"/>
      <c r="CF84" s="275"/>
      <c r="CG84" s="274"/>
      <c r="CH84" s="275"/>
      <c r="CI84" s="274"/>
      <c r="CJ84" s="275"/>
      <c r="CK84" s="274"/>
      <c r="CL84" s="275"/>
      <c r="CM84" s="274"/>
      <c r="CN84" s="275"/>
      <c r="CO84" s="274"/>
      <c r="CP84" s="275"/>
      <c r="CQ84" s="274"/>
      <c r="CR84" s="275"/>
      <c r="CS84" s="274"/>
      <c r="CT84" s="275"/>
      <c r="CU84" s="274"/>
      <c r="CV84" s="275"/>
      <c r="CW84" s="274"/>
      <c r="CX84" s="275"/>
      <c r="CY84" s="274"/>
      <c r="CZ84" s="275"/>
      <c r="DA84" s="274"/>
      <c r="DB84" s="275"/>
      <c r="DC84" s="274"/>
      <c r="DD84" s="275"/>
      <c r="DE84" s="274"/>
      <c r="DF84" s="275"/>
      <c r="DG84" s="274"/>
      <c r="DH84" s="275"/>
      <c r="DI84" s="274"/>
      <c r="DJ84" s="275"/>
      <c r="DK84" s="274"/>
      <c r="DL84" s="275"/>
      <c r="DM84" s="274"/>
      <c r="DN84" s="275"/>
      <c r="DO84" s="274"/>
      <c r="DP84" s="275"/>
      <c r="DQ84" s="274"/>
      <c r="DR84" s="275"/>
      <c r="DS84" s="274"/>
      <c r="DT84" s="275"/>
      <c r="DU84" s="274"/>
      <c r="DV84" s="275"/>
      <c r="DW84" s="274"/>
      <c r="DX84" s="275"/>
      <c r="DY84" s="274"/>
      <c r="DZ84" s="275"/>
      <c r="EA84" s="274"/>
      <c r="EB84" s="275"/>
      <c r="EC84" s="274"/>
      <c r="ED84" s="275"/>
      <c r="EE84" s="274"/>
      <c r="EF84" s="275"/>
      <c r="EG84" s="274"/>
      <c r="EH84" s="275"/>
      <c r="EI84" s="274"/>
      <c r="EJ84" s="275"/>
      <c r="EK84" s="274"/>
      <c r="EL84" s="275"/>
      <c r="EM84" s="274"/>
      <c r="EN84" s="275"/>
      <c r="EO84" s="274"/>
      <c r="EP84" s="275"/>
      <c r="EQ84" s="274"/>
      <c r="ER84" s="275"/>
      <c r="ES84" s="274"/>
      <c r="ET84" s="275"/>
      <c r="EU84" s="274"/>
      <c r="EV84" s="275"/>
      <c r="EW84" s="274"/>
      <c r="EX84" s="275"/>
      <c r="EY84" s="274"/>
      <c r="EZ84" s="275"/>
      <c r="FA84" s="274"/>
      <c r="FB84" s="275"/>
      <c r="FC84" s="274"/>
      <c r="FD84" s="275"/>
      <c r="FE84" s="278"/>
      <c r="FF84" s="275"/>
      <c r="FG84" s="274"/>
      <c r="FH84" s="189"/>
      <c r="FI84" s="189"/>
      <c r="FJ84" s="189"/>
      <c r="FK84" s="189"/>
      <c r="FL84" s="189"/>
      <c r="FM84" s="189"/>
      <c r="FN84" s="189"/>
      <c r="FO84" s="189"/>
      <c r="FP84" s="189"/>
      <c r="FQ84" s="189"/>
      <c r="FR84" s="189"/>
      <c r="FS84" s="189"/>
      <c r="FT84" s="189"/>
      <c r="FU84" s="189"/>
      <c r="FV84" s="189"/>
      <c r="FW84" s="189"/>
      <c r="FX84" s="189"/>
      <c r="FY84" s="189"/>
      <c r="FZ84" s="189"/>
      <c r="GA84" s="189"/>
      <c r="GB84" s="189"/>
      <c r="GC84" s="189"/>
      <c r="GD84" s="189"/>
      <c r="GE84" s="189"/>
      <c r="GF84" s="189"/>
      <c r="GG84" s="189"/>
      <c r="GH84" s="189"/>
      <c r="GI84" s="189"/>
      <c r="GJ84" s="189"/>
      <c r="GK84" s="189"/>
      <c r="GL84" s="189"/>
      <c r="GM84" s="189"/>
      <c r="GN84" s="189"/>
      <c r="GO84" s="189"/>
      <c r="GP84" s="189"/>
      <c r="GQ84" s="189"/>
      <c r="GR84" s="189"/>
      <c r="GS84" s="189"/>
      <c r="GT84" s="189"/>
      <c r="GU84" s="189"/>
      <c r="GV84" s="189"/>
      <c r="GW84" s="189"/>
      <c r="GX84" s="189"/>
      <c r="GY84" s="189"/>
      <c r="GZ84" s="189"/>
      <c r="HA84" s="189"/>
      <c r="HB84" s="189"/>
      <c r="HC84" s="189"/>
      <c r="HD84" s="189"/>
      <c r="HE84" s="189"/>
      <c r="HF84" s="189"/>
      <c r="HG84" s="189"/>
      <c r="HH84" s="189"/>
      <c r="HI84" s="189"/>
      <c r="HJ84" s="189"/>
      <c r="HK84" s="189"/>
      <c r="HL84" s="189"/>
      <c r="HM84" s="189"/>
      <c r="HN84" s="189"/>
      <c r="HO84" s="189"/>
      <c r="HP84" s="189"/>
      <c r="HQ84" s="189"/>
      <c r="HR84" s="189"/>
      <c r="HS84" s="189"/>
      <c r="HT84" s="189"/>
      <c r="HU84" s="189"/>
      <c r="HV84" s="189"/>
      <c r="HW84" s="189"/>
      <c r="HX84" s="189"/>
      <c r="HY84" s="189"/>
      <c r="HZ84" s="189"/>
      <c r="IA84" s="189"/>
      <c r="IB84" s="189"/>
      <c r="IC84" s="189"/>
      <c r="ID84" s="189"/>
    </row>
    <row r="85" spans="1:239" customHeight="1" ht="47.25" hidden="true" s="42" customFormat="1">
      <c r="A85" s="215" t="s">
        <v>599</v>
      </c>
      <c r="B85" s="216" t="s">
        <v>401</v>
      </c>
      <c r="C85" s="217" t="s">
        <v>600</v>
      </c>
      <c r="D85" s="215" t="s">
        <v>601</v>
      </c>
      <c r="E85" s="215" t="s">
        <v>602</v>
      </c>
      <c r="F85" s="280" t="s">
        <v>603</v>
      </c>
      <c r="G85" s="221" t="s">
        <v>604</v>
      </c>
      <c r="H85" s="221"/>
      <c r="I85" s="237" t="s">
        <v>405</v>
      </c>
      <c r="J85" s="197">
        <v>414</v>
      </c>
      <c r="K85" s="223"/>
      <c r="L85" s="41">
        <v>0</v>
      </c>
      <c r="M85" s="198">
        <v>0</v>
      </c>
      <c r="N85" s="199"/>
      <c r="O85" s="200">
        <v>0</v>
      </c>
      <c r="P85" s="257"/>
      <c r="Q85" s="198"/>
      <c r="R85" s="257"/>
      <c r="S85" s="198"/>
      <c r="T85" s="257"/>
      <c r="U85" s="198"/>
      <c r="V85" s="257"/>
      <c r="W85" s="198"/>
      <c r="X85" s="258"/>
      <c r="Y85" s="259"/>
      <c r="Z85" s="257"/>
      <c r="AA85" s="198"/>
      <c r="AB85" s="257"/>
      <c r="AC85" s="198"/>
      <c r="AD85" s="257"/>
      <c r="AE85" s="198"/>
      <c r="AF85" s="257"/>
      <c r="AG85" s="198"/>
      <c r="AH85" s="257"/>
      <c r="AI85" s="198"/>
      <c r="AJ85" s="257"/>
      <c r="AK85" s="198"/>
      <c r="AL85" s="257"/>
      <c r="AM85" s="198"/>
      <c r="AN85" s="257"/>
      <c r="AO85" s="198"/>
      <c r="AP85" s="257"/>
      <c r="AQ85" s="198"/>
      <c r="AR85" s="257"/>
      <c r="AS85" s="198"/>
      <c r="AT85" s="257"/>
      <c r="AU85" s="198"/>
      <c r="AV85" s="257"/>
      <c r="AW85" s="198"/>
      <c r="AX85" s="257"/>
      <c r="AY85" s="198"/>
      <c r="AZ85" s="257"/>
      <c r="BA85" s="198"/>
      <c r="BB85" s="257"/>
      <c r="BC85" s="198"/>
      <c r="BD85" s="257"/>
      <c r="BE85" s="198"/>
      <c r="BF85" s="257"/>
      <c r="BG85" s="198"/>
      <c r="BH85" s="257"/>
      <c r="BI85" s="198"/>
      <c r="BJ85" s="257"/>
      <c r="BK85" s="198"/>
      <c r="BL85" s="257"/>
      <c r="BM85" s="198"/>
      <c r="BN85" s="257"/>
      <c r="BO85" s="198"/>
      <c r="BP85" s="257"/>
      <c r="BQ85" s="198"/>
      <c r="BR85" s="257"/>
      <c r="BS85" s="198"/>
      <c r="BT85" s="257"/>
      <c r="BU85" s="198"/>
      <c r="BV85" s="257"/>
      <c r="BW85" s="198"/>
      <c r="BX85" s="257"/>
      <c r="BY85" s="198"/>
      <c r="BZ85" s="257"/>
      <c r="CA85" s="198"/>
      <c r="CB85" s="257"/>
      <c r="CC85" s="198"/>
      <c r="CD85" s="257"/>
      <c r="CE85" s="198"/>
      <c r="CF85" s="257"/>
      <c r="CG85" s="198"/>
      <c r="CH85" s="257"/>
      <c r="CI85" s="198"/>
      <c r="CJ85" s="257"/>
      <c r="CK85" s="198"/>
      <c r="CL85" s="257"/>
      <c r="CM85" s="198"/>
      <c r="CN85" s="257"/>
      <c r="CO85" s="198"/>
      <c r="CP85" s="257"/>
      <c r="CQ85" s="198"/>
      <c r="CR85" s="257"/>
      <c r="CS85" s="198"/>
      <c r="CT85" s="257"/>
      <c r="CU85" s="198"/>
      <c r="CV85" s="257"/>
      <c r="CW85" s="198"/>
      <c r="CX85" s="257"/>
      <c r="CY85" s="198"/>
      <c r="CZ85" s="257"/>
      <c r="DA85" s="198"/>
      <c r="DB85" s="257"/>
      <c r="DC85" s="198"/>
      <c r="DD85" s="257"/>
      <c r="DE85" s="198"/>
      <c r="DF85" s="257"/>
      <c r="DG85" s="198"/>
      <c r="DH85" s="257"/>
      <c r="DI85" s="198"/>
      <c r="DJ85" s="257"/>
      <c r="DK85" s="198"/>
      <c r="DL85" s="257"/>
      <c r="DM85" s="198"/>
      <c r="DN85" s="257"/>
      <c r="DO85" s="198"/>
      <c r="DP85" s="257"/>
      <c r="DQ85" s="198"/>
      <c r="DR85" s="257"/>
      <c r="DS85" s="198"/>
      <c r="DT85" s="257"/>
      <c r="DU85" s="198"/>
      <c r="DV85" s="257"/>
      <c r="DW85" s="198"/>
      <c r="DX85" s="257"/>
      <c r="DY85" s="198"/>
      <c r="DZ85" s="257"/>
      <c r="EA85" s="198"/>
      <c r="EB85" s="257"/>
      <c r="EC85" s="198"/>
      <c r="ED85" s="257"/>
      <c r="EE85" s="198"/>
      <c r="EF85" s="257"/>
      <c r="EG85" s="198"/>
      <c r="EH85" s="257"/>
      <c r="EI85" s="198"/>
      <c r="EJ85" s="257"/>
      <c r="EK85" s="198"/>
      <c r="EL85" s="257"/>
      <c r="EM85" s="198"/>
      <c r="EN85" s="257"/>
      <c r="EO85" s="198"/>
      <c r="EP85" s="257"/>
      <c r="EQ85" s="198"/>
      <c r="ER85" s="257"/>
      <c r="ES85" s="198"/>
      <c r="ET85" s="257"/>
      <c r="EU85" s="198"/>
      <c r="EV85" s="257"/>
      <c r="EW85" s="198"/>
      <c r="EX85" s="257"/>
      <c r="EY85" s="198"/>
      <c r="EZ85" s="257"/>
      <c r="FA85" s="198"/>
      <c r="FB85" s="257"/>
      <c r="FC85" s="198"/>
      <c r="FD85" s="257"/>
      <c r="FE85" s="260"/>
      <c r="FF85" s="257"/>
      <c r="FG85" s="198"/>
      <c r="FH85" s="189"/>
      <c r="FI85" s="189"/>
      <c r="FJ85" s="189"/>
      <c r="FK85" s="189"/>
      <c r="FL85" s="189"/>
      <c r="FM85" s="189"/>
      <c r="FN85" s="189"/>
      <c r="FO85" s="189"/>
      <c r="FP85" s="189"/>
      <c r="FQ85" s="189"/>
      <c r="FR85" s="189"/>
      <c r="FS85" s="189"/>
      <c r="FT85" s="189"/>
      <c r="FU85" s="189"/>
      <c r="FV85" s="189"/>
      <c r="FW85" s="189"/>
      <c r="FX85" s="189"/>
      <c r="FY85" s="189"/>
      <c r="FZ85" s="189"/>
      <c r="GA85" s="189"/>
      <c r="GB85" s="189"/>
      <c r="GC85" s="189"/>
      <c r="GD85" s="189"/>
      <c r="GE85" s="189"/>
      <c r="GF85" s="189"/>
      <c r="GG85" s="189"/>
      <c r="GH85" s="189"/>
      <c r="GI85" s="189"/>
      <c r="GJ85" s="189"/>
      <c r="GK85" s="189"/>
      <c r="GL85" s="189"/>
      <c r="GM85" s="189"/>
      <c r="GN85" s="189"/>
      <c r="GO85" s="189"/>
      <c r="GP85" s="189"/>
      <c r="GQ85" s="189"/>
      <c r="GR85" s="189"/>
      <c r="GS85" s="189"/>
      <c r="GT85" s="189"/>
      <c r="GU85" s="189"/>
      <c r="GV85" s="189"/>
      <c r="GW85" s="189"/>
      <c r="GX85" s="189"/>
      <c r="GY85" s="189"/>
      <c r="GZ85" s="189"/>
      <c r="HA85" s="189"/>
      <c r="HB85" s="189"/>
      <c r="HC85" s="189"/>
      <c r="HD85" s="189"/>
      <c r="HE85" s="189"/>
      <c r="HF85" s="189"/>
      <c r="HG85" s="189"/>
      <c r="HH85" s="189"/>
      <c r="HI85" s="189"/>
      <c r="HJ85" s="189"/>
      <c r="HK85" s="189"/>
      <c r="HL85" s="189"/>
      <c r="HM85" s="189"/>
      <c r="HN85" s="189"/>
      <c r="HO85" s="189"/>
      <c r="HP85" s="189"/>
      <c r="HQ85" s="189"/>
      <c r="HR85" s="189"/>
      <c r="HS85" s="189"/>
      <c r="HT85" s="189"/>
      <c r="HU85" s="189"/>
      <c r="HV85" s="189"/>
      <c r="HW85" s="189"/>
      <c r="HX85" s="189"/>
      <c r="HY85" s="189"/>
      <c r="HZ85" s="189"/>
      <c r="IA85" s="189"/>
      <c r="IB85" s="189"/>
      <c r="IC85" s="189"/>
      <c r="ID85" s="189"/>
    </row>
    <row r="86" spans="1:239" customHeight="1" ht="47.25" hidden="true" s="47" customFormat="1">
      <c r="A86" s="296"/>
      <c r="B86" s="239" t="s">
        <v>434</v>
      </c>
      <c r="C86" s="52" t="s">
        <v>605</v>
      </c>
      <c r="D86" s="316" t="s">
        <v>606</v>
      </c>
      <c r="E86" s="249" t="s">
        <v>607</v>
      </c>
      <c r="F86" s="247">
        <v>2</v>
      </c>
      <c r="G86" s="221"/>
      <c r="H86" s="221"/>
      <c r="I86" s="237" t="s">
        <v>405</v>
      </c>
      <c r="J86" s="317">
        <v>100</v>
      </c>
      <c r="K86" s="223"/>
      <c r="L86" s="41">
        <v>0</v>
      </c>
      <c r="M86" s="198">
        <v>0</v>
      </c>
      <c r="N86" s="199"/>
      <c r="O86" s="200">
        <v>0</v>
      </c>
      <c r="P86" s="201"/>
      <c r="Q86" s="200">
        <v>0</v>
      </c>
      <c r="R86" s="199"/>
      <c r="S86" s="200">
        <v>0</v>
      </c>
      <c r="T86" s="199"/>
      <c r="U86" s="200">
        <v>0</v>
      </c>
      <c r="V86" s="199"/>
      <c r="W86" s="200">
        <v>0</v>
      </c>
      <c r="X86" s="202"/>
      <c r="Y86" s="203">
        <v>0</v>
      </c>
      <c r="Z86" s="199"/>
      <c r="AA86" s="200">
        <v>0</v>
      </c>
      <c r="AB86" s="199"/>
      <c r="AC86" s="200">
        <v>0</v>
      </c>
      <c r="AD86" s="199"/>
      <c r="AE86" s="200">
        <v>0</v>
      </c>
      <c r="AF86" s="199"/>
      <c r="AG86" s="200">
        <v>0</v>
      </c>
      <c r="AH86" s="199"/>
      <c r="AI86" s="200">
        <v>0</v>
      </c>
      <c r="AJ86" s="199"/>
      <c r="AK86" s="200">
        <v>0</v>
      </c>
      <c r="AL86" s="199"/>
      <c r="AM86" s="200">
        <v>0</v>
      </c>
      <c r="AN86" s="199"/>
      <c r="AO86" s="200">
        <v>0</v>
      </c>
      <c r="AP86" s="199"/>
      <c r="AQ86" s="200">
        <v>0</v>
      </c>
      <c r="AR86" s="199"/>
      <c r="AS86" s="200">
        <v>0</v>
      </c>
      <c r="AT86" s="199"/>
      <c r="AU86" s="200">
        <v>0</v>
      </c>
      <c r="AV86" s="199"/>
      <c r="AW86" s="200">
        <v>0</v>
      </c>
      <c r="AX86" s="199"/>
      <c r="AY86" s="200">
        <v>0</v>
      </c>
      <c r="AZ86" s="199"/>
      <c r="BA86" s="200">
        <v>0</v>
      </c>
      <c r="BB86" s="199"/>
      <c r="BC86" s="200">
        <v>0</v>
      </c>
      <c r="BD86" s="199"/>
      <c r="BE86" s="200">
        <v>0</v>
      </c>
      <c r="BF86" s="199"/>
      <c r="BG86" s="200">
        <v>0</v>
      </c>
      <c r="BH86" s="199"/>
      <c r="BI86" s="200">
        <v>0</v>
      </c>
      <c r="BJ86" s="199"/>
      <c r="BK86" s="200">
        <v>0</v>
      </c>
      <c r="BL86" s="199"/>
      <c r="BM86" s="200">
        <v>0</v>
      </c>
      <c r="BN86" s="199"/>
      <c r="BO86" s="200">
        <v>0</v>
      </c>
      <c r="BP86" s="199"/>
      <c r="BQ86" s="200">
        <v>0</v>
      </c>
      <c r="BR86" s="199"/>
      <c r="BS86" s="200">
        <v>0</v>
      </c>
      <c r="BT86" s="199"/>
      <c r="BU86" s="200">
        <v>0</v>
      </c>
      <c r="BV86" s="199"/>
      <c r="BW86" s="200">
        <v>0</v>
      </c>
      <c r="BX86" s="199"/>
      <c r="BY86" s="200">
        <v>0</v>
      </c>
      <c r="BZ86" s="199"/>
      <c r="CA86" s="200">
        <v>0</v>
      </c>
      <c r="CB86" s="199"/>
      <c r="CC86" s="200">
        <v>0</v>
      </c>
      <c r="CD86" s="199"/>
      <c r="CE86" s="200">
        <v>0</v>
      </c>
      <c r="CF86" s="199"/>
      <c r="CG86" s="200">
        <v>0</v>
      </c>
      <c r="CH86" s="199"/>
      <c r="CI86" s="200">
        <v>0</v>
      </c>
      <c r="CJ86" s="199"/>
      <c r="CK86" s="200">
        <v>0</v>
      </c>
      <c r="CL86" s="199"/>
      <c r="CM86" s="200">
        <v>0</v>
      </c>
      <c r="CN86" s="199"/>
      <c r="CO86" s="200">
        <v>0</v>
      </c>
      <c r="CP86" s="199"/>
      <c r="CQ86" s="200">
        <v>0</v>
      </c>
      <c r="CR86" s="199"/>
      <c r="CS86" s="200">
        <v>0</v>
      </c>
      <c r="CT86" s="199"/>
      <c r="CU86" s="200">
        <v>0</v>
      </c>
      <c r="CV86" s="199"/>
      <c r="CW86" s="200">
        <v>0</v>
      </c>
      <c r="CX86" s="199"/>
      <c r="CY86" s="200">
        <v>0</v>
      </c>
      <c r="CZ86" s="199"/>
      <c r="DA86" s="200">
        <v>0</v>
      </c>
      <c r="DB86" s="199"/>
      <c r="DC86" s="200">
        <v>0</v>
      </c>
      <c r="DD86" s="199"/>
      <c r="DE86" s="200">
        <v>0</v>
      </c>
      <c r="DF86" s="199"/>
      <c r="DG86" s="200">
        <v>0</v>
      </c>
      <c r="DH86" s="199"/>
      <c r="DI86" s="200">
        <v>0</v>
      </c>
      <c r="DJ86" s="199"/>
      <c r="DK86" s="200">
        <v>0</v>
      </c>
      <c r="DL86" s="199"/>
      <c r="DM86" s="200">
        <v>0</v>
      </c>
      <c r="DN86" s="199"/>
      <c r="DO86" s="200">
        <v>0</v>
      </c>
      <c r="DP86" s="199"/>
      <c r="DQ86" s="200">
        <v>0</v>
      </c>
      <c r="DR86" s="199"/>
      <c r="DS86" s="200">
        <v>0</v>
      </c>
      <c r="DT86" s="199"/>
      <c r="DU86" s="200">
        <v>0</v>
      </c>
      <c r="DV86" s="199"/>
      <c r="DW86" s="200">
        <v>0</v>
      </c>
      <c r="DX86" s="199"/>
      <c r="DY86" s="200">
        <v>0</v>
      </c>
      <c r="DZ86" s="199"/>
      <c r="EA86" s="200">
        <v>0</v>
      </c>
      <c r="EB86" s="199"/>
      <c r="EC86" s="200">
        <v>0</v>
      </c>
      <c r="ED86" s="199"/>
      <c r="EE86" s="200">
        <v>0</v>
      </c>
      <c r="EF86" s="199"/>
      <c r="EG86" s="200">
        <v>0</v>
      </c>
      <c r="EH86" s="199"/>
      <c r="EI86" s="200">
        <v>0</v>
      </c>
      <c r="EJ86" s="199"/>
      <c r="EK86" s="200">
        <v>0</v>
      </c>
      <c r="EL86" s="199"/>
      <c r="EM86" s="200">
        <v>0</v>
      </c>
      <c r="EN86" s="199"/>
      <c r="EO86" s="200">
        <v>0</v>
      </c>
      <c r="EP86" s="199"/>
      <c r="EQ86" s="200">
        <v>0</v>
      </c>
      <c r="ER86" s="199"/>
      <c r="ES86" s="200">
        <v>0</v>
      </c>
      <c r="ET86" s="199"/>
      <c r="EU86" s="200">
        <v>0</v>
      </c>
      <c r="EV86" s="199"/>
      <c r="EW86" s="200">
        <v>0</v>
      </c>
      <c r="EX86" s="199"/>
      <c r="EY86" s="200">
        <v>0</v>
      </c>
      <c r="EZ86" s="199"/>
      <c r="FA86" s="200">
        <v>0</v>
      </c>
      <c r="FB86" s="199"/>
      <c r="FC86" s="200">
        <v>0</v>
      </c>
      <c r="FD86" s="199"/>
      <c r="FE86" s="204">
        <v>0</v>
      </c>
      <c r="FF86" s="199"/>
      <c r="FG86" s="200">
        <v>0</v>
      </c>
      <c r="FH86" s="205"/>
      <c r="FI86" s="205"/>
      <c r="FJ86" s="205"/>
      <c r="FK86" s="205"/>
      <c r="FL86" s="205"/>
      <c r="FM86" s="205"/>
      <c r="FN86" s="205"/>
      <c r="FO86" s="205"/>
      <c r="FP86" s="205"/>
      <c r="FQ86" s="205"/>
      <c r="FR86" s="205"/>
      <c r="FS86" s="205"/>
      <c r="FT86" s="205"/>
      <c r="FU86" s="205"/>
      <c r="FV86" s="205"/>
      <c r="FW86" s="205"/>
      <c r="FX86" s="205"/>
      <c r="FY86" s="205"/>
      <c r="FZ86" s="205"/>
      <c r="GA86" s="205"/>
      <c r="GB86" s="205"/>
      <c r="GC86" s="205"/>
      <c r="GD86" s="205"/>
      <c r="GE86" s="205"/>
      <c r="GF86" s="205"/>
      <c r="GG86" s="205"/>
      <c r="GH86" s="205"/>
      <c r="GI86" s="205"/>
      <c r="GJ86" s="205"/>
      <c r="GK86" s="205"/>
      <c r="GL86" s="205"/>
      <c r="GM86" s="205"/>
      <c r="GN86" s="205"/>
      <c r="GO86" s="205"/>
      <c r="GP86" s="205"/>
      <c r="GQ86" s="205"/>
      <c r="GR86" s="205"/>
      <c r="GS86" s="205"/>
      <c r="GT86" s="205"/>
      <c r="GU86" s="205"/>
      <c r="GV86" s="205"/>
      <c r="GW86" s="205"/>
      <c r="GX86" s="205"/>
      <c r="GY86" s="205"/>
      <c r="GZ86" s="205"/>
      <c r="HA86" s="205"/>
      <c r="HB86" s="205"/>
      <c r="HC86" s="205"/>
      <c r="HD86" s="205"/>
      <c r="HE86" s="205"/>
      <c r="HF86" s="205"/>
      <c r="HG86" s="205"/>
      <c r="HH86" s="205"/>
      <c r="HI86" s="205"/>
      <c r="HJ86" s="205"/>
      <c r="HK86" s="205"/>
      <c r="HL86" s="205"/>
      <c r="HM86" s="205"/>
      <c r="HN86" s="205"/>
      <c r="HO86" s="205"/>
      <c r="HP86" s="205"/>
      <c r="HQ86" s="205"/>
      <c r="HR86" s="205"/>
      <c r="HS86" s="205"/>
      <c r="HT86" s="205"/>
      <c r="HU86" s="205"/>
      <c r="HV86" s="205"/>
      <c r="HW86" s="205"/>
      <c r="HX86" s="205"/>
      <c r="HY86" s="205"/>
      <c r="HZ86" s="205"/>
      <c r="IA86" s="205"/>
      <c r="IB86" s="205"/>
      <c r="IC86" s="205"/>
      <c r="ID86" s="205"/>
    </row>
    <row r="87" spans="1:239" customHeight="1" ht="47.25" hidden="true" s="47" customFormat="1">
      <c r="A87" s="296"/>
      <c r="B87" s="239" t="s">
        <v>434</v>
      </c>
      <c r="C87" s="52" t="s">
        <v>608</v>
      </c>
      <c r="D87" s="316" t="s">
        <v>606</v>
      </c>
      <c r="E87" s="249" t="s">
        <v>609</v>
      </c>
      <c r="F87" s="247">
        <v>2</v>
      </c>
      <c r="G87" s="221"/>
      <c r="H87" s="221"/>
      <c r="I87" s="237" t="s">
        <v>405</v>
      </c>
      <c r="J87" s="317">
        <v>100</v>
      </c>
      <c r="K87" s="223"/>
      <c r="L87" s="41">
        <v>0</v>
      </c>
      <c r="M87" s="198">
        <v>0</v>
      </c>
      <c r="N87" s="199"/>
      <c r="O87" s="200">
        <v>0</v>
      </c>
      <c r="P87" s="201"/>
      <c r="Q87" s="200">
        <v>0</v>
      </c>
      <c r="R87" s="199"/>
      <c r="S87" s="200">
        <v>0</v>
      </c>
      <c r="T87" s="199"/>
      <c r="U87" s="200">
        <v>0</v>
      </c>
      <c r="V87" s="199"/>
      <c r="W87" s="200">
        <v>0</v>
      </c>
      <c r="X87" s="202"/>
      <c r="Y87" s="203">
        <v>0</v>
      </c>
      <c r="Z87" s="199"/>
      <c r="AA87" s="200">
        <v>0</v>
      </c>
      <c r="AB87" s="199"/>
      <c r="AC87" s="200">
        <v>0</v>
      </c>
      <c r="AD87" s="199"/>
      <c r="AE87" s="200">
        <v>0</v>
      </c>
      <c r="AF87" s="199"/>
      <c r="AG87" s="200">
        <v>0</v>
      </c>
      <c r="AH87" s="199"/>
      <c r="AI87" s="200">
        <v>0</v>
      </c>
      <c r="AJ87" s="199"/>
      <c r="AK87" s="200">
        <v>0</v>
      </c>
      <c r="AL87" s="199"/>
      <c r="AM87" s="200">
        <v>0</v>
      </c>
      <c r="AN87" s="199"/>
      <c r="AO87" s="200">
        <v>0</v>
      </c>
      <c r="AP87" s="199"/>
      <c r="AQ87" s="200">
        <v>0</v>
      </c>
      <c r="AR87" s="199"/>
      <c r="AS87" s="200">
        <v>0</v>
      </c>
      <c r="AT87" s="199"/>
      <c r="AU87" s="200">
        <v>0</v>
      </c>
      <c r="AV87" s="199"/>
      <c r="AW87" s="200">
        <v>0</v>
      </c>
      <c r="AX87" s="199"/>
      <c r="AY87" s="200">
        <v>0</v>
      </c>
      <c r="AZ87" s="199"/>
      <c r="BA87" s="200">
        <v>0</v>
      </c>
      <c r="BB87" s="199"/>
      <c r="BC87" s="200">
        <v>0</v>
      </c>
      <c r="BD87" s="199"/>
      <c r="BE87" s="200">
        <v>0</v>
      </c>
      <c r="BF87" s="199"/>
      <c r="BG87" s="200">
        <v>0</v>
      </c>
      <c r="BH87" s="199"/>
      <c r="BI87" s="200">
        <v>0</v>
      </c>
      <c r="BJ87" s="199"/>
      <c r="BK87" s="200">
        <v>0</v>
      </c>
      <c r="BL87" s="199"/>
      <c r="BM87" s="200">
        <v>0</v>
      </c>
      <c r="BN87" s="199"/>
      <c r="BO87" s="200">
        <v>0</v>
      </c>
      <c r="BP87" s="199"/>
      <c r="BQ87" s="200">
        <v>0</v>
      </c>
      <c r="BR87" s="199"/>
      <c r="BS87" s="200">
        <v>0</v>
      </c>
      <c r="BT87" s="199"/>
      <c r="BU87" s="200">
        <v>0</v>
      </c>
      <c r="BV87" s="199"/>
      <c r="BW87" s="200">
        <v>0</v>
      </c>
      <c r="BX87" s="199"/>
      <c r="BY87" s="200">
        <v>0</v>
      </c>
      <c r="BZ87" s="199"/>
      <c r="CA87" s="200">
        <v>0</v>
      </c>
      <c r="CB87" s="199"/>
      <c r="CC87" s="200">
        <v>0</v>
      </c>
      <c r="CD87" s="199"/>
      <c r="CE87" s="200">
        <v>0</v>
      </c>
      <c r="CF87" s="199"/>
      <c r="CG87" s="200">
        <v>0</v>
      </c>
      <c r="CH87" s="199"/>
      <c r="CI87" s="200">
        <v>0</v>
      </c>
      <c r="CJ87" s="199"/>
      <c r="CK87" s="200">
        <v>0</v>
      </c>
      <c r="CL87" s="199"/>
      <c r="CM87" s="200">
        <v>0</v>
      </c>
      <c r="CN87" s="199"/>
      <c r="CO87" s="200">
        <v>0</v>
      </c>
      <c r="CP87" s="199"/>
      <c r="CQ87" s="200">
        <v>0</v>
      </c>
      <c r="CR87" s="199"/>
      <c r="CS87" s="200">
        <v>0</v>
      </c>
      <c r="CT87" s="199"/>
      <c r="CU87" s="200">
        <v>0</v>
      </c>
      <c r="CV87" s="199"/>
      <c r="CW87" s="200">
        <v>0</v>
      </c>
      <c r="CX87" s="199"/>
      <c r="CY87" s="200">
        <v>0</v>
      </c>
      <c r="CZ87" s="199"/>
      <c r="DA87" s="200">
        <v>0</v>
      </c>
      <c r="DB87" s="199"/>
      <c r="DC87" s="200">
        <v>0</v>
      </c>
      <c r="DD87" s="199"/>
      <c r="DE87" s="200">
        <v>0</v>
      </c>
      <c r="DF87" s="199"/>
      <c r="DG87" s="200">
        <v>0</v>
      </c>
      <c r="DH87" s="199"/>
      <c r="DI87" s="200">
        <v>0</v>
      </c>
      <c r="DJ87" s="199"/>
      <c r="DK87" s="200">
        <v>0</v>
      </c>
      <c r="DL87" s="199"/>
      <c r="DM87" s="200">
        <v>0</v>
      </c>
      <c r="DN87" s="199"/>
      <c r="DO87" s="200">
        <v>0</v>
      </c>
      <c r="DP87" s="199"/>
      <c r="DQ87" s="200">
        <v>0</v>
      </c>
      <c r="DR87" s="199"/>
      <c r="DS87" s="200">
        <v>0</v>
      </c>
      <c r="DT87" s="199"/>
      <c r="DU87" s="200">
        <v>0</v>
      </c>
      <c r="DV87" s="199"/>
      <c r="DW87" s="200">
        <v>0</v>
      </c>
      <c r="DX87" s="199"/>
      <c r="DY87" s="200">
        <v>0</v>
      </c>
      <c r="DZ87" s="199"/>
      <c r="EA87" s="200">
        <v>0</v>
      </c>
      <c r="EB87" s="199"/>
      <c r="EC87" s="200">
        <v>0</v>
      </c>
      <c r="ED87" s="199"/>
      <c r="EE87" s="200">
        <v>0</v>
      </c>
      <c r="EF87" s="199"/>
      <c r="EG87" s="200">
        <v>0</v>
      </c>
      <c r="EH87" s="199"/>
      <c r="EI87" s="200">
        <v>0</v>
      </c>
      <c r="EJ87" s="199"/>
      <c r="EK87" s="200">
        <v>0</v>
      </c>
      <c r="EL87" s="199"/>
      <c r="EM87" s="200">
        <v>0</v>
      </c>
      <c r="EN87" s="199"/>
      <c r="EO87" s="200">
        <v>0</v>
      </c>
      <c r="EP87" s="199"/>
      <c r="EQ87" s="200">
        <v>0</v>
      </c>
      <c r="ER87" s="199"/>
      <c r="ES87" s="200">
        <v>0</v>
      </c>
      <c r="ET87" s="199"/>
      <c r="EU87" s="200">
        <v>0</v>
      </c>
      <c r="EV87" s="199"/>
      <c r="EW87" s="200">
        <v>0</v>
      </c>
      <c r="EX87" s="199"/>
      <c r="EY87" s="200">
        <v>0</v>
      </c>
      <c r="EZ87" s="199"/>
      <c r="FA87" s="200">
        <v>0</v>
      </c>
      <c r="FB87" s="199"/>
      <c r="FC87" s="200">
        <v>0</v>
      </c>
      <c r="FD87" s="199"/>
      <c r="FE87" s="204">
        <v>0</v>
      </c>
      <c r="FF87" s="199"/>
      <c r="FG87" s="200">
        <v>0</v>
      </c>
      <c r="FH87" s="205"/>
      <c r="FI87" s="205"/>
      <c r="FJ87" s="205"/>
      <c r="FK87" s="205"/>
      <c r="FL87" s="205"/>
      <c r="FM87" s="205"/>
      <c r="FN87" s="205"/>
      <c r="FO87" s="205"/>
      <c r="FP87" s="205"/>
      <c r="FQ87" s="205"/>
      <c r="FR87" s="205"/>
      <c r="FS87" s="205"/>
      <c r="FT87" s="205"/>
      <c r="FU87" s="205"/>
      <c r="FV87" s="205"/>
      <c r="FW87" s="205"/>
      <c r="FX87" s="205"/>
      <c r="FY87" s="205"/>
      <c r="FZ87" s="205"/>
      <c r="GA87" s="205"/>
      <c r="GB87" s="205"/>
      <c r="GC87" s="205"/>
      <c r="GD87" s="205"/>
      <c r="GE87" s="205"/>
      <c r="GF87" s="205"/>
      <c r="GG87" s="205"/>
      <c r="GH87" s="205"/>
      <c r="GI87" s="205"/>
      <c r="GJ87" s="205"/>
      <c r="GK87" s="205"/>
      <c r="GL87" s="205"/>
      <c r="GM87" s="205"/>
      <c r="GN87" s="205"/>
      <c r="GO87" s="205"/>
      <c r="GP87" s="205"/>
      <c r="GQ87" s="205"/>
      <c r="GR87" s="205"/>
      <c r="GS87" s="205"/>
      <c r="GT87" s="205"/>
      <c r="GU87" s="205"/>
      <c r="GV87" s="205"/>
      <c r="GW87" s="205"/>
      <c r="GX87" s="205"/>
      <c r="GY87" s="205"/>
      <c r="GZ87" s="205"/>
      <c r="HA87" s="205"/>
      <c r="HB87" s="205"/>
      <c r="HC87" s="205"/>
      <c r="HD87" s="205"/>
      <c r="HE87" s="205"/>
      <c r="HF87" s="205"/>
      <c r="HG87" s="205"/>
      <c r="HH87" s="205"/>
      <c r="HI87" s="205"/>
      <c r="HJ87" s="205"/>
      <c r="HK87" s="205"/>
      <c r="HL87" s="205"/>
      <c r="HM87" s="205"/>
      <c r="HN87" s="205"/>
      <c r="HO87" s="205"/>
      <c r="HP87" s="205"/>
      <c r="HQ87" s="205"/>
      <c r="HR87" s="205"/>
      <c r="HS87" s="205"/>
      <c r="HT87" s="205"/>
      <c r="HU87" s="205"/>
      <c r="HV87" s="205"/>
      <c r="HW87" s="205"/>
      <c r="HX87" s="205"/>
      <c r="HY87" s="205"/>
      <c r="HZ87" s="205"/>
      <c r="IA87" s="205"/>
      <c r="IB87" s="205"/>
      <c r="IC87" s="205"/>
      <c r="ID87" s="205"/>
    </row>
    <row r="88" spans="1:239" customHeight="1" ht="47.25" hidden="true" s="47" customFormat="1">
      <c r="A88" s="215" t="s">
        <v>610</v>
      </c>
      <c r="B88" s="216" t="s">
        <v>401</v>
      </c>
      <c r="C88" s="217" t="s">
        <v>611</v>
      </c>
      <c r="D88" s="215" t="s">
        <v>612</v>
      </c>
      <c r="E88" s="215" t="s">
        <v>613</v>
      </c>
      <c r="F88" s="280" t="s">
        <v>614</v>
      </c>
      <c r="G88" s="221" t="s">
        <v>604</v>
      </c>
      <c r="H88" s="221"/>
      <c r="I88" s="237" t="s">
        <v>405</v>
      </c>
      <c r="J88" s="197">
        <v>483</v>
      </c>
      <c r="K88" s="223"/>
      <c r="L88" s="41">
        <v>0</v>
      </c>
      <c r="M88" s="198">
        <v>0</v>
      </c>
      <c r="N88" s="199"/>
      <c r="O88" s="200">
        <v>0</v>
      </c>
      <c r="P88" s="201"/>
      <c r="Q88" s="200">
        <v>0</v>
      </c>
      <c r="R88" s="199"/>
      <c r="S88" s="200">
        <v>0</v>
      </c>
      <c r="T88" s="199"/>
      <c r="U88" s="200">
        <v>0</v>
      </c>
      <c r="V88" s="199"/>
      <c r="W88" s="200">
        <v>0</v>
      </c>
      <c r="X88" s="202"/>
      <c r="Y88" s="203">
        <v>0</v>
      </c>
      <c r="Z88" s="199"/>
      <c r="AA88" s="200">
        <v>0</v>
      </c>
      <c r="AB88" s="199"/>
      <c r="AC88" s="200">
        <v>0</v>
      </c>
      <c r="AD88" s="199"/>
      <c r="AE88" s="200">
        <v>0</v>
      </c>
      <c r="AF88" s="199"/>
      <c r="AG88" s="200">
        <v>0</v>
      </c>
      <c r="AH88" s="199"/>
      <c r="AI88" s="200">
        <v>0</v>
      </c>
      <c r="AJ88" s="199"/>
      <c r="AK88" s="200">
        <v>0</v>
      </c>
      <c r="AL88" s="199"/>
      <c r="AM88" s="200">
        <v>0</v>
      </c>
      <c r="AN88" s="199"/>
      <c r="AO88" s="200">
        <v>0</v>
      </c>
      <c r="AP88" s="199"/>
      <c r="AQ88" s="200">
        <v>0</v>
      </c>
      <c r="AR88" s="199"/>
      <c r="AS88" s="200">
        <v>0</v>
      </c>
      <c r="AT88" s="199"/>
      <c r="AU88" s="200">
        <v>0</v>
      </c>
      <c r="AV88" s="199"/>
      <c r="AW88" s="200">
        <v>0</v>
      </c>
      <c r="AX88" s="199"/>
      <c r="AY88" s="200">
        <v>0</v>
      </c>
      <c r="AZ88" s="199"/>
      <c r="BA88" s="200">
        <v>0</v>
      </c>
      <c r="BB88" s="199"/>
      <c r="BC88" s="200">
        <v>0</v>
      </c>
      <c r="BD88" s="199"/>
      <c r="BE88" s="200">
        <v>0</v>
      </c>
      <c r="BF88" s="199"/>
      <c r="BG88" s="200">
        <v>0</v>
      </c>
      <c r="BH88" s="199"/>
      <c r="BI88" s="200">
        <v>0</v>
      </c>
      <c r="BJ88" s="199"/>
      <c r="BK88" s="200">
        <v>0</v>
      </c>
      <c r="BL88" s="199"/>
      <c r="BM88" s="200">
        <v>0</v>
      </c>
      <c r="BN88" s="199"/>
      <c r="BO88" s="200">
        <v>0</v>
      </c>
      <c r="BP88" s="199"/>
      <c r="BQ88" s="200">
        <v>0</v>
      </c>
      <c r="BR88" s="199"/>
      <c r="BS88" s="200">
        <v>0</v>
      </c>
      <c r="BT88" s="199"/>
      <c r="BU88" s="200">
        <v>0</v>
      </c>
      <c r="BV88" s="199"/>
      <c r="BW88" s="200">
        <v>0</v>
      </c>
      <c r="BX88" s="199"/>
      <c r="BY88" s="200">
        <v>0</v>
      </c>
      <c r="BZ88" s="199"/>
      <c r="CA88" s="200">
        <v>0</v>
      </c>
      <c r="CB88" s="199"/>
      <c r="CC88" s="200">
        <v>0</v>
      </c>
      <c r="CD88" s="199"/>
      <c r="CE88" s="200">
        <v>0</v>
      </c>
      <c r="CF88" s="199"/>
      <c r="CG88" s="200">
        <v>0</v>
      </c>
      <c r="CH88" s="199"/>
      <c r="CI88" s="200">
        <v>0</v>
      </c>
      <c r="CJ88" s="199"/>
      <c r="CK88" s="200">
        <v>0</v>
      </c>
      <c r="CL88" s="199"/>
      <c r="CM88" s="200">
        <v>0</v>
      </c>
      <c r="CN88" s="199"/>
      <c r="CO88" s="200">
        <v>0</v>
      </c>
      <c r="CP88" s="199"/>
      <c r="CQ88" s="200">
        <v>0</v>
      </c>
      <c r="CR88" s="199"/>
      <c r="CS88" s="200">
        <v>0</v>
      </c>
      <c r="CT88" s="199"/>
      <c r="CU88" s="200">
        <v>0</v>
      </c>
      <c r="CV88" s="199"/>
      <c r="CW88" s="200">
        <v>0</v>
      </c>
      <c r="CX88" s="199"/>
      <c r="CY88" s="200">
        <v>0</v>
      </c>
      <c r="CZ88" s="199"/>
      <c r="DA88" s="200">
        <v>0</v>
      </c>
      <c r="DB88" s="199"/>
      <c r="DC88" s="200">
        <v>0</v>
      </c>
      <c r="DD88" s="199"/>
      <c r="DE88" s="200">
        <v>0</v>
      </c>
      <c r="DF88" s="199"/>
      <c r="DG88" s="200">
        <v>0</v>
      </c>
      <c r="DH88" s="199"/>
      <c r="DI88" s="200">
        <v>0</v>
      </c>
      <c r="DJ88" s="199"/>
      <c r="DK88" s="200">
        <v>0</v>
      </c>
      <c r="DL88" s="199"/>
      <c r="DM88" s="200">
        <v>0</v>
      </c>
      <c r="DN88" s="199"/>
      <c r="DO88" s="200">
        <v>0</v>
      </c>
      <c r="DP88" s="199"/>
      <c r="DQ88" s="200">
        <v>0</v>
      </c>
      <c r="DR88" s="199"/>
      <c r="DS88" s="200">
        <v>0</v>
      </c>
      <c r="DT88" s="199"/>
      <c r="DU88" s="200">
        <v>0</v>
      </c>
      <c r="DV88" s="199"/>
      <c r="DW88" s="200">
        <v>0</v>
      </c>
      <c r="DX88" s="199"/>
      <c r="DY88" s="200">
        <v>0</v>
      </c>
      <c r="DZ88" s="199"/>
      <c r="EA88" s="200">
        <v>0</v>
      </c>
      <c r="EB88" s="199"/>
      <c r="EC88" s="200">
        <v>0</v>
      </c>
      <c r="ED88" s="199"/>
      <c r="EE88" s="200">
        <v>0</v>
      </c>
      <c r="EF88" s="199"/>
      <c r="EG88" s="200">
        <v>0</v>
      </c>
      <c r="EH88" s="199"/>
      <c r="EI88" s="200">
        <v>0</v>
      </c>
      <c r="EJ88" s="199"/>
      <c r="EK88" s="200">
        <v>0</v>
      </c>
      <c r="EL88" s="199"/>
      <c r="EM88" s="200">
        <v>0</v>
      </c>
      <c r="EN88" s="199"/>
      <c r="EO88" s="200">
        <v>0</v>
      </c>
      <c r="EP88" s="199"/>
      <c r="EQ88" s="200">
        <v>0</v>
      </c>
      <c r="ER88" s="199"/>
      <c r="ES88" s="200">
        <v>0</v>
      </c>
      <c r="ET88" s="199"/>
      <c r="EU88" s="200">
        <v>0</v>
      </c>
      <c r="EV88" s="199"/>
      <c r="EW88" s="200">
        <v>0</v>
      </c>
      <c r="EX88" s="199"/>
      <c r="EY88" s="200">
        <v>0</v>
      </c>
      <c r="EZ88" s="199"/>
      <c r="FA88" s="200">
        <v>0</v>
      </c>
      <c r="FB88" s="199"/>
      <c r="FC88" s="200">
        <v>0</v>
      </c>
      <c r="FD88" s="199"/>
      <c r="FE88" s="204">
        <v>0</v>
      </c>
      <c r="FF88" s="199"/>
      <c r="FG88" s="200">
        <v>0</v>
      </c>
      <c r="FH88" s="205"/>
      <c r="FI88" s="205"/>
      <c r="FJ88" s="205"/>
      <c r="FK88" s="205"/>
      <c r="FL88" s="205"/>
      <c r="FM88" s="205"/>
      <c r="FN88" s="205"/>
      <c r="FO88" s="205"/>
      <c r="FP88" s="205"/>
      <c r="FQ88" s="205"/>
      <c r="FR88" s="205"/>
      <c r="FS88" s="205"/>
      <c r="FT88" s="205"/>
      <c r="FU88" s="205"/>
      <c r="FV88" s="205"/>
      <c r="FW88" s="205"/>
      <c r="FX88" s="205"/>
      <c r="FY88" s="205"/>
      <c r="FZ88" s="205"/>
      <c r="GA88" s="205"/>
      <c r="GB88" s="205"/>
      <c r="GC88" s="205"/>
      <c r="GD88" s="205"/>
      <c r="GE88" s="205"/>
      <c r="GF88" s="205"/>
      <c r="GG88" s="205"/>
      <c r="GH88" s="205"/>
      <c r="GI88" s="205"/>
      <c r="GJ88" s="205"/>
      <c r="GK88" s="205"/>
      <c r="GL88" s="205"/>
      <c r="GM88" s="205"/>
      <c r="GN88" s="205"/>
      <c r="GO88" s="205"/>
      <c r="GP88" s="205"/>
      <c r="GQ88" s="205"/>
      <c r="GR88" s="205"/>
      <c r="GS88" s="205"/>
      <c r="GT88" s="205"/>
      <c r="GU88" s="205"/>
      <c r="GV88" s="205"/>
      <c r="GW88" s="205"/>
      <c r="GX88" s="205"/>
      <c r="GY88" s="205"/>
      <c r="GZ88" s="205"/>
      <c r="HA88" s="205"/>
      <c r="HB88" s="205"/>
      <c r="HC88" s="205"/>
      <c r="HD88" s="205"/>
      <c r="HE88" s="205"/>
      <c r="HF88" s="205"/>
      <c r="HG88" s="205"/>
      <c r="HH88" s="205"/>
      <c r="HI88" s="205"/>
      <c r="HJ88" s="205"/>
      <c r="HK88" s="205"/>
      <c r="HL88" s="205"/>
      <c r="HM88" s="205"/>
      <c r="HN88" s="205"/>
      <c r="HO88" s="205"/>
      <c r="HP88" s="205"/>
      <c r="HQ88" s="205"/>
      <c r="HR88" s="205"/>
      <c r="HS88" s="205"/>
      <c r="HT88" s="205"/>
      <c r="HU88" s="205"/>
      <c r="HV88" s="205"/>
      <c r="HW88" s="205"/>
      <c r="HX88" s="205"/>
      <c r="HY88" s="205"/>
      <c r="HZ88" s="205"/>
      <c r="IA88" s="205"/>
      <c r="IB88" s="205"/>
      <c r="IC88" s="205"/>
      <c r="ID88" s="205"/>
    </row>
    <row r="89" spans="1:239" customHeight="1" ht="47.25" hidden="true" s="47" customFormat="1">
      <c r="A89" s="296"/>
      <c r="B89" s="239" t="s">
        <v>434</v>
      </c>
      <c r="C89" s="52" t="s">
        <v>615</v>
      </c>
      <c r="D89" s="316" t="s">
        <v>606</v>
      </c>
      <c r="E89" s="318" t="s">
        <v>616</v>
      </c>
      <c r="F89" s="247">
        <v>3</v>
      </c>
      <c r="G89" s="221"/>
      <c r="H89" s="221"/>
      <c r="I89" s="237" t="s">
        <v>405</v>
      </c>
      <c r="J89" s="317">
        <v>107</v>
      </c>
      <c r="K89" s="223"/>
      <c r="L89" s="41">
        <v>0</v>
      </c>
      <c r="M89" s="198">
        <v>0</v>
      </c>
      <c r="N89" s="199"/>
      <c r="O89" s="200">
        <v>0</v>
      </c>
      <c r="P89" s="201"/>
      <c r="Q89" s="200">
        <v>0</v>
      </c>
      <c r="R89" s="199"/>
      <c r="S89" s="200">
        <v>0</v>
      </c>
      <c r="T89" s="199"/>
      <c r="U89" s="200">
        <v>0</v>
      </c>
      <c r="V89" s="199"/>
      <c r="W89" s="200">
        <v>0</v>
      </c>
      <c r="X89" s="202"/>
      <c r="Y89" s="203">
        <v>0</v>
      </c>
      <c r="Z89" s="199"/>
      <c r="AA89" s="200">
        <v>0</v>
      </c>
      <c r="AB89" s="199"/>
      <c r="AC89" s="200">
        <v>0</v>
      </c>
      <c r="AD89" s="199"/>
      <c r="AE89" s="200">
        <v>0</v>
      </c>
      <c r="AF89" s="199"/>
      <c r="AG89" s="200">
        <v>0</v>
      </c>
      <c r="AH89" s="199"/>
      <c r="AI89" s="200">
        <v>0</v>
      </c>
      <c r="AJ89" s="199"/>
      <c r="AK89" s="200">
        <v>0</v>
      </c>
      <c r="AL89" s="199"/>
      <c r="AM89" s="200">
        <v>0</v>
      </c>
      <c r="AN89" s="199"/>
      <c r="AO89" s="200">
        <v>0</v>
      </c>
      <c r="AP89" s="199"/>
      <c r="AQ89" s="200">
        <v>0</v>
      </c>
      <c r="AR89" s="199"/>
      <c r="AS89" s="200">
        <v>0</v>
      </c>
      <c r="AT89" s="199"/>
      <c r="AU89" s="200">
        <v>0</v>
      </c>
      <c r="AV89" s="199"/>
      <c r="AW89" s="200">
        <v>0</v>
      </c>
      <c r="AX89" s="199"/>
      <c r="AY89" s="200">
        <v>0</v>
      </c>
      <c r="AZ89" s="199"/>
      <c r="BA89" s="200">
        <v>0</v>
      </c>
      <c r="BB89" s="199"/>
      <c r="BC89" s="200">
        <v>0</v>
      </c>
      <c r="BD89" s="199"/>
      <c r="BE89" s="200">
        <v>0</v>
      </c>
      <c r="BF89" s="199"/>
      <c r="BG89" s="200">
        <v>0</v>
      </c>
      <c r="BH89" s="199"/>
      <c r="BI89" s="200">
        <v>0</v>
      </c>
      <c r="BJ89" s="199"/>
      <c r="BK89" s="200">
        <v>0</v>
      </c>
      <c r="BL89" s="199"/>
      <c r="BM89" s="200">
        <v>0</v>
      </c>
      <c r="BN89" s="199"/>
      <c r="BO89" s="200">
        <v>0</v>
      </c>
      <c r="BP89" s="199"/>
      <c r="BQ89" s="200">
        <v>0</v>
      </c>
      <c r="BR89" s="199"/>
      <c r="BS89" s="200">
        <v>0</v>
      </c>
      <c r="BT89" s="199"/>
      <c r="BU89" s="200">
        <v>0</v>
      </c>
      <c r="BV89" s="199"/>
      <c r="BW89" s="200">
        <v>0</v>
      </c>
      <c r="BX89" s="199"/>
      <c r="BY89" s="200">
        <v>0</v>
      </c>
      <c r="BZ89" s="199"/>
      <c r="CA89" s="200">
        <v>0</v>
      </c>
      <c r="CB89" s="199"/>
      <c r="CC89" s="200">
        <v>0</v>
      </c>
      <c r="CD89" s="199"/>
      <c r="CE89" s="200">
        <v>0</v>
      </c>
      <c r="CF89" s="199"/>
      <c r="CG89" s="200">
        <v>0</v>
      </c>
      <c r="CH89" s="199"/>
      <c r="CI89" s="200">
        <v>0</v>
      </c>
      <c r="CJ89" s="199"/>
      <c r="CK89" s="200">
        <v>0</v>
      </c>
      <c r="CL89" s="199"/>
      <c r="CM89" s="200">
        <v>0</v>
      </c>
      <c r="CN89" s="199"/>
      <c r="CO89" s="200">
        <v>0</v>
      </c>
      <c r="CP89" s="199"/>
      <c r="CQ89" s="200">
        <v>0</v>
      </c>
      <c r="CR89" s="199"/>
      <c r="CS89" s="200">
        <v>0</v>
      </c>
      <c r="CT89" s="199"/>
      <c r="CU89" s="200">
        <v>0</v>
      </c>
      <c r="CV89" s="199"/>
      <c r="CW89" s="200">
        <v>0</v>
      </c>
      <c r="CX89" s="199"/>
      <c r="CY89" s="200">
        <v>0</v>
      </c>
      <c r="CZ89" s="199"/>
      <c r="DA89" s="200">
        <v>0</v>
      </c>
      <c r="DB89" s="199"/>
      <c r="DC89" s="200">
        <v>0</v>
      </c>
      <c r="DD89" s="199"/>
      <c r="DE89" s="200">
        <v>0</v>
      </c>
      <c r="DF89" s="199"/>
      <c r="DG89" s="200">
        <v>0</v>
      </c>
      <c r="DH89" s="199"/>
      <c r="DI89" s="200">
        <v>0</v>
      </c>
      <c r="DJ89" s="199"/>
      <c r="DK89" s="200">
        <v>0</v>
      </c>
      <c r="DL89" s="199"/>
      <c r="DM89" s="200">
        <v>0</v>
      </c>
      <c r="DN89" s="199"/>
      <c r="DO89" s="200">
        <v>0</v>
      </c>
      <c r="DP89" s="199"/>
      <c r="DQ89" s="200">
        <v>0</v>
      </c>
      <c r="DR89" s="199"/>
      <c r="DS89" s="200">
        <v>0</v>
      </c>
      <c r="DT89" s="199"/>
      <c r="DU89" s="200">
        <v>0</v>
      </c>
      <c r="DV89" s="199"/>
      <c r="DW89" s="200">
        <v>0</v>
      </c>
      <c r="DX89" s="199"/>
      <c r="DY89" s="200">
        <v>0</v>
      </c>
      <c r="DZ89" s="199"/>
      <c r="EA89" s="200">
        <v>0</v>
      </c>
      <c r="EB89" s="199"/>
      <c r="EC89" s="200">
        <v>0</v>
      </c>
      <c r="ED89" s="199"/>
      <c r="EE89" s="200">
        <v>0</v>
      </c>
      <c r="EF89" s="199"/>
      <c r="EG89" s="200">
        <v>0</v>
      </c>
      <c r="EH89" s="199"/>
      <c r="EI89" s="200">
        <v>0</v>
      </c>
      <c r="EJ89" s="199"/>
      <c r="EK89" s="200">
        <v>0</v>
      </c>
      <c r="EL89" s="199"/>
      <c r="EM89" s="200">
        <v>0</v>
      </c>
      <c r="EN89" s="199"/>
      <c r="EO89" s="200">
        <v>0</v>
      </c>
      <c r="EP89" s="199"/>
      <c r="EQ89" s="200">
        <v>0</v>
      </c>
      <c r="ER89" s="199"/>
      <c r="ES89" s="200">
        <v>0</v>
      </c>
      <c r="ET89" s="199"/>
      <c r="EU89" s="200">
        <v>0</v>
      </c>
      <c r="EV89" s="199"/>
      <c r="EW89" s="200">
        <v>0</v>
      </c>
      <c r="EX89" s="199"/>
      <c r="EY89" s="200">
        <v>0</v>
      </c>
      <c r="EZ89" s="199"/>
      <c r="FA89" s="200">
        <v>0</v>
      </c>
      <c r="FB89" s="199"/>
      <c r="FC89" s="200">
        <v>0</v>
      </c>
      <c r="FD89" s="199"/>
      <c r="FE89" s="204">
        <v>0</v>
      </c>
      <c r="FF89" s="199"/>
      <c r="FG89" s="200">
        <v>0</v>
      </c>
      <c r="FH89" s="205"/>
      <c r="FI89" s="205"/>
      <c r="FJ89" s="205"/>
      <c r="FK89" s="205"/>
      <c r="FL89" s="205"/>
      <c r="FM89" s="205"/>
      <c r="FN89" s="205"/>
      <c r="FO89" s="205"/>
      <c r="FP89" s="205"/>
      <c r="FQ89" s="205"/>
      <c r="FR89" s="205"/>
      <c r="FS89" s="205"/>
      <c r="FT89" s="205"/>
      <c r="FU89" s="205"/>
      <c r="FV89" s="205"/>
      <c r="FW89" s="205"/>
      <c r="FX89" s="205"/>
      <c r="FY89" s="205"/>
      <c r="FZ89" s="205"/>
      <c r="GA89" s="205"/>
      <c r="GB89" s="205"/>
      <c r="GC89" s="205"/>
      <c r="GD89" s="205"/>
      <c r="GE89" s="205"/>
      <c r="GF89" s="205"/>
      <c r="GG89" s="205"/>
      <c r="GH89" s="205"/>
      <c r="GI89" s="205"/>
      <c r="GJ89" s="205"/>
      <c r="GK89" s="205"/>
      <c r="GL89" s="205"/>
      <c r="GM89" s="205"/>
      <c r="GN89" s="205"/>
      <c r="GO89" s="205"/>
      <c r="GP89" s="205"/>
      <c r="GQ89" s="205"/>
      <c r="GR89" s="205"/>
      <c r="GS89" s="205"/>
      <c r="GT89" s="205"/>
      <c r="GU89" s="205"/>
      <c r="GV89" s="205"/>
      <c r="GW89" s="205"/>
      <c r="GX89" s="205"/>
      <c r="GY89" s="205"/>
      <c r="GZ89" s="205"/>
      <c r="HA89" s="205"/>
      <c r="HB89" s="205"/>
      <c r="HC89" s="205"/>
      <c r="HD89" s="205"/>
      <c r="HE89" s="205"/>
      <c r="HF89" s="205"/>
      <c r="HG89" s="205"/>
      <c r="HH89" s="205"/>
      <c r="HI89" s="205"/>
      <c r="HJ89" s="205"/>
      <c r="HK89" s="205"/>
      <c r="HL89" s="205"/>
      <c r="HM89" s="205"/>
      <c r="HN89" s="205"/>
      <c r="HO89" s="205"/>
      <c r="HP89" s="205"/>
      <c r="HQ89" s="205"/>
      <c r="HR89" s="205"/>
      <c r="HS89" s="205"/>
      <c r="HT89" s="205"/>
      <c r="HU89" s="205"/>
      <c r="HV89" s="205"/>
      <c r="HW89" s="205"/>
      <c r="HX89" s="205"/>
      <c r="HY89" s="205"/>
      <c r="HZ89" s="205"/>
      <c r="IA89" s="205"/>
      <c r="IB89" s="205"/>
      <c r="IC89" s="205"/>
      <c r="ID89" s="205"/>
    </row>
    <row r="90" spans="1:239" customHeight="1" ht="47.25" hidden="true" s="47" customFormat="1">
      <c r="A90" s="296"/>
      <c r="B90" s="239" t="s">
        <v>434</v>
      </c>
      <c r="C90" s="52" t="s">
        <v>617</v>
      </c>
      <c r="D90" s="316" t="s">
        <v>606</v>
      </c>
      <c r="E90" s="318" t="s">
        <v>618</v>
      </c>
      <c r="F90" s="247">
        <v>3</v>
      </c>
      <c r="G90" s="221"/>
      <c r="H90" s="221"/>
      <c r="I90" s="237" t="s">
        <v>405</v>
      </c>
      <c r="J90" s="317">
        <v>107</v>
      </c>
      <c r="K90" s="223"/>
      <c r="L90" s="41">
        <v>0</v>
      </c>
      <c r="M90" s="198">
        <v>0</v>
      </c>
      <c r="N90" s="199"/>
      <c r="O90" s="200">
        <v>0</v>
      </c>
      <c r="P90" s="201"/>
      <c r="Q90" s="200">
        <v>0</v>
      </c>
      <c r="R90" s="199"/>
      <c r="S90" s="200">
        <v>0</v>
      </c>
      <c r="T90" s="199"/>
      <c r="U90" s="200">
        <v>0</v>
      </c>
      <c r="V90" s="199"/>
      <c r="W90" s="200">
        <v>0</v>
      </c>
      <c r="X90" s="202"/>
      <c r="Y90" s="203">
        <v>0</v>
      </c>
      <c r="Z90" s="199"/>
      <c r="AA90" s="200">
        <v>0</v>
      </c>
      <c r="AB90" s="199"/>
      <c r="AC90" s="200">
        <v>0</v>
      </c>
      <c r="AD90" s="199"/>
      <c r="AE90" s="200">
        <v>0</v>
      </c>
      <c r="AF90" s="199"/>
      <c r="AG90" s="200">
        <v>0</v>
      </c>
      <c r="AH90" s="199"/>
      <c r="AI90" s="200">
        <v>0</v>
      </c>
      <c r="AJ90" s="199"/>
      <c r="AK90" s="200">
        <v>0</v>
      </c>
      <c r="AL90" s="199"/>
      <c r="AM90" s="200">
        <v>0</v>
      </c>
      <c r="AN90" s="199"/>
      <c r="AO90" s="200">
        <v>0</v>
      </c>
      <c r="AP90" s="199"/>
      <c r="AQ90" s="200">
        <v>0</v>
      </c>
      <c r="AR90" s="199"/>
      <c r="AS90" s="200">
        <v>0</v>
      </c>
      <c r="AT90" s="199"/>
      <c r="AU90" s="200">
        <v>0</v>
      </c>
      <c r="AV90" s="199"/>
      <c r="AW90" s="200">
        <v>0</v>
      </c>
      <c r="AX90" s="199"/>
      <c r="AY90" s="200">
        <v>0</v>
      </c>
      <c r="AZ90" s="199"/>
      <c r="BA90" s="200">
        <v>0</v>
      </c>
      <c r="BB90" s="199"/>
      <c r="BC90" s="200">
        <v>0</v>
      </c>
      <c r="BD90" s="199"/>
      <c r="BE90" s="200">
        <v>0</v>
      </c>
      <c r="BF90" s="199"/>
      <c r="BG90" s="200">
        <v>0</v>
      </c>
      <c r="BH90" s="199"/>
      <c r="BI90" s="200">
        <v>0</v>
      </c>
      <c r="BJ90" s="199"/>
      <c r="BK90" s="200">
        <v>0</v>
      </c>
      <c r="BL90" s="199"/>
      <c r="BM90" s="200">
        <v>0</v>
      </c>
      <c r="BN90" s="199"/>
      <c r="BO90" s="200">
        <v>0</v>
      </c>
      <c r="BP90" s="199"/>
      <c r="BQ90" s="200">
        <v>0</v>
      </c>
      <c r="BR90" s="199"/>
      <c r="BS90" s="200">
        <v>0</v>
      </c>
      <c r="BT90" s="199"/>
      <c r="BU90" s="200">
        <v>0</v>
      </c>
      <c r="BV90" s="199"/>
      <c r="BW90" s="200">
        <v>0</v>
      </c>
      <c r="BX90" s="199"/>
      <c r="BY90" s="200">
        <v>0</v>
      </c>
      <c r="BZ90" s="199"/>
      <c r="CA90" s="200">
        <v>0</v>
      </c>
      <c r="CB90" s="199"/>
      <c r="CC90" s="200">
        <v>0</v>
      </c>
      <c r="CD90" s="199"/>
      <c r="CE90" s="200">
        <v>0</v>
      </c>
      <c r="CF90" s="199"/>
      <c r="CG90" s="200">
        <v>0</v>
      </c>
      <c r="CH90" s="199"/>
      <c r="CI90" s="200">
        <v>0</v>
      </c>
      <c r="CJ90" s="199"/>
      <c r="CK90" s="200">
        <v>0</v>
      </c>
      <c r="CL90" s="199"/>
      <c r="CM90" s="200">
        <v>0</v>
      </c>
      <c r="CN90" s="199"/>
      <c r="CO90" s="200">
        <v>0</v>
      </c>
      <c r="CP90" s="199"/>
      <c r="CQ90" s="200">
        <v>0</v>
      </c>
      <c r="CR90" s="199"/>
      <c r="CS90" s="200">
        <v>0</v>
      </c>
      <c r="CT90" s="199"/>
      <c r="CU90" s="200">
        <v>0</v>
      </c>
      <c r="CV90" s="199"/>
      <c r="CW90" s="200">
        <v>0</v>
      </c>
      <c r="CX90" s="199"/>
      <c r="CY90" s="200">
        <v>0</v>
      </c>
      <c r="CZ90" s="199"/>
      <c r="DA90" s="200">
        <v>0</v>
      </c>
      <c r="DB90" s="199"/>
      <c r="DC90" s="200">
        <v>0</v>
      </c>
      <c r="DD90" s="199"/>
      <c r="DE90" s="200">
        <v>0</v>
      </c>
      <c r="DF90" s="199"/>
      <c r="DG90" s="200">
        <v>0</v>
      </c>
      <c r="DH90" s="199"/>
      <c r="DI90" s="200">
        <v>0</v>
      </c>
      <c r="DJ90" s="199"/>
      <c r="DK90" s="200">
        <v>0</v>
      </c>
      <c r="DL90" s="199"/>
      <c r="DM90" s="200">
        <v>0</v>
      </c>
      <c r="DN90" s="199"/>
      <c r="DO90" s="200">
        <v>0</v>
      </c>
      <c r="DP90" s="199"/>
      <c r="DQ90" s="200">
        <v>0</v>
      </c>
      <c r="DR90" s="199"/>
      <c r="DS90" s="200">
        <v>0</v>
      </c>
      <c r="DT90" s="199"/>
      <c r="DU90" s="200">
        <v>0</v>
      </c>
      <c r="DV90" s="199"/>
      <c r="DW90" s="200">
        <v>0</v>
      </c>
      <c r="DX90" s="199"/>
      <c r="DY90" s="200">
        <v>0</v>
      </c>
      <c r="DZ90" s="199"/>
      <c r="EA90" s="200">
        <v>0</v>
      </c>
      <c r="EB90" s="199"/>
      <c r="EC90" s="200">
        <v>0</v>
      </c>
      <c r="ED90" s="199"/>
      <c r="EE90" s="200">
        <v>0</v>
      </c>
      <c r="EF90" s="199"/>
      <c r="EG90" s="200">
        <v>0</v>
      </c>
      <c r="EH90" s="199"/>
      <c r="EI90" s="200">
        <v>0</v>
      </c>
      <c r="EJ90" s="199"/>
      <c r="EK90" s="200">
        <v>0</v>
      </c>
      <c r="EL90" s="199"/>
      <c r="EM90" s="200">
        <v>0</v>
      </c>
      <c r="EN90" s="199"/>
      <c r="EO90" s="200">
        <v>0</v>
      </c>
      <c r="EP90" s="199"/>
      <c r="EQ90" s="200">
        <v>0</v>
      </c>
      <c r="ER90" s="199"/>
      <c r="ES90" s="200">
        <v>0</v>
      </c>
      <c r="ET90" s="199"/>
      <c r="EU90" s="200">
        <v>0</v>
      </c>
      <c r="EV90" s="199"/>
      <c r="EW90" s="200">
        <v>0</v>
      </c>
      <c r="EX90" s="199"/>
      <c r="EY90" s="200">
        <v>0</v>
      </c>
      <c r="EZ90" s="199"/>
      <c r="FA90" s="200">
        <v>0</v>
      </c>
      <c r="FB90" s="199"/>
      <c r="FC90" s="200">
        <v>0</v>
      </c>
      <c r="FD90" s="199"/>
      <c r="FE90" s="204">
        <v>0</v>
      </c>
      <c r="FF90" s="199"/>
      <c r="FG90" s="200">
        <v>0</v>
      </c>
      <c r="FH90" s="205"/>
      <c r="FI90" s="205"/>
      <c r="FJ90" s="205"/>
      <c r="FK90" s="205"/>
      <c r="FL90" s="205"/>
      <c r="FM90" s="205"/>
      <c r="FN90" s="205"/>
      <c r="FO90" s="205"/>
      <c r="FP90" s="205"/>
      <c r="FQ90" s="205"/>
      <c r="FR90" s="205"/>
      <c r="FS90" s="205"/>
      <c r="FT90" s="205"/>
      <c r="FU90" s="205"/>
      <c r="FV90" s="205"/>
      <c r="FW90" s="205"/>
      <c r="FX90" s="205"/>
      <c r="FY90" s="205"/>
      <c r="FZ90" s="205"/>
      <c r="GA90" s="205"/>
      <c r="GB90" s="205"/>
      <c r="GC90" s="205"/>
      <c r="GD90" s="205"/>
      <c r="GE90" s="205"/>
      <c r="GF90" s="205"/>
      <c r="GG90" s="205"/>
      <c r="GH90" s="205"/>
      <c r="GI90" s="205"/>
      <c r="GJ90" s="205"/>
      <c r="GK90" s="205"/>
      <c r="GL90" s="205"/>
      <c r="GM90" s="205"/>
      <c r="GN90" s="205"/>
      <c r="GO90" s="205"/>
      <c r="GP90" s="205"/>
      <c r="GQ90" s="205"/>
      <c r="GR90" s="205"/>
      <c r="GS90" s="205"/>
      <c r="GT90" s="205"/>
      <c r="GU90" s="205"/>
      <c r="GV90" s="205"/>
      <c r="GW90" s="205"/>
      <c r="GX90" s="205"/>
      <c r="GY90" s="205"/>
      <c r="GZ90" s="205"/>
      <c r="HA90" s="205"/>
      <c r="HB90" s="205"/>
      <c r="HC90" s="205"/>
      <c r="HD90" s="205"/>
      <c r="HE90" s="205"/>
      <c r="HF90" s="205"/>
      <c r="HG90" s="205"/>
      <c r="HH90" s="205"/>
      <c r="HI90" s="205"/>
      <c r="HJ90" s="205"/>
      <c r="HK90" s="205"/>
      <c r="HL90" s="205"/>
      <c r="HM90" s="205"/>
      <c r="HN90" s="205"/>
      <c r="HO90" s="205"/>
      <c r="HP90" s="205"/>
      <c r="HQ90" s="205"/>
      <c r="HR90" s="205"/>
      <c r="HS90" s="205"/>
      <c r="HT90" s="205"/>
      <c r="HU90" s="205"/>
      <c r="HV90" s="205"/>
      <c r="HW90" s="205"/>
      <c r="HX90" s="205"/>
      <c r="HY90" s="205"/>
      <c r="HZ90" s="205"/>
      <c r="IA90" s="205"/>
      <c r="IB90" s="205"/>
      <c r="IC90" s="205"/>
      <c r="ID90" s="205"/>
    </row>
    <row r="91" spans="1:239" customHeight="1" ht="47.25" hidden="true" s="47" customFormat="1">
      <c r="A91" s="296"/>
      <c r="B91" s="239" t="s">
        <v>619</v>
      </c>
      <c r="C91" s="52" t="s">
        <v>620</v>
      </c>
      <c r="D91" s="316" t="s">
        <v>606</v>
      </c>
      <c r="E91" s="318" t="s">
        <v>621</v>
      </c>
      <c r="F91" s="247">
        <v>3</v>
      </c>
      <c r="G91" s="221"/>
      <c r="H91" s="221"/>
      <c r="I91" s="237">
        <v>2015</v>
      </c>
      <c r="J91" s="320">
        <v>300</v>
      </c>
      <c r="K91" s="223"/>
      <c r="L91" s="41">
        <v>0</v>
      </c>
      <c r="M91" s="198">
        <v>0</v>
      </c>
      <c r="N91" s="199"/>
      <c r="O91" s="200">
        <v>0</v>
      </c>
      <c r="P91" s="201"/>
      <c r="Q91" s="200">
        <v>0</v>
      </c>
      <c r="R91" s="199"/>
      <c r="S91" s="200">
        <v>0</v>
      </c>
      <c r="T91" s="199"/>
      <c r="U91" s="200">
        <v>0</v>
      </c>
      <c r="V91" s="199"/>
      <c r="W91" s="200">
        <v>0</v>
      </c>
      <c r="X91" s="202"/>
      <c r="Y91" s="203">
        <v>0</v>
      </c>
      <c r="Z91" s="199"/>
      <c r="AA91" s="200">
        <v>0</v>
      </c>
      <c r="AB91" s="199"/>
      <c r="AC91" s="200">
        <v>0</v>
      </c>
      <c r="AD91" s="199"/>
      <c r="AE91" s="200">
        <v>0</v>
      </c>
      <c r="AF91" s="199"/>
      <c r="AG91" s="200">
        <v>0</v>
      </c>
      <c r="AH91" s="199"/>
      <c r="AI91" s="200">
        <v>0</v>
      </c>
      <c r="AJ91" s="199"/>
      <c r="AK91" s="200">
        <v>0</v>
      </c>
      <c r="AL91" s="199"/>
      <c r="AM91" s="200">
        <v>0</v>
      </c>
      <c r="AN91" s="199"/>
      <c r="AO91" s="200">
        <v>0</v>
      </c>
      <c r="AP91" s="199"/>
      <c r="AQ91" s="200">
        <v>0</v>
      </c>
      <c r="AR91" s="199"/>
      <c r="AS91" s="200">
        <v>0</v>
      </c>
      <c r="AT91" s="199"/>
      <c r="AU91" s="200">
        <v>0</v>
      </c>
      <c r="AV91" s="199"/>
      <c r="AW91" s="200">
        <v>0</v>
      </c>
      <c r="AX91" s="199"/>
      <c r="AY91" s="200">
        <v>0</v>
      </c>
      <c r="AZ91" s="199"/>
      <c r="BA91" s="200">
        <v>0</v>
      </c>
      <c r="BB91" s="199"/>
      <c r="BC91" s="200">
        <v>0</v>
      </c>
      <c r="BD91" s="199"/>
      <c r="BE91" s="200">
        <v>0</v>
      </c>
      <c r="BF91" s="199"/>
      <c r="BG91" s="200">
        <v>0</v>
      </c>
      <c r="BH91" s="199"/>
      <c r="BI91" s="200">
        <v>0</v>
      </c>
      <c r="BJ91" s="199"/>
      <c r="BK91" s="200">
        <v>0</v>
      </c>
      <c r="BL91" s="199"/>
      <c r="BM91" s="200">
        <v>0</v>
      </c>
      <c r="BN91" s="199"/>
      <c r="BO91" s="200">
        <v>0</v>
      </c>
      <c r="BP91" s="199"/>
      <c r="BQ91" s="200">
        <v>0</v>
      </c>
      <c r="BR91" s="199"/>
      <c r="BS91" s="200">
        <v>0</v>
      </c>
      <c r="BT91" s="199"/>
      <c r="BU91" s="200">
        <v>0</v>
      </c>
      <c r="BV91" s="199"/>
      <c r="BW91" s="200">
        <v>0</v>
      </c>
      <c r="BX91" s="199"/>
      <c r="BY91" s="200">
        <v>0</v>
      </c>
      <c r="BZ91" s="199"/>
      <c r="CA91" s="200">
        <v>0</v>
      </c>
      <c r="CB91" s="199"/>
      <c r="CC91" s="200">
        <v>0</v>
      </c>
      <c r="CD91" s="199"/>
      <c r="CE91" s="200">
        <v>0</v>
      </c>
      <c r="CF91" s="199"/>
      <c r="CG91" s="200">
        <v>0</v>
      </c>
      <c r="CH91" s="199"/>
      <c r="CI91" s="200">
        <v>0</v>
      </c>
      <c r="CJ91" s="199"/>
      <c r="CK91" s="200">
        <v>0</v>
      </c>
      <c r="CL91" s="199"/>
      <c r="CM91" s="200">
        <v>0</v>
      </c>
      <c r="CN91" s="199"/>
      <c r="CO91" s="200">
        <v>0</v>
      </c>
      <c r="CP91" s="199"/>
      <c r="CQ91" s="200">
        <v>0</v>
      </c>
      <c r="CR91" s="199"/>
      <c r="CS91" s="200">
        <v>0</v>
      </c>
      <c r="CT91" s="199"/>
      <c r="CU91" s="200">
        <v>0</v>
      </c>
      <c r="CV91" s="199"/>
      <c r="CW91" s="200">
        <v>0</v>
      </c>
      <c r="CX91" s="199"/>
      <c r="CY91" s="200">
        <v>0</v>
      </c>
      <c r="CZ91" s="199"/>
      <c r="DA91" s="200">
        <v>0</v>
      </c>
      <c r="DB91" s="199"/>
      <c r="DC91" s="200">
        <v>0</v>
      </c>
      <c r="DD91" s="199"/>
      <c r="DE91" s="200">
        <v>0</v>
      </c>
      <c r="DF91" s="199"/>
      <c r="DG91" s="200">
        <v>0</v>
      </c>
      <c r="DH91" s="199"/>
      <c r="DI91" s="200">
        <v>0</v>
      </c>
      <c r="DJ91" s="199"/>
      <c r="DK91" s="200">
        <v>0</v>
      </c>
      <c r="DL91" s="199"/>
      <c r="DM91" s="200">
        <v>0</v>
      </c>
      <c r="DN91" s="199"/>
      <c r="DO91" s="200">
        <v>0</v>
      </c>
      <c r="DP91" s="199"/>
      <c r="DQ91" s="200">
        <v>0</v>
      </c>
      <c r="DR91" s="199"/>
      <c r="DS91" s="200">
        <v>0</v>
      </c>
      <c r="DT91" s="199"/>
      <c r="DU91" s="200">
        <v>0</v>
      </c>
      <c r="DV91" s="199"/>
      <c r="DW91" s="200">
        <v>0</v>
      </c>
      <c r="DX91" s="199"/>
      <c r="DY91" s="200">
        <v>0</v>
      </c>
      <c r="DZ91" s="199"/>
      <c r="EA91" s="200">
        <v>0</v>
      </c>
      <c r="EB91" s="199"/>
      <c r="EC91" s="200">
        <v>0</v>
      </c>
      <c r="ED91" s="199"/>
      <c r="EE91" s="200">
        <v>0</v>
      </c>
      <c r="EF91" s="199"/>
      <c r="EG91" s="200">
        <v>0</v>
      </c>
      <c r="EH91" s="199"/>
      <c r="EI91" s="200">
        <v>0</v>
      </c>
      <c r="EJ91" s="199"/>
      <c r="EK91" s="200">
        <v>0</v>
      </c>
      <c r="EL91" s="199"/>
      <c r="EM91" s="200">
        <v>0</v>
      </c>
      <c r="EN91" s="199"/>
      <c r="EO91" s="200">
        <v>0</v>
      </c>
      <c r="EP91" s="199"/>
      <c r="EQ91" s="200">
        <v>0</v>
      </c>
      <c r="ER91" s="199"/>
      <c r="ES91" s="200">
        <v>0</v>
      </c>
      <c r="ET91" s="199"/>
      <c r="EU91" s="200">
        <v>0</v>
      </c>
      <c r="EV91" s="199"/>
      <c r="EW91" s="200">
        <v>0</v>
      </c>
      <c r="EX91" s="199"/>
      <c r="EY91" s="200">
        <v>0</v>
      </c>
      <c r="EZ91" s="199"/>
      <c r="FA91" s="200">
        <v>0</v>
      </c>
      <c r="FB91" s="199"/>
      <c r="FC91" s="200">
        <v>0</v>
      </c>
      <c r="FD91" s="199"/>
      <c r="FE91" s="204">
        <v>0</v>
      </c>
      <c r="FF91" s="199"/>
      <c r="FG91" s="200">
        <v>0</v>
      </c>
      <c r="FH91" s="205"/>
      <c r="FI91" s="205"/>
      <c r="FJ91" s="205"/>
      <c r="FK91" s="205"/>
      <c r="FL91" s="205"/>
      <c r="FM91" s="205"/>
      <c r="FN91" s="205"/>
      <c r="FO91" s="205"/>
      <c r="FP91" s="205"/>
      <c r="FQ91" s="205"/>
      <c r="FR91" s="205"/>
      <c r="FS91" s="205"/>
      <c r="FT91" s="205"/>
      <c r="FU91" s="205"/>
      <c r="FV91" s="205"/>
      <c r="FW91" s="205"/>
      <c r="FX91" s="205"/>
      <c r="FY91" s="205"/>
      <c r="FZ91" s="205"/>
      <c r="GA91" s="205"/>
      <c r="GB91" s="205"/>
      <c r="GC91" s="205"/>
      <c r="GD91" s="205"/>
      <c r="GE91" s="205"/>
      <c r="GF91" s="205"/>
      <c r="GG91" s="205"/>
      <c r="GH91" s="205"/>
      <c r="GI91" s="205"/>
      <c r="GJ91" s="205"/>
      <c r="GK91" s="205"/>
      <c r="GL91" s="205"/>
      <c r="GM91" s="205"/>
      <c r="GN91" s="205"/>
      <c r="GO91" s="205"/>
      <c r="GP91" s="205"/>
      <c r="GQ91" s="205"/>
      <c r="GR91" s="205"/>
      <c r="GS91" s="205"/>
      <c r="GT91" s="205"/>
      <c r="GU91" s="205"/>
      <c r="GV91" s="205"/>
      <c r="GW91" s="205"/>
      <c r="GX91" s="205"/>
      <c r="GY91" s="205"/>
      <c r="GZ91" s="205"/>
      <c r="HA91" s="205"/>
      <c r="HB91" s="205"/>
      <c r="HC91" s="205"/>
      <c r="HD91" s="205"/>
      <c r="HE91" s="205"/>
      <c r="HF91" s="205"/>
      <c r="HG91" s="205"/>
      <c r="HH91" s="205"/>
      <c r="HI91" s="205"/>
      <c r="HJ91" s="205"/>
      <c r="HK91" s="205"/>
      <c r="HL91" s="205"/>
      <c r="HM91" s="205"/>
      <c r="HN91" s="205"/>
      <c r="HO91" s="205"/>
      <c r="HP91" s="205"/>
      <c r="HQ91" s="205"/>
      <c r="HR91" s="205"/>
      <c r="HS91" s="205"/>
      <c r="HT91" s="205"/>
      <c r="HU91" s="205"/>
      <c r="HV91" s="205"/>
      <c r="HW91" s="205"/>
      <c r="HX91" s="205"/>
      <c r="HY91" s="205"/>
      <c r="HZ91" s="205"/>
      <c r="IA91" s="205"/>
      <c r="IB91" s="205"/>
      <c r="IC91" s="205"/>
      <c r="ID91" s="205"/>
    </row>
    <row r="92" spans="1:239" customHeight="1" ht="47.25" hidden="true" s="47" customFormat="1">
      <c r="A92" s="215" t="s">
        <v>622</v>
      </c>
      <c r="B92" s="216" t="s">
        <v>401</v>
      </c>
      <c r="C92" s="217" t="s">
        <v>623</v>
      </c>
      <c r="D92" s="215" t="s">
        <v>612</v>
      </c>
      <c r="E92" s="215" t="s">
        <v>624</v>
      </c>
      <c r="F92" s="280" t="s">
        <v>625</v>
      </c>
      <c r="G92" s="221" t="s">
        <v>626</v>
      </c>
      <c r="H92" s="221"/>
      <c r="I92" s="237" t="s">
        <v>405</v>
      </c>
      <c r="J92" s="197">
        <v>483</v>
      </c>
      <c r="K92" s="223"/>
      <c r="L92" s="41">
        <v>0</v>
      </c>
      <c r="M92" s="198">
        <v>0</v>
      </c>
      <c r="N92" s="199"/>
      <c r="O92" s="200">
        <v>0</v>
      </c>
      <c r="P92" s="201"/>
      <c r="Q92" s="200">
        <v>0</v>
      </c>
      <c r="R92" s="199"/>
      <c r="S92" s="200">
        <v>0</v>
      </c>
      <c r="T92" s="199"/>
      <c r="U92" s="200">
        <v>0</v>
      </c>
      <c r="V92" s="199"/>
      <c r="W92" s="200">
        <v>0</v>
      </c>
      <c r="X92" s="202"/>
      <c r="Y92" s="203">
        <v>0</v>
      </c>
      <c r="Z92" s="199"/>
      <c r="AA92" s="200">
        <v>0</v>
      </c>
      <c r="AB92" s="199"/>
      <c r="AC92" s="200">
        <v>0</v>
      </c>
      <c r="AD92" s="199"/>
      <c r="AE92" s="200">
        <v>0</v>
      </c>
      <c r="AF92" s="199"/>
      <c r="AG92" s="200">
        <v>0</v>
      </c>
      <c r="AH92" s="199"/>
      <c r="AI92" s="200">
        <v>0</v>
      </c>
      <c r="AJ92" s="199"/>
      <c r="AK92" s="200">
        <v>0</v>
      </c>
      <c r="AL92" s="199"/>
      <c r="AM92" s="200">
        <v>0</v>
      </c>
      <c r="AN92" s="199"/>
      <c r="AO92" s="200">
        <v>0</v>
      </c>
      <c r="AP92" s="199"/>
      <c r="AQ92" s="200">
        <v>0</v>
      </c>
      <c r="AR92" s="199"/>
      <c r="AS92" s="200">
        <v>0</v>
      </c>
      <c r="AT92" s="199"/>
      <c r="AU92" s="200">
        <v>0</v>
      </c>
      <c r="AV92" s="199"/>
      <c r="AW92" s="200">
        <v>0</v>
      </c>
      <c r="AX92" s="199"/>
      <c r="AY92" s="200">
        <v>0</v>
      </c>
      <c r="AZ92" s="199"/>
      <c r="BA92" s="200">
        <v>0</v>
      </c>
      <c r="BB92" s="199"/>
      <c r="BC92" s="200">
        <v>0</v>
      </c>
      <c r="BD92" s="199"/>
      <c r="BE92" s="200">
        <v>0</v>
      </c>
      <c r="BF92" s="199"/>
      <c r="BG92" s="200">
        <v>0</v>
      </c>
      <c r="BH92" s="199"/>
      <c r="BI92" s="200">
        <v>0</v>
      </c>
      <c r="BJ92" s="199"/>
      <c r="BK92" s="200">
        <v>0</v>
      </c>
      <c r="BL92" s="199"/>
      <c r="BM92" s="200">
        <v>0</v>
      </c>
      <c r="BN92" s="199"/>
      <c r="BO92" s="200">
        <v>0</v>
      </c>
      <c r="BP92" s="199"/>
      <c r="BQ92" s="200">
        <v>0</v>
      </c>
      <c r="BR92" s="199"/>
      <c r="BS92" s="200">
        <v>0</v>
      </c>
      <c r="BT92" s="199"/>
      <c r="BU92" s="200">
        <v>0</v>
      </c>
      <c r="BV92" s="199"/>
      <c r="BW92" s="200">
        <v>0</v>
      </c>
      <c r="BX92" s="199"/>
      <c r="BY92" s="200">
        <v>0</v>
      </c>
      <c r="BZ92" s="199"/>
      <c r="CA92" s="200">
        <v>0</v>
      </c>
      <c r="CB92" s="199"/>
      <c r="CC92" s="200">
        <v>0</v>
      </c>
      <c r="CD92" s="199"/>
      <c r="CE92" s="200">
        <v>0</v>
      </c>
      <c r="CF92" s="199"/>
      <c r="CG92" s="200">
        <v>0</v>
      </c>
      <c r="CH92" s="199"/>
      <c r="CI92" s="200">
        <v>0</v>
      </c>
      <c r="CJ92" s="199"/>
      <c r="CK92" s="200">
        <v>0</v>
      </c>
      <c r="CL92" s="199"/>
      <c r="CM92" s="200">
        <v>0</v>
      </c>
      <c r="CN92" s="199"/>
      <c r="CO92" s="200">
        <v>0</v>
      </c>
      <c r="CP92" s="199"/>
      <c r="CQ92" s="200">
        <v>0</v>
      </c>
      <c r="CR92" s="199"/>
      <c r="CS92" s="200">
        <v>0</v>
      </c>
      <c r="CT92" s="199"/>
      <c r="CU92" s="200">
        <v>0</v>
      </c>
      <c r="CV92" s="199"/>
      <c r="CW92" s="200">
        <v>0</v>
      </c>
      <c r="CX92" s="199"/>
      <c r="CY92" s="200">
        <v>0</v>
      </c>
      <c r="CZ92" s="199"/>
      <c r="DA92" s="200">
        <v>0</v>
      </c>
      <c r="DB92" s="199"/>
      <c r="DC92" s="200">
        <v>0</v>
      </c>
      <c r="DD92" s="199"/>
      <c r="DE92" s="200">
        <v>0</v>
      </c>
      <c r="DF92" s="199"/>
      <c r="DG92" s="200">
        <v>0</v>
      </c>
      <c r="DH92" s="199"/>
      <c r="DI92" s="200">
        <v>0</v>
      </c>
      <c r="DJ92" s="199"/>
      <c r="DK92" s="200">
        <v>0</v>
      </c>
      <c r="DL92" s="199"/>
      <c r="DM92" s="200">
        <v>0</v>
      </c>
      <c r="DN92" s="199"/>
      <c r="DO92" s="200">
        <v>0</v>
      </c>
      <c r="DP92" s="199"/>
      <c r="DQ92" s="200">
        <v>0</v>
      </c>
      <c r="DR92" s="199"/>
      <c r="DS92" s="200">
        <v>0</v>
      </c>
      <c r="DT92" s="199"/>
      <c r="DU92" s="200">
        <v>0</v>
      </c>
      <c r="DV92" s="199"/>
      <c r="DW92" s="200">
        <v>0</v>
      </c>
      <c r="DX92" s="199"/>
      <c r="DY92" s="200">
        <v>0</v>
      </c>
      <c r="DZ92" s="199"/>
      <c r="EA92" s="200">
        <v>0</v>
      </c>
      <c r="EB92" s="199"/>
      <c r="EC92" s="200">
        <v>0</v>
      </c>
      <c r="ED92" s="199"/>
      <c r="EE92" s="200">
        <v>0</v>
      </c>
      <c r="EF92" s="199"/>
      <c r="EG92" s="200">
        <v>0</v>
      </c>
      <c r="EH92" s="199"/>
      <c r="EI92" s="200">
        <v>0</v>
      </c>
      <c r="EJ92" s="199"/>
      <c r="EK92" s="200">
        <v>0</v>
      </c>
      <c r="EL92" s="199"/>
      <c r="EM92" s="200">
        <v>0</v>
      </c>
      <c r="EN92" s="199"/>
      <c r="EO92" s="200">
        <v>0</v>
      </c>
      <c r="EP92" s="199"/>
      <c r="EQ92" s="200">
        <v>0</v>
      </c>
      <c r="ER92" s="199"/>
      <c r="ES92" s="200">
        <v>0</v>
      </c>
      <c r="ET92" s="199"/>
      <c r="EU92" s="200">
        <v>0</v>
      </c>
      <c r="EV92" s="199"/>
      <c r="EW92" s="200">
        <v>0</v>
      </c>
      <c r="EX92" s="199"/>
      <c r="EY92" s="200">
        <v>0</v>
      </c>
      <c r="EZ92" s="199"/>
      <c r="FA92" s="200">
        <v>0</v>
      </c>
      <c r="FB92" s="199"/>
      <c r="FC92" s="200">
        <v>0</v>
      </c>
      <c r="FD92" s="199"/>
      <c r="FE92" s="204">
        <v>0</v>
      </c>
      <c r="FF92" s="199"/>
      <c r="FG92" s="200">
        <v>0</v>
      </c>
      <c r="FH92" s="205"/>
      <c r="FI92" s="205"/>
      <c r="FJ92" s="205"/>
      <c r="FK92" s="205"/>
      <c r="FL92" s="205"/>
      <c r="FM92" s="205"/>
      <c r="FN92" s="205"/>
      <c r="FO92" s="205"/>
      <c r="FP92" s="205"/>
      <c r="FQ92" s="205"/>
      <c r="FR92" s="205"/>
      <c r="FS92" s="205"/>
      <c r="FT92" s="205"/>
      <c r="FU92" s="205"/>
      <c r="FV92" s="205"/>
      <c r="FW92" s="205"/>
      <c r="FX92" s="205"/>
      <c r="FY92" s="205"/>
      <c r="FZ92" s="205"/>
      <c r="GA92" s="205"/>
      <c r="GB92" s="205"/>
      <c r="GC92" s="205"/>
      <c r="GD92" s="205"/>
      <c r="GE92" s="205"/>
      <c r="GF92" s="205"/>
      <c r="GG92" s="205"/>
      <c r="GH92" s="205"/>
      <c r="GI92" s="205"/>
      <c r="GJ92" s="205"/>
      <c r="GK92" s="205"/>
      <c r="GL92" s="205"/>
      <c r="GM92" s="205"/>
      <c r="GN92" s="205"/>
      <c r="GO92" s="205"/>
      <c r="GP92" s="205"/>
      <c r="GQ92" s="205"/>
      <c r="GR92" s="205"/>
      <c r="GS92" s="205"/>
      <c r="GT92" s="205"/>
      <c r="GU92" s="205"/>
      <c r="GV92" s="205"/>
      <c r="GW92" s="205"/>
      <c r="GX92" s="205"/>
      <c r="GY92" s="205"/>
      <c r="GZ92" s="205"/>
      <c r="HA92" s="205"/>
      <c r="HB92" s="205"/>
      <c r="HC92" s="205"/>
      <c r="HD92" s="205"/>
      <c r="HE92" s="205"/>
      <c r="HF92" s="205"/>
      <c r="HG92" s="205"/>
      <c r="HH92" s="205"/>
      <c r="HI92" s="205"/>
      <c r="HJ92" s="205"/>
      <c r="HK92" s="205"/>
      <c r="HL92" s="205"/>
      <c r="HM92" s="205"/>
      <c r="HN92" s="205"/>
      <c r="HO92" s="205"/>
      <c r="HP92" s="205"/>
      <c r="HQ92" s="205"/>
      <c r="HR92" s="205"/>
      <c r="HS92" s="205"/>
      <c r="HT92" s="205"/>
      <c r="HU92" s="205"/>
      <c r="HV92" s="205"/>
      <c r="HW92" s="205"/>
      <c r="HX92" s="205"/>
      <c r="HY92" s="205"/>
      <c r="HZ92" s="205"/>
      <c r="IA92" s="205"/>
      <c r="IB92" s="205"/>
      <c r="IC92" s="205"/>
      <c r="ID92" s="205"/>
    </row>
    <row r="93" spans="1:239" customHeight="1" ht="47.25" hidden="true" s="47" customFormat="1">
      <c r="A93" s="296"/>
      <c r="B93" s="239" t="s">
        <v>434</v>
      </c>
      <c r="C93" s="52" t="s">
        <v>627</v>
      </c>
      <c r="D93" s="316" t="s">
        <v>628</v>
      </c>
      <c r="E93" s="318" t="s">
        <v>629</v>
      </c>
      <c r="F93" s="247">
        <v>4</v>
      </c>
      <c r="G93" s="221"/>
      <c r="H93" s="221"/>
      <c r="I93" s="237" t="s">
        <v>405</v>
      </c>
      <c r="J93" s="317">
        <v>100</v>
      </c>
      <c r="K93" s="223"/>
      <c r="L93" s="41">
        <v>0</v>
      </c>
      <c r="M93" s="198">
        <v>0</v>
      </c>
      <c r="N93" s="199"/>
      <c r="O93" s="200">
        <v>0</v>
      </c>
      <c r="P93" s="201"/>
      <c r="Q93" s="200">
        <v>0</v>
      </c>
      <c r="R93" s="199"/>
      <c r="S93" s="200">
        <v>0</v>
      </c>
      <c r="T93" s="199"/>
      <c r="U93" s="200">
        <v>0</v>
      </c>
      <c r="V93" s="199"/>
      <c r="W93" s="200">
        <v>0</v>
      </c>
      <c r="X93" s="202"/>
      <c r="Y93" s="203">
        <v>0</v>
      </c>
      <c r="Z93" s="199"/>
      <c r="AA93" s="200">
        <v>0</v>
      </c>
      <c r="AB93" s="199"/>
      <c r="AC93" s="200">
        <v>0</v>
      </c>
      <c r="AD93" s="199"/>
      <c r="AE93" s="200">
        <v>0</v>
      </c>
      <c r="AF93" s="199"/>
      <c r="AG93" s="200">
        <v>0</v>
      </c>
      <c r="AH93" s="199"/>
      <c r="AI93" s="200">
        <v>0</v>
      </c>
      <c r="AJ93" s="199"/>
      <c r="AK93" s="200">
        <v>0</v>
      </c>
      <c r="AL93" s="199"/>
      <c r="AM93" s="200">
        <v>0</v>
      </c>
      <c r="AN93" s="199"/>
      <c r="AO93" s="200">
        <v>0</v>
      </c>
      <c r="AP93" s="199"/>
      <c r="AQ93" s="200">
        <v>0</v>
      </c>
      <c r="AR93" s="199"/>
      <c r="AS93" s="200">
        <v>0</v>
      </c>
      <c r="AT93" s="199"/>
      <c r="AU93" s="200">
        <v>0</v>
      </c>
      <c r="AV93" s="199"/>
      <c r="AW93" s="200">
        <v>0</v>
      </c>
      <c r="AX93" s="199"/>
      <c r="AY93" s="200">
        <v>0</v>
      </c>
      <c r="AZ93" s="199"/>
      <c r="BA93" s="200">
        <v>0</v>
      </c>
      <c r="BB93" s="199"/>
      <c r="BC93" s="200">
        <v>0</v>
      </c>
      <c r="BD93" s="199"/>
      <c r="BE93" s="200">
        <v>0</v>
      </c>
      <c r="BF93" s="199"/>
      <c r="BG93" s="200">
        <v>0</v>
      </c>
      <c r="BH93" s="199"/>
      <c r="BI93" s="200">
        <v>0</v>
      </c>
      <c r="BJ93" s="199"/>
      <c r="BK93" s="200">
        <v>0</v>
      </c>
      <c r="BL93" s="199"/>
      <c r="BM93" s="200">
        <v>0</v>
      </c>
      <c r="BN93" s="199"/>
      <c r="BO93" s="200">
        <v>0</v>
      </c>
      <c r="BP93" s="199"/>
      <c r="BQ93" s="200">
        <v>0</v>
      </c>
      <c r="BR93" s="199"/>
      <c r="BS93" s="200">
        <v>0</v>
      </c>
      <c r="BT93" s="199"/>
      <c r="BU93" s="200">
        <v>0</v>
      </c>
      <c r="BV93" s="199"/>
      <c r="BW93" s="200">
        <v>0</v>
      </c>
      <c r="BX93" s="199"/>
      <c r="BY93" s="200">
        <v>0</v>
      </c>
      <c r="BZ93" s="199"/>
      <c r="CA93" s="200">
        <v>0</v>
      </c>
      <c r="CB93" s="199"/>
      <c r="CC93" s="200">
        <v>0</v>
      </c>
      <c r="CD93" s="199"/>
      <c r="CE93" s="200">
        <v>0</v>
      </c>
      <c r="CF93" s="199"/>
      <c r="CG93" s="200">
        <v>0</v>
      </c>
      <c r="CH93" s="199"/>
      <c r="CI93" s="200">
        <v>0</v>
      </c>
      <c r="CJ93" s="199"/>
      <c r="CK93" s="200">
        <v>0</v>
      </c>
      <c r="CL93" s="199"/>
      <c r="CM93" s="200">
        <v>0</v>
      </c>
      <c r="CN93" s="199"/>
      <c r="CO93" s="200">
        <v>0</v>
      </c>
      <c r="CP93" s="199"/>
      <c r="CQ93" s="200">
        <v>0</v>
      </c>
      <c r="CR93" s="199"/>
      <c r="CS93" s="200">
        <v>0</v>
      </c>
      <c r="CT93" s="199"/>
      <c r="CU93" s="200">
        <v>0</v>
      </c>
      <c r="CV93" s="199"/>
      <c r="CW93" s="200">
        <v>0</v>
      </c>
      <c r="CX93" s="199"/>
      <c r="CY93" s="200">
        <v>0</v>
      </c>
      <c r="CZ93" s="199"/>
      <c r="DA93" s="200">
        <v>0</v>
      </c>
      <c r="DB93" s="199"/>
      <c r="DC93" s="200">
        <v>0</v>
      </c>
      <c r="DD93" s="199"/>
      <c r="DE93" s="200">
        <v>0</v>
      </c>
      <c r="DF93" s="199"/>
      <c r="DG93" s="200">
        <v>0</v>
      </c>
      <c r="DH93" s="199"/>
      <c r="DI93" s="200">
        <v>0</v>
      </c>
      <c r="DJ93" s="199"/>
      <c r="DK93" s="200">
        <v>0</v>
      </c>
      <c r="DL93" s="199"/>
      <c r="DM93" s="200">
        <v>0</v>
      </c>
      <c r="DN93" s="199"/>
      <c r="DO93" s="200">
        <v>0</v>
      </c>
      <c r="DP93" s="199"/>
      <c r="DQ93" s="200">
        <v>0</v>
      </c>
      <c r="DR93" s="199"/>
      <c r="DS93" s="200">
        <v>0</v>
      </c>
      <c r="DT93" s="199"/>
      <c r="DU93" s="200">
        <v>0</v>
      </c>
      <c r="DV93" s="199"/>
      <c r="DW93" s="200">
        <v>0</v>
      </c>
      <c r="DX93" s="199"/>
      <c r="DY93" s="200">
        <v>0</v>
      </c>
      <c r="DZ93" s="199"/>
      <c r="EA93" s="200">
        <v>0</v>
      </c>
      <c r="EB93" s="199"/>
      <c r="EC93" s="200">
        <v>0</v>
      </c>
      <c r="ED93" s="199"/>
      <c r="EE93" s="200">
        <v>0</v>
      </c>
      <c r="EF93" s="199"/>
      <c r="EG93" s="200">
        <v>0</v>
      </c>
      <c r="EH93" s="199"/>
      <c r="EI93" s="200">
        <v>0</v>
      </c>
      <c r="EJ93" s="199"/>
      <c r="EK93" s="200">
        <v>0</v>
      </c>
      <c r="EL93" s="199"/>
      <c r="EM93" s="200">
        <v>0</v>
      </c>
      <c r="EN93" s="199"/>
      <c r="EO93" s="200">
        <v>0</v>
      </c>
      <c r="EP93" s="199"/>
      <c r="EQ93" s="200">
        <v>0</v>
      </c>
      <c r="ER93" s="199"/>
      <c r="ES93" s="200">
        <v>0</v>
      </c>
      <c r="ET93" s="199"/>
      <c r="EU93" s="200">
        <v>0</v>
      </c>
      <c r="EV93" s="199"/>
      <c r="EW93" s="200">
        <v>0</v>
      </c>
      <c r="EX93" s="199"/>
      <c r="EY93" s="200">
        <v>0</v>
      </c>
      <c r="EZ93" s="199"/>
      <c r="FA93" s="200">
        <v>0</v>
      </c>
      <c r="FB93" s="199"/>
      <c r="FC93" s="200">
        <v>0</v>
      </c>
      <c r="FD93" s="199"/>
      <c r="FE93" s="204">
        <v>0</v>
      </c>
      <c r="FF93" s="199"/>
      <c r="FG93" s="200">
        <v>0</v>
      </c>
      <c r="FH93" s="205"/>
      <c r="FI93" s="205"/>
      <c r="FJ93" s="205"/>
      <c r="FK93" s="205"/>
      <c r="FL93" s="205"/>
      <c r="FM93" s="205"/>
      <c r="FN93" s="205"/>
      <c r="FO93" s="205"/>
      <c r="FP93" s="205"/>
      <c r="FQ93" s="205"/>
      <c r="FR93" s="205"/>
      <c r="FS93" s="205"/>
      <c r="FT93" s="205"/>
      <c r="FU93" s="205"/>
      <c r="FV93" s="205"/>
      <c r="FW93" s="205"/>
      <c r="FX93" s="205"/>
      <c r="FY93" s="205"/>
      <c r="FZ93" s="205"/>
      <c r="GA93" s="205"/>
      <c r="GB93" s="205"/>
      <c r="GC93" s="205"/>
      <c r="GD93" s="205"/>
      <c r="GE93" s="205"/>
      <c r="GF93" s="205"/>
      <c r="GG93" s="205"/>
      <c r="GH93" s="205"/>
      <c r="GI93" s="205"/>
      <c r="GJ93" s="205"/>
      <c r="GK93" s="205"/>
      <c r="GL93" s="205"/>
      <c r="GM93" s="205"/>
      <c r="GN93" s="205"/>
      <c r="GO93" s="205"/>
      <c r="GP93" s="205"/>
      <c r="GQ93" s="205"/>
      <c r="GR93" s="205"/>
      <c r="GS93" s="205"/>
      <c r="GT93" s="205"/>
      <c r="GU93" s="205"/>
      <c r="GV93" s="205"/>
      <c r="GW93" s="205"/>
      <c r="GX93" s="205"/>
      <c r="GY93" s="205"/>
      <c r="GZ93" s="205"/>
      <c r="HA93" s="205"/>
      <c r="HB93" s="205"/>
      <c r="HC93" s="205"/>
      <c r="HD93" s="205"/>
      <c r="HE93" s="205"/>
      <c r="HF93" s="205"/>
      <c r="HG93" s="205"/>
      <c r="HH93" s="205"/>
      <c r="HI93" s="205"/>
      <c r="HJ93" s="205"/>
      <c r="HK93" s="205"/>
      <c r="HL93" s="205"/>
      <c r="HM93" s="205"/>
      <c r="HN93" s="205"/>
      <c r="HO93" s="205"/>
      <c r="HP93" s="205"/>
      <c r="HQ93" s="205"/>
      <c r="HR93" s="205"/>
      <c r="HS93" s="205"/>
      <c r="HT93" s="205"/>
      <c r="HU93" s="205"/>
      <c r="HV93" s="205"/>
      <c r="HW93" s="205"/>
      <c r="HX93" s="205"/>
      <c r="HY93" s="205"/>
      <c r="HZ93" s="205"/>
      <c r="IA93" s="205"/>
      <c r="IB93" s="205"/>
      <c r="IC93" s="205"/>
      <c r="ID93" s="205"/>
    </row>
    <row r="94" spans="1:239" customHeight="1" ht="47.25" hidden="true" s="47" customFormat="1">
      <c r="A94" s="296"/>
      <c r="B94" s="239" t="s">
        <v>434</v>
      </c>
      <c r="C94" s="52" t="s">
        <v>630</v>
      </c>
      <c r="D94" s="316" t="s">
        <v>628</v>
      </c>
      <c r="E94" s="318" t="s">
        <v>631</v>
      </c>
      <c r="F94" s="247">
        <v>4</v>
      </c>
      <c r="G94" s="221"/>
      <c r="H94" s="221"/>
      <c r="I94" s="237" t="s">
        <v>405</v>
      </c>
      <c r="J94" s="317">
        <v>110</v>
      </c>
      <c r="K94" s="223"/>
      <c r="L94" s="41">
        <v>0</v>
      </c>
      <c r="M94" s="198">
        <v>0</v>
      </c>
      <c r="N94" s="199"/>
      <c r="O94" s="200">
        <v>0</v>
      </c>
      <c r="P94" s="201"/>
      <c r="Q94" s="200">
        <v>0</v>
      </c>
      <c r="R94" s="199"/>
      <c r="S94" s="200">
        <v>0</v>
      </c>
      <c r="T94" s="199"/>
      <c r="U94" s="200">
        <v>0</v>
      </c>
      <c r="V94" s="199"/>
      <c r="W94" s="200">
        <v>0</v>
      </c>
      <c r="X94" s="202"/>
      <c r="Y94" s="203">
        <v>0</v>
      </c>
      <c r="Z94" s="199"/>
      <c r="AA94" s="200">
        <v>0</v>
      </c>
      <c r="AB94" s="199"/>
      <c r="AC94" s="200">
        <v>0</v>
      </c>
      <c r="AD94" s="199"/>
      <c r="AE94" s="200">
        <v>0</v>
      </c>
      <c r="AF94" s="199"/>
      <c r="AG94" s="200">
        <v>0</v>
      </c>
      <c r="AH94" s="199"/>
      <c r="AI94" s="200">
        <v>0</v>
      </c>
      <c r="AJ94" s="199"/>
      <c r="AK94" s="200">
        <v>0</v>
      </c>
      <c r="AL94" s="199"/>
      <c r="AM94" s="200">
        <v>0</v>
      </c>
      <c r="AN94" s="199"/>
      <c r="AO94" s="200">
        <v>0</v>
      </c>
      <c r="AP94" s="199"/>
      <c r="AQ94" s="200">
        <v>0</v>
      </c>
      <c r="AR94" s="199"/>
      <c r="AS94" s="200">
        <v>0</v>
      </c>
      <c r="AT94" s="199"/>
      <c r="AU94" s="200">
        <v>0</v>
      </c>
      <c r="AV94" s="199"/>
      <c r="AW94" s="200">
        <v>0</v>
      </c>
      <c r="AX94" s="199"/>
      <c r="AY94" s="200">
        <v>0</v>
      </c>
      <c r="AZ94" s="199"/>
      <c r="BA94" s="200">
        <v>0</v>
      </c>
      <c r="BB94" s="199"/>
      <c r="BC94" s="200">
        <v>0</v>
      </c>
      <c r="BD94" s="199"/>
      <c r="BE94" s="200">
        <v>0</v>
      </c>
      <c r="BF94" s="199"/>
      <c r="BG94" s="200">
        <v>0</v>
      </c>
      <c r="BH94" s="199"/>
      <c r="BI94" s="200">
        <v>0</v>
      </c>
      <c r="BJ94" s="199"/>
      <c r="BK94" s="200">
        <v>0</v>
      </c>
      <c r="BL94" s="199"/>
      <c r="BM94" s="200">
        <v>0</v>
      </c>
      <c r="BN94" s="199"/>
      <c r="BO94" s="200">
        <v>0</v>
      </c>
      <c r="BP94" s="199"/>
      <c r="BQ94" s="200">
        <v>0</v>
      </c>
      <c r="BR94" s="199"/>
      <c r="BS94" s="200">
        <v>0</v>
      </c>
      <c r="BT94" s="199"/>
      <c r="BU94" s="200">
        <v>0</v>
      </c>
      <c r="BV94" s="199"/>
      <c r="BW94" s="200">
        <v>0</v>
      </c>
      <c r="BX94" s="199"/>
      <c r="BY94" s="200">
        <v>0</v>
      </c>
      <c r="BZ94" s="199"/>
      <c r="CA94" s="200">
        <v>0</v>
      </c>
      <c r="CB94" s="199"/>
      <c r="CC94" s="200">
        <v>0</v>
      </c>
      <c r="CD94" s="199"/>
      <c r="CE94" s="200">
        <v>0</v>
      </c>
      <c r="CF94" s="199"/>
      <c r="CG94" s="200">
        <v>0</v>
      </c>
      <c r="CH94" s="199"/>
      <c r="CI94" s="200">
        <v>0</v>
      </c>
      <c r="CJ94" s="199"/>
      <c r="CK94" s="200">
        <v>0</v>
      </c>
      <c r="CL94" s="199"/>
      <c r="CM94" s="200">
        <v>0</v>
      </c>
      <c r="CN94" s="199"/>
      <c r="CO94" s="200">
        <v>0</v>
      </c>
      <c r="CP94" s="199"/>
      <c r="CQ94" s="200">
        <v>0</v>
      </c>
      <c r="CR94" s="199"/>
      <c r="CS94" s="200">
        <v>0</v>
      </c>
      <c r="CT94" s="199"/>
      <c r="CU94" s="200">
        <v>0</v>
      </c>
      <c r="CV94" s="199"/>
      <c r="CW94" s="200">
        <v>0</v>
      </c>
      <c r="CX94" s="199"/>
      <c r="CY94" s="200">
        <v>0</v>
      </c>
      <c r="CZ94" s="199"/>
      <c r="DA94" s="200">
        <v>0</v>
      </c>
      <c r="DB94" s="199"/>
      <c r="DC94" s="200">
        <v>0</v>
      </c>
      <c r="DD94" s="199"/>
      <c r="DE94" s="200">
        <v>0</v>
      </c>
      <c r="DF94" s="199"/>
      <c r="DG94" s="200">
        <v>0</v>
      </c>
      <c r="DH94" s="199"/>
      <c r="DI94" s="200">
        <v>0</v>
      </c>
      <c r="DJ94" s="199"/>
      <c r="DK94" s="200">
        <v>0</v>
      </c>
      <c r="DL94" s="199"/>
      <c r="DM94" s="200">
        <v>0</v>
      </c>
      <c r="DN94" s="199"/>
      <c r="DO94" s="200">
        <v>0</v>
      </c>
      <c r="DP94" s="199"/>
      <c r="DQ94" s="200">
        <v>0</v>
      </c>
      <c r="DR94" s="199"/>
      <c r="DS94" s="200">
        <v>0</v>
      </c>
      <c r="DT94" s="199"/>
      <c r="DU94" s="200">
        <v>0</v>
      </c>
      <c r="DV94" s="199"/>
      <c r="DW94" s="200">
        <v>0</v>
      </c>
      <c r="DX94" s="199"/>
      <c r="DY94" s="200">
        <v>0</v>
      </c>
      <c r="DZ94" s="199"/>
      <c r="EA94" s="200">
        <v>0</v>
      </c>
      <c r="EB94" s="199"/>
      <c r="EC94" s="200">
        <v>0</v>
      </c>
      <c r="ED94" s="199"/>
      <c r="EE94" s="200">
        <v>0</v>
      </c>
      <c r="EF94" s="199"/>
      <c r="EG94" s="200">
        <v>0</v>
      </c>
      <c r="EH94" s="199"/>
      <c r="EI94" s="200">
        <v>0</v>
      </c>
      <c r="EJ94" s="199"/>
      <c r="EK94" s="200">
        <v>0</v>
      </c>
      <c r="EL94" s="199"/>
      <c r="EM94" s="200">
        <v>0</v>
      </c>
      <c r="EN94" s="199"/>
      <c r="EO94" s="200">
        <v>0</v>
      </c>
      <c r="EP94" s="199"/>
      <c r="EQ94" s="200">
        <v>0</v>
      </c>
      <c r="ER94" s="199"/>
      <c r="ES94" s="200">
        <v>0</v>
      </c>
      <c r="ET94" s="199"/>
      <c r="EU94" s="200">
        <v>0</v>
      </c>
      <c r="EV94" s="199"/>
      <c r="EW94" s="200">
        <v>0</v>
      </c>
      <c r="EX94" s="199"/>
      <c r="EY94" s="200">
        <v>0</v>
      </c>
      <c r="EZ94" s="199"/>
      <c r="FA94" s="200">
        <v>0</v>
      </c>
      <c r="FB94" s="199"/>
      <c r="FC94" s="200">
        <v>0</v>
      </c>
      <c r="FD94" s="199"/>
      <c r="FE94" s="204">
        <v>0</v>
      </c>
      <c r="FF94" s="199"/>
      <c r="FG94" s="200">
        <v>0</v>
      </c>
      <c r="FH94" s="205"/>
      <c r="FI94" s="205"/>
      <c r="FJ94" s="205"/>
      <c r="FK94" s="205"/>
      <c r="FL94" s="205"/>
      <c r="FM94" s="205"/>
      <c r="FN94" s="205"/>
      <c r="FO94" s="205"/>
      <c r="FP94" s="205"/>
      <c r="FQ94" s="205"/>
      <c r="FR94" s="205"/>
      <c r="FS94" s="205"/>
      <c r="FT94" s="205"/>
      <c r="FU94" s="205"/>
      <c r="FV94" s="205"/>
      <c r="FW94" s="205"/>
      <c r="FX94" s="205"/>
      <c r="FY94" s="205"/>
      <c r="FZ94" s="205"/>
      <c r="GA94" s="205"/>
      <c r="GB94" s="205"/>
      <c r="GC94" s="205"/>
      <c r="GD94" s="205"/>
      <c r="GE94" s="205"/>
      <c r="GF94" s="205"/>
      <c r="GG94" s="205"/>
      <c r="GH94" s="205"/>
      <c r="GI94" s="205"/>
      <c r="GJ94" s="205"/>
      <c r="GK94" s="205"/>
      <c r="GL94" s="205"/>
      <c r="GM94" s="205"/>
      <c r="GN94" s="205"/>
      <c r="GO94" s="205"/>
      <c r="GP94" s="205"/>
      <c r="GQ94" s="205"/>
      <c r="GR94" s="205"/>
      <c r="GS94" s="205"/>
      <c r="GT94" s="205"/>
      <c r="GU94" s="205"/>
      <c r="GV94" s="205"/>
      <c r="GW94" s="205"/>
      <c r="GX94" s="205"/>
      <c r="GY94" s="205"/>
      <c r="GZ94" s="205"/>
      <c r="HA94" s="205"/>
      <c r="HB94" s="205"/>
      <c r="HC94" s="205"/>
      <c r="HD94" s="205"/>
      <c r="HE94" s="205"/>
      <c r="HF94" s="205"/>
      <c r="HG94" s="205"/>
      <c r="HH94" s="205"/>
      <c r="HI94" s="205"/>
      <c r="HJ94" s="205"/>
      <c r="HK94" s="205"/>
      <c r="HL94" s="205"/>
      <c r="HM94" s="205"/>
      <c r="HN94" s="205"/>
      <c r="HO94" s="205"/>
      <c r="HP94" s="205"/>
      <c r="HQ94" s="205"/>
      <c r="HR94" s="205"/>
      <c r="HS94" s="205"/>
      <c r="HT94" s="205"/>
      <c r="HU94" s="205"/>
      <c r="HV94" s="205"/>
      <c r="HW94" s="205"/>
      <c r="HX94" s="205"/>
      <c r="HY94" s="205"/>
      <c r="HZ94" s="205"/>
      <c r="IA94" s="205"/>
      <c r="IB94" s="205"/>
      <c r="IC94" s="205"/>
      <c r="ID94" s="205"/>
    </row>
    <row r="95" spans="1:239" customHeight="1" ht="31.5" hidden="true" s="47" customFormat="1">
      <c r="A95" s="296"/>
      <c r="B95" s="239" t="s">
        <v>632</v>
      </c>
      <c r="C95" s="52" t="s">
        <v>633</v>
      </c>
      <c r="D95" s="316" t="s">
        <v>606</v>
      </c>
      <c r="E95" s="318" t="s">
        <v>634</v>
      </c>
      <c r="F95" s="247">
        <v>4</v>
      </c>
      <c r="G95" s="221"/>
      <c r="H95" s="221"/>
      <c r="I95" s="237" t="s">
        <v>405</v>
      </c>
      <c r="J95" s="317">
        <v>100</v>
      </c>
      <c r="K95" s="223"/>
      <c r="L95" s="41">
        <v>0</v>
      </c>
      <c r="M95" s="198">
        <v>0</v>
      </c>
      <c r="N95" s="199"/>
      <c r="O95" s="200">
        <v>0</v>
      </c>
      <c r="P95" s="201"/>
      <c r="Q95" s="200">
        <v>0</v>
      </c>
      <c r="R95" s="199"/>
      <c r="S95" s="200">
        <v>0</v>
      </c>
      <c r="T95" s="199"/>
      <c r="U95" s="200">
        <v>0</v>
      </c>
      <c r="V95" s="199"/>
      <c r="W95" s="200">
        <v>0</v>
      </c>
      <c r="X95" s="202"/>
      <c r="Y95" s="203">
        <v>0</v>
      </c>
      <c r="Z95" s="199"/>
      <c r="AA95" s="200">
        <v>0</v>
      </c>
      <c r="AB95" s="199"/>
      <c r="AC95" s="200">
        <v>0</v>
      </c>
      <c r="AD95" s="199"/>
      <c r="AE95" s="200">
        <v>0</v>
      </c>
      <c r="AF95" s="199"/>
      <c r="AG95" s="200">
        <v>0</v>
      </c>
      <c r="AH95" s="199"/>
      <c r="AI95" s="200">
        <v>0</v>
      </c>
      <c r="AJ95" s="199"/>
      <c r="AK95" s="200">
        <v>0</v>
      </c>
      <c r="AL95" s="199"/>
      <c r="AM95" s="200">
        <v>0</v>
      </c>
      <c r="AN95" s="199"/>
      <c r="AO95" s="200">
        <v>0</v>
      </c>
      <c r="AP95" s="199"/>
      <c r="AQ95" s="200">
        <v>0</v>
      </c>
      <c r="AR95" s="199"/>
      <c r="AS95" s="200">
        <v>0</v>
      </c>
      <c r="AT95" s="199"/>
      <c r="AU95" s="200">
        <v>0</v>
      </c>
      <c r="AV95" s="199"/>
      <c r="AW95" s="200">
        <v>0</v>
      </c>
      <c r="AX95" s="199"/>
      <c r="AY95" s="200">
        <v>0</v>
      </c>
      <c r="AZ95" s="199"/>
      <c r="BA95" s="200">
        <v>0</v>
      </c>
      <c r="BB95" s="199"/>
      <c r="BC95" s="200">
        <v>0</v>
      </c>
      <c r="BD95" s="199"/>
      <c r="BE95" s="200">
        <v>0</v>
      </c>
      <c r="BF95" s="199"/>
      <c r="BG95" s="200">
        <v>0</v>
      </c>
      <c r="BH95" s="199"/>
      <c r="BI95" s="200">
        <v>0</v>
      </c>
      <c r="BJ95" s="199"/>
      <c r="BK95" s="200">
        <v>0</v>
      </c>
      <c r="BL95" s="199"/>
      <c r="BM95" s="200">
        <v>0</v>
      </c>
      <c r="BN95" s="199"/>
      <c r="BO95" s="200">
        <v>0</v>
      </c>
      <c r="BP95" s="199"/>
      <c r="BQ95" s="200">
        <v>0</v>
      </c>
      <c r="BR95" s="199"/>
      <c r="BS95" s="200">
        <v>0</v>
      </c>
      <c r="BT95" s="199"/>
      <c r="BU95" s="200">
        <v>0</v>
      </c>
      <c r="BV95" s="199"/>
      <c r="BW95" s="200">
        <v>0</v>
      </c>
      <c r="BX95" s="199"/>
      <c r="BY95" s="200">
        <v>0</v>
      </c>
      <c r="BZ95" s="199"/>
      <c r="CA95" s="200">
        <v>0</v>
      </c>
      <c r="CB95" s="199"/>
      <c r="CC95" s="200">
        <v>0</v>
      </c>
      <c r="CD95" s="199"/>
      <c r="CE95" s="200">
        <v>0</v>
      </c>
      <c r="CF95" s="199"/>
      <c r="CG95" s="200">
        <v>0</v>
      </c>
      <c r="CH95" s="199"/>
      <c r="CI95" s="200">
        <v>0</v>
      </c>
      <c r="CJ95" s="199"/>
      <c r="CK95" s="200">
        <v>0</v>
      </c>
      <c r="CL95" s="199"/>
      <c r="CM95" s="200">
        <v>0</v>
      </c>
      <c r="CN95" s="199"/>
      <c r="CO95" s="200">
        <v>0</v>
      </c>
      <c r="CP95" s="199"/>
      <c r="CQ95" s="200">
        <v>0</v>
      </c>
      <c r="CR95" s="199"/>
      <c r="CS95" s="200">
        <v>0</v>
      </c>
      <c r="CT95" s="199"/>
      <c r="CU95" s="200">
        <v>0</v>
      </c>
      <c r="CV95" s="199"/>
      <c r="CW95" s="200">
        <v>0</v>
      </c>
      <c r="CX95" s="199"/>
      <c r="CY95" s="200">
        <v>0</v>
      </c>
      <c r="CZ95" s="199"/>
      <c r="DA95" s="200">
        <v>0</v>
      </c>
      <c r="DB95" s="199"/>
      <c r="DC95" s="200">
        <v>0</v>
      </c>
      <c r="DD95" s="199"/>
      <c r="DE95" s="200">
        <v>0</v>
      </c>
      <c r="DF95" s="199"/>
      <c r="DG95" s="200">
        <v>0</v>
      </c>
      <c r="DH95" s="199"/>
      <c r="DI95" s="200">
        <v>0</v>
      </c>
      <c r="DJ95" s="199"/>
      <c r="DK95" s="200">
        <v>0</v>
      </c>
      <c r="DL95" s="199"/>
      <c r="DM95" s="200">
        <v>0</v>
      </c>
      <c r="DN95" s="199"/>
      <c r="DO95" s="200">
        <v>0</v>
      </c>
      <c r="DP95" s="199"/>
      <c r="DQ95" s="200">
        <v>0</v>
      </c>
      <c r="DR95" s="199"/>
      <c r="DS95" s="200">
        <v>0</v>
      </c>
      <c r="DT95" s="199"/>
      <c r="DU95" s="200">
        <v>0</v>
      </c>
      <c r="DV95" s="199"/>
      <c r="DW95" s="200">
        <v>0</v>
      </c>
      <c r="DX95" s="199"/>
      <c r="DY95" s="200">
        <v>0</v>
      </c>
      <c r="DZ95" s="199"/>
      <c r="EA95" s="200">
        <v>0</v>
      </c>
      <c r="EB95" s="199"/>
      <c r="EC95" s="200">
        <v>0</v>
      </c>
      <c r="ED95" s="199"/>
      <c r="EE95" s="200">
        <v>0</v>
      </c>
      <c r="EF95" s="199"/>
      <c r="EG95" s="200">
        <v>0</v>
      </c>
      <c r="EH95" s="199"/>
      <c r="EI95" s="200">
        <v>0</v>
      </c>
      <c r="EJ95" s="199"/>
      <c r="EK95" s="200">
        <v>0</v>
      </c>
      <c r="EL95" s="199"/>
      <c r="EM95" s="200">
        <v>0</v>
      </c>
      <c r="EN95" s="199"/>
      <c r="EO95" s="200">
        <v>0</v>
      </c>
      <c r="EP95" s="199"/>
      <c r="EQ95" s="200">
        <v>0</v>
      </c>
      <c r="ER95" s="199"/>
      <c r="ES95" s="200">
        <v>0</v>
      </c>
      <c r="ET95" s="199"/>
      <c r="EU95" s="200">
        <v>0</v>
      </c>
      <c r="EV95" s="199"/>
      <c r="EW95" s="200">
        <v>0</v>
      </c>
      <c r="EX95" s="199"/>
      <c r="EY95" s="200">
        <v>0</v>
      </c>
      <c r="EZ95" s="199"/>
      <c r="FA95" s="200">
        <v>0</v>
      </c>
      <c r="FB95" s="199"/>
      <c r="FC95" s="200">
        <v>0</v>
      </c>
      <c r="FD95" s="199"/>
      <c r="FE95" s="204">
        <v>0</v>
      </c>
      <c r="FF95" s="199"/>
      <c r="FG95" s="200">
        <v>0</v>
      </c>
      <c r="FH95" s="205"/>
      <c r="FI95" s="205"/>
      <c r="FJ95" s="205"/>
      <c r="FK95" s="205"/>
      <c r="FL95" s="205"/>
      <c r="FM95" s="205"/>
      <c r="FN95" s="205"/>
      <c r="FO95" s="205"/>
      <c r="FP95" s="205"/>
      <c r="FQ95" s="205"/>
      <c r="FR95" s="205"/>
      <c r="FS95" s="205"/>
      <c r="FT95" s="205"/>
      <c r="FU95" s="205"/>
      <c r="FV95" s="205"/>
      <c r="FW95" s="205"/>
      <c r="FX95" s="205"/>
      <c r="FY95" s="205"/>
      <c r="FZ95" s="205"/>
      <c r="GA95" s="205"/>
      <c r="GB95" s="205"/>
      <c r="GC95" s="205"/>
      <c r="GD95" s="205"/>
      <c r="GE95" s="205"/>
      <c r="GF95" s="205"/>
      <c r="GG95" s="205"/>
      <c r="GH95" s="205"/>
      <c r="GI95" s="205"/>
      <c r="GJ95" s="205"/>
      <c r="GK95" s="205"/>
      <c r="GL95" s="205"/>
      <c r="GM95" s="205"/>
      <c r="GN95" s="205"/>
      <c r="GO95" s="205"/>
      <c r="GP95" s="205"/>
      <c r="GQ95" s="205"/>
      <c r="GR95" s="205"/>
      <c r="GS95" s="205"/>
      <c r="GT95" s="205"/>
      <c r="GU95" s="205"/>
      <c r="GV95" s="205"/>
      <c r="GW95" s="205"/>
      <c r="GX95" s="205"/>
      <c r="GY95" s="205"/>
      <c r="GZ95" s="205"/>
      <c r="HA95" s="205"/>
      <c r="HB95" s="205"/>
      <c r="HC95" s="205"/>
      <c r="HD95" s="205"/>
      <c r="HE95" s="205"/>
      <c r="HF95" s="205"/>
      <c r="HG95" s="205"/>
      <c r="HH95" s="205"/>
      <c r="HI95" s="205"/>
      <c r="HJ95" s="205"/>
      <c r="HK95" s="205"/>
      <c r="HL95" s="205"/>
      <c r="HM95" s="205"/>
      <c r="HN95" s="205"/>
      <c r="HO95" s="205"/>
      <c r="HP95" s="205"/>
      <c r="HQ95" s="205"/>
      <c r="HR95" s="205"/>
      <c r="HS95" s="205"/>
      <c r="HT95" s="205"/>
      <c r="HU95" s="205"/>
      <c r="HV95" s="205"/>
      <c r="HW95" s="205"/>
      <c r="HX95" s="205"/>
      <c r="HY95" s="205"/>
      <c r="HZ95" s="205"/>
      <c r="IA95" s="205"/>
      <c r="IB95" s="205"/>
      <c r="IC95" s="205"/>
      <c r="ID95" s="205"/>
    </row>
    <row r="96" spans="1:239" customHeight="1" ht="47.25" hidden="true" s="47" customFormat="1">
      <c r="A96" s="296"/>
      <c r="B96" s="239" t="s">
        <v>619</v>
      </c>
      <c r="C96" s="52" t="s">
        <v>635</v>
      </c>
      <c r="D96" s="316" t="s">
        <v>606</v>
      </c>
      <c r="E96" s="318" t="s">
        <v>636</v>
      </c>
      <c r="F96" s="247">
        <v>4</v>
      </c>
      <c r="G96" s="221"/>
      <c r="H96" s="221"/>
      <c r="I96" s="237">
        <v>2015</v>
      </c>
      <c r="J96" s="317">
        <v>315</v>
      </c>
      <c r="K96" s="223"/>
      <c r="L96" s="41">
        <v>0</v>
      </c>
      <c r="M96" s="198">
        <v>0</v>
      </c>
      <c r="N96" s="199"/>
      <c r="O96" s="200">
        <v>0</v>
      </c>
      <c r="P96" s="201"/>
      <c r="Q96" s="200">
        <v>0</v>
      </c>
      <c r="R96" s="199"/>
      <c r="S96" s="200">
        <v>0</v>
      </c>
      <c r="T96" s="199"/>
      <c r="U96" s="200">
        <v>0</v>
      </c>
      <c r="V96" s="199"/>
      <c r="W96" s="200">
        <v>0</v>
      </c>
      <c r="X96" s="202"/>
      <c r="Y96" s="203">
        <v>0</v>
      </c>
      <c r="Z96" s="199"/>
      <c r="AA96" s="200">
        <v>0</v>
      </c>
      <c r="AB96" s="199"/>
      <c r="AC96" s="200">
        <v>0</v>
      </c>
      <c r="AD96" s="199"/>
      <c r="AE96" s="200">
        <v>0</v>
      </c>
      <c r="AF96" s="199"/>
      <c r="AG96" s="200">
        <v>0</v>
      </c>
      <c r="AH96" s="199"/>
      <c r="AI96" s="200">
        <v>0</v>
      </c>
      <c r="AJ96" s="199"/>
      <c r="AK96" s="200">
        <v>0</v>
      </c>
      <c r="AL96" s="199"/>
      <c r="AM96" s="200">
        <v>0</v>
      </c>
      <c r="AN96" s="199"/>
      <c r="AO96" s="200">
        <v>0</v>
      </c>
      <c r="AP96" s="199"/>
      <c r="AQ96" s="200">
        <v>0</v>
      </c>
      <c r="AR96" s="199"/>
      <c r="AS96" s="200">
        <v>0</v>
      </c>
      <c r="AT96" s="199"/>
      <c r="AU96" s="200">
        <v>0</v>
      </c>
      <c r="AV96" s="199"/>
      <c r="AW96" s="200">
        <v>0</v>
      </c>
      <c r="AX96" s="199"/>
      <c r="AY96" s="200">
        <v>0</v>
      </c>
      <c r="AZ96" s="199"/>
      <c r="BA96" s="200">
        <v>0</v>
      </c>
      <c r="BB96" s="199"/>
      <c r="BC96" s="200">
        <v>0</v>
      </c>
      <c r="BD96" s="199"/>
      <c r="BE96" s="200">
        <v>0</v>
      </c>
      <c r="BF96" s="199"/>
      <c r="BG96" s="200">
        <v>0</v>
      </c>
      <c r="BH96" s="199"/>
      <c r="BI96" s="200">
        <v>0</v>
      </c>
      <c r="BJ96" s="199"/>
      <c r="BK96" s="200">
        <v>0</v>
      </c>
      <c r="BL96" s="199"/>
      <c r="BM96" s="200">
        <v>0</v>
      </c>
      <c r="BN96" s="199"/>
      <c r="BO96" s="200">
        <v>0</v>
      </c>
      <c r="BP96" s="199"/>
      <c r="BQ96" s="200">
        <v>0</v>
      </c>
      <c r="BR96" s="199"/>
      <c r="BS96" s="200">
        <v>0</v>
      </c>
      <c r="BT96" s="199"/>
      <c r="BU96" s="200">
        <v>0</v>
      </c>
      <c r="BV96" s="199"/>
      <c r="BW96" s="200">
        <v>0</v>
      </c>
      <c r="BX96" s="199"/>
      <c r="BY96" s="200">
        <v>0</v>
      </c>
      <c r="BZ96" s="199"/>
      <c r="CA96" s="200">
        <v>0</v>
      </c>
      <c r="CB96" s="199"/>
      <c r="CC96" s="200">
        <v>0</v>
      </c>
      <c r="CD96" s="199"/>
      <c r="CE96" s="200">
        <v>0</v>
      </c>
      <c r="CF96" s="199"/>
      <c r="CG96" s="200">
        <v>0</v>
      </c>
      <c r="CH96" s="199"/>
      <c r="CI96" s="200">
        <v>0</v>
      </c>
      <c r="CJ96" s="199"/>
      <c r="CK96" s="200">
        <v>0</v>
      </c>
      <c r="CL96" s="199"/>
      <c r="CM96" s="200">
        <v>0</v>
      </c>
      <c r="CN96" s="199"/>
      <c r="CO96" s="200">
        <v>0</v>
      </c>
      <c r="CP96" s="199"/>
      <c r="CQ96" s="200">
        <v>0</v>
      </c>
      <c r="CR96" s="199"/>
      <c r="CS96" s="200">
        <v>0</v>
      </c>
      <c r="CT96" s="199"/>
      <c r="CU96" s="200">
        <v>0</v>
      </c>
      <c r="CV96" s="199"/>
      <c r="CW96" s="200">
        <v>0</v>
      </c>
      <c r="CX96" s="199"/>
      <c r="CY96" s="200">
        <v>0</v>
      </c>
      <c r="CZ96" s="199"/>
      <c r="DA96" s="200">
        <v>0</v>
      </c>
      <c r="DB96" s="199"/>
      <c r="DC96" s="200">
        <v>0</v>
      </c>
      <c r="DD96" s="199"/>
      <c r="DE96" s="200">
        <v>0</v>
      </c>
      <c r="DF96" s="199"/>
      <c r="DG96" s="200">
        <v>0</v>
      </c>
      <c r="DH96" s="199"/>
      <c r="DI96" s="200">
        <v>0</v>
      </c>
      <c r="DJ96" s="199"/>
      <c r="DK96" s="200">
        <v>0</v>
      </c>
      <c r="DL96" s="199"/>
      <c r="DM96" s="200">
        <v>0</v>
      </c>
      <c r="DN96" s="199"/>
      <c r="DO96" s="200">
        <v>0</v>
      </c>
      <c r="DP96" s="199"/>
      <c r="DQ96" s="200">
        <v>0</v>
      </c>
      <c r="DR96" s="199"/>
      <c r="DS96" s="200">
        <v>0</v>
      </c>
      <c r="DT96" s="199"/>
      <c r="DU96" s="200">
        <v>0</v>
      </c>
      <c r="DV96" s="199"/>
      <c r="DW96" s="200">
        <v>0</v>
      </c>
      <c r="DX96" s="199"/>
      <c r="DY96" s="200">
        <v>0</v>
      </c>
      <c r="DZ96" s="199"/>
      <c r="EA96" s="200">
        <v>0</v>
      </c>
      <c r="EB96" s="199"/>
      <c r="EC96" s="200">
        <v>0</v>
      </c>
      <c r="ED96" s="199"/>
      <c r="EE96" s="200">
        <v>0</v>
      </c>
      <c r="EF96" s="199"/>
      <c r="EG96" s="200">
        <v>0</v>
      </c>
      <c r="EH96" s="199"/>
      <c r="EI96" s="200">
        <v>0</v>
      </c>
      <c r="EJ96" s="199"/>
      <c r="EK96" s="200">
        <v>0</v>
      </c>
      <c r="EL96" s="199"/>
      <c r="EM96" s="200">
        <v>0</v>
      </c>
      <c r="EN96" s="199"/>
      <c r="EO96" s="200">
        <v>0</v>
      </c>
      <c r="EP96" s="199"/>
      <c r="EQ96" s="200">
        <v>0</v>
      </c>
      <c r="ER96" s="199"/>
      <c r="ES96" s="200">
        <v>0</v>
      </c>
      <c r="ET96" s="199"/>
      <c r="EU96" s="200">
        <v>0</v>
      </c>
      <c r="EV96" s="199"/>
      <c r="EW96" s="200">
        <v>0</v>
      </c>
      <c r="EX96" s="199"/>
      <c r="EY96" s="200">
        <v>0</v>
      </c>
      <c r="EZ96" s="199"/>
      <c r="FA96" s="200">
        <v>0</v>
      </c>
      <c r="FB96" s="199"/>
      <c r="FC96" s="200">
        <v>0</v>
      </c>
      <c r="FD96" s="199"/>
      <c r="FE96" s="204">
        <v>0</v>
      </c>
      <c r="FF96" s="199"/>
      <c r="FG96" s="200">
        <v>0</v>
      </c>
      <c r="FH96" s="205"/>
      <c r="FI96" s="205"/>
      <c r="FJ96" s="205"/>
      <c r="FK96" s="205"/>
      <c r="FL96" s="205"/>
      <c r="FM96" s="205"/>
      <c r="FN96" s="205"/>
      <c r="FO96" s="205"/>
      <c r="FP96" s="205"/>
      <c r="FQ96" s="205"/>
      <c r="FR96" s="205"/>
      <c r="FS96" s="205"/>
      <c r="FT96" s="205"/>
      <c r="FU96" s="205"/>
      <c r="FV96" s="205"/>
      <c r="FW96" s="205"/>
      <c r="FX96" s="205"/>
      <c r="FY96" s="205"/>
      <c r="FZ96" s="205"/>
      <c r="GA96" s="205"/>
      <c r="GB96" s="205"/>
      <c r="GC96" s="205"/>
      <c r="GD96" s="205"/>
      <c r="GE96" s="205"/>
      <c r="GF96" s="205"/>
      <c r="GG96" s="205"/>
      <c r="GH96" s="205"/>
      <c r="GI96" s="205"/>
      <c r="GJ96" s="205"/>
      <c r="GK96" s="205"/>
      <c r="GL96" s="205"/>
      <c r="GM96" s="205"/>
      <c r="GN96" s="205"/>
      <c r="GO96" s="205"/>
      <c r="GP96" s="205"/>
      <c r="GQ96" s="205"/>
      <c r="GR96" s="205"/>
      <c r="GS96" s="205"/>
      <c r="GT96" s="205"/>
      <c r="GU96" s="205"/>
      <c r="GV96" s="205"/>
      <c r="GW96" s="205"/>
      <c r="GX96" s="205"/>
      <c r="GY96" s="205"/>
      <c r="GZ96" s="205"/>
      <c r="HA96" s="205"/>
      <c r="HB96" s="205"/>
      <c r="HC96" s="205"/>
      <c r="HD96" s="205"/>
      <c r="HE96" s="205"/>
      <c r="HF96" s="205"/>
      <c r="HG96" s="205"/>
      <c r="HH96" s="205"/>
      <c r="HI96" s="205"/>
      <c r="HJ96" s="205"/>
      <c r="HK96" s="205"/>
      <c r="HL96" s="205"/>
      <c r="HM96" s="205"/>
      <c r="HN96" s="205"/>
      <c r="HO96" s="205"/>
      <c r="HP96" s="205"/>
      <c r="HQ96" s="205"/>
      <c r="HR96" s="205"/>
      <c r="HS96" s="205"/>
      <c r="HT96" s="205"/>
      <c r="HU96" s="205"/>
      <c r="HV96" s="205"/>
      <c r="HW96" s="205"/>
      <c r="HX96" s="205"/>
      <c r="HY96" s="205"/>
      <c r="HZ96" s="205"/>
      <c r="IA96" s="205"/>
      <c r="IB96" s="205"/>
      <c r="IC96" s="205"/>
      <c r="ID96" s="205"/>
    </row>
    <row r="97" spans="1:239" customHeight="1" ht="31.5" hidden="true" s="47" customFormat="1">
      <c r="A97" s="296"/>
      <c r="B97" s="239" t="s">
        <v>637</v>
      </c>
      <c r="C97" s="52" t="s">
        <v>638</v>
      </c>
      <c r="D97" s="316" t="s">
        <v>639</v>
      </c>
      <c r="E97" s="318" t="s">
        <v>640</v>
      </c>
      <c r="F97" s="247" t="s">
        <v>641</v>
      </c>
      <c r="G97" s="221"/>
      <c r="H97" s="221"/>
      <c r="I97" s="237">
        <v>2013</v>
      </c>
      <c r="J97" s="317">
        <v>137</v>
      </c>
      <c r="K97" s="223"/>
      <c r="L97" s="41">
        <v>0</v>
      </c>
      <c r="M97" s="198">
        <v>0</v>
      </c>
      <c r="N97" s="199"/>
      <c r="O97" s="200">
        <v>0</v>
      </c>
      <c r="P97" s="201"/>
      <c r="Q97" s="200">
        <v>0</v>
      </c>
      <c r="R97" s="199"/>
      <c r="S97" s="200">
        <v>0</v>
      </c>
      <c r="T97" s="199"/>
      <c r="U97" s="200">
        <v>0</v>
      </c>
      <c r="V97" s="199"/>
      <c r="W97" s="200">
        <v>0</v>
      </c>
      <c r="X97" s="202"/>
      <c r="Y97" s="203">
        <v>0</v>
      </c>
      <c r="Z97" s="199"/>
      <c r="AA97" s="200">
        <v>0</v>
      </c>
      <c r="AB97" s="199"/>
      <c r="AC97" s="200">
        <v>0</v>
      </c>
      <c r="AD97" s="199"/>
      <c r="AE97" s="200">
        <v>0</v>
      </c>
      <c r="AF97" s="199"/>
      <c r="AG97" s="200">
        <v>0</v>
      </c>
      <c r="AH97" s="199"/>
      <c r="AI97" s="200">
        <v>0</v>
      </c>
      <c r="AJ97" s="199"/>
      <c r="AK97" s="200">
        <v>0</v>
      </c>
      <c r="AL97" s="199"/>
      <c r="AM97" s="200">
        <v>0</v>
      </c>
      <c r="AN97" s="199"/>
      <c r="AO97" s="200">
        <v>0</v>
      </c>
      <c r="AP97" s="199"/>
      <c r="AQ97" s="200">
        <v>0</v>
      </c>
      <c r="AR97" s="199"/>
      <c r="AS97" s="200">
        <v>0</v>
      </c>
      <c r="AT97" s="199"/>
      <c r="AU97" s="200">
        <v>0</v>
      </c>
      <c r="AV97" s="199"/>
      <c r="AW97" s="200">
        <v>0</v>
      </c>
      <c r="AX97" s="199"/>
      <c r="AY97" s="200">
        <v>0</v>
      </c>
      <c r="AZ97" s="199"/>
      <c r="BA97" s="200">
        <v>0</v>
      </c>
      <c r="BB97" s="199"/>
      <c r="BC97" s="200">
        <v>0</v>
      </c>
      <c r="BD97" s="199"/>
      <c r="BE97" s="200">
        <v>0</v>
      </c>
      <c r="BF97" s="199"/>
      <c r="BG97" s="200">
        <v>0</v>
      </c>
      <c r="BH97" s="199"/>
      <c r="BI97" s="200">
        <v>0</v>
      </c>
      <c r="BJ97" s="199"/>
      <c r="BK97" s="200">
        <v>0</v>
      </c>
      <c r="BL97" s="199"/>
      <c r="BM97" s="200">
        <v>0</v>
      </c>
      <c r="BN97" s="199"/>
      <c r="BO97" s="200">
        <v>0</v>
      </c>
      <c r="BP97" s="199"/>
      <c r="BQ97" s="200">
        <v>0</v>
      </c>
      <c r="BR97" s="199"/>
      <c r="BS97" s="200">
        <v>0</v>
      </c>
      <c r="BT97" s="199"/>
      <c r="BU97" s="200">
        <v>0</v>
      </c>
      <c r="BV97" s="199"/>
      <c r="BW97" s="200">
        <v>0</v>
      </c>
      <c r="BX97" s="199"/>
      <c r="BY97" s="200">
        <v>0</v>
      </c>
      <c r="BZ97" s="199"/>
      <c r="CA97" s="200">
        <v>0</v>
      </c>
      <c r="CB97" s="199"/>
      <c r="CC97" s="200">
        <v>0</v>
      </c>
      <c r="CD97" s="199"/>
      <c r="CE97" s="200">
        <v>0</v>
      </c>
      <c r="CF97" s="199"/>
      <c r="CG97" s="200">
        <v>0</v>
      </c>
      <c r="CH97" s="199"/>
      <c r="CI97" s="200">
        <v>0</v>
      </c>
      <c r="CJ97" s="199"/>
      <c r="CK97" s="200">
        <v>0</v>
      </c>
      <c r="CL97" s="199"/>
      <c r="CM97" s="200">
        <v>0</v>
      </c>
      <c r="CN97" s="199"/>
      <c r="CO97" s="200">
        <v>0</v>
      </c>
      <c r="CP97" s="199"/>
      <c r="CQ97" s="200">
        <v>0</v>
      </c>
      <c r="CR97" s="199"/>
      <c r="CS97" s="200">
        <v>0</v>
      </c>
      <c r="CT97" s="199"/>
      <c r="CU97" s="200">
        <v>0</v>
      </c>
      <c r="CV97" s="199"/>
      <c r="CW97" s="200">
        <v>0</v>
      </c>
      <c r="CX97" s="199"/>
      <c r="CY97" s="200">
        <v>0</v>
      </c>
      <c r="CZ97" s="199"/>
      <c r="DA97" s="200">
        <v>0</v>
      </c>
      <c r="DB97" s="199"/>
      <c r="DC97" s="200">
        <v>0</v>
      </c>
      <c r="DD97" s="199"/>
      <c r="DE97" s="200">
        <v>0</v>
      </c>
      <c r="DF97" s="199"/>
      <c r="DG97" s="200">
        <v>0</v>
      </c>
      <c r="DH97" s="199"/>
      <c r="DI97" s="200">
        <v>0</v>
      </c>
      <c r="DJ97" s="199"/>
      <c r="DK97" s="200">
        <v>0</v>
      </c>
      <c r="DL97" s="199"/>
      <c r="DM97" s="200">
        <v>0</v>
      </c>
      <c r="DN97" s="199"/>
      <c r="DO97" s="200">
        <v>0</v>
      </c>
      <c r="DP97" s="199"/>
      <c r="DQ97" s="200">
        <v>0</v>
      </c>
      <c r="DR97" s="199"/>
      <c r="DS97" s="200">
        <v>0</v>
      </c>
      <c r="DT97" s="199"/>
      <c r="DU97" s="200">
        <v>0</v>
      </c>
      <c r="DV97" s="199"/>
      <c r="DW97" s="200">
        <v>0</v>
      </c>
      <c r="DX97" s="199"/>
      <c r="DY97" s="200">
        <v>0</v>
      </c>
      <c r="DZ97" s="199"/>
      <c r="EA97" s="200">
        <v>0</v>
      </c>
      <c r="EB97" s="199"/>
      <c r="EC97" s="200">
        <v>0</v>
      </c>
      <c r="ED97" s="199"/>
      <c r="EE97" s="200">
        <v>0</v>
      </c>
      <c r="EF97" s="199"/>
      <c r="EG97" s="200">
        <v>0</v>
      </c>
      <c r="EH97" s="199"/>
      <c r="EI97" s="200">
        <v>0</v>
      </c>
      <c r="EJ97" s="199"/>
      <c r="EK97" s="200">
        <v>0</v>
      </c>
      <c r="EL97" s="199"/>
      <c r="EM97" s="200">
        <v>0</v>
      </c>
      <c r="EN97" s="199"/>
      <c r="EO97" s="200">
        <v>0</v>
      </c>
      <c r="EP97" s="199"/>
      <c r="EQ97" s="200">
        <v>0</v>
      </c>
      <c r="ER97" s="199"/>
      <c r="ES97" s="200">
        <v>0</v>
      </c>
      <c r="ET97" s="199"/>
      <c r="EU97" s="200">
        <v>0</v>
      </c>
      <c r="EV97" s="199"/>
      <c r="EW97" s="200">
        <v>0</v>
      </c>
      <c r="EX97" s="199"/>
      <c r="EY97" s="200">
        <v>0</v>
      </c>
      <c r="EZ97" s="199"/>
      <c r="FA97" s="200">
        <v>0</v>
      </c>
      <c r="FB97" s="199"/>
      <c r="FC97" s="200">
        <v>0</v>
      </c>
      <c r="FD97" s="199"/>
      <c r="FE97" s="204">
        <v>0</v>
      </c>
      <c r="FF97" s="199"/>
      <c r="FG97" s="200">
        <v>0</v>
      </c>
      <c r="FH97" s="205"/>
      <c r="FI97" s="205"/>
      <c r="FJ97" s="205"/>
      <c r="FK97" s="205"/>
      <c r="FL97" s="205"/>
      <c r="FM97" s="205"/>
      <c r="FN97" s="205"/>
      <c r="FO97" s="205"/>
      <c r="FP97" s="205"/>
      <c r="FQ97" s="205"/>
      <c r="FR97" s="205"/>
      <c r="FS97" s="205"/>
      <c r="FT97" s="205"/>
      <c r="FU97" s="205"/>
      <c r="FV97" s="205"/>
      <c r="FW97" s="205"/>
      <c r="FX97" s="205"/>
      <c r="FY97" s="205"/>
      <c r="FZ97" s="205"/>
      <c r="GA97" s="205"/>
      <c r="GB97" s="205"/>
      <c r="GC97" s="205"/>
      <c r="GD97" s="205"/>
      <c r="GE97" s="205"/>
      <c r="GF97" s="205"/>
      <c r="GG97" s="205"/>
      <c r="GH97" s="205"/>
      <c r="GI97" s="205"/>
      <c r="GJ97" s="205"/>
      <c r="GK97" s="205"/>
      <c r="GL97" s="205"/>
      <c r="GM97" s="205"/>
      <c r="GN97" s="205"/>
      <c r="GO97" s="205"/>
      <c r="GP97" s="205"/>
      <c r="GQ97" s="205"/>
      <c r="GR97" s="205"/>
      <c r="GS97" s="205"/>
      <c r="GT97" s="205"/>
      <c r="GU97" s="205"/>
      <c r="GV97" s="205"/>
      <c r="GW97" s="205"/>
      <c r="GX97" s="205"/>
      <c r="GY97" s="205"/>
      <c r="GZ97" s="205"/>
      <c r="HA97" s="205"/>
      <c r="HB97" s="205"/>
      <c r="HC97" s="205"/>
      <c r="HD97" s="205"/>
      <c r="HE97" s="205"/>
      <c r="HF97" s="205"/>
      <c r="HG97" s="205"/>
      <c r="HH97" s="205"/>
      <c r="HI97" s="205"/>
      <c r="HJ97" s="205"/>
      <c r="HK97" s="205"/>
      <c r="HL97" s="205"/>
      <c r="HM97" s="205"/>
      <c r="HN97" s="205"/>
      <c r="HO97" s="205"/>
      <c r="HP97" s="205"/>
      <c r="HQ97" s="205"/>
      <c r="HR97" s="205"/>
      <c r="HS97" s="205"/>
      <c r="HT97" s="205"/>
      <c r="HU97" s="205"/>
      <c r="HV97" s="205"/>
      <c r="HW97" s="205"/>
      <c r="HX97" s="205"/>
      <c r="HY97" s="205"/>
      <c r="HZ97" s="205"/>
      <c r="IA97" s="205"/>
      <c r="IB97" s="205"/>
      <c r="IC97" s="205"/>
      <c r="ID97" s="205"/>
    </row>
    <row r="98" spans="1:239" customHeight="1" ht="47.25" hidden="true" s="47" customFormat="1">
      <c r="A98" s="215" t="s">
        <v>642</v>
      </c>
      <c r="B98" s="216" t="s">
        <v>401</v>
      </c>
      <c r="C98" s="217" t="s">
        <v>643</v>
      </c>
      <c r="D98" s="215" t="s">
        <v>644</v>
      </c>
      <c r="E98" s="215" t="s">
        <v>645</v>
      </c>
      <c r="F98" s="280">
        <v>3</v>
      </c>
      <c r="G98" s="221" t="s">
        <v>646</v>
      </c>
      <c r="H98" s="221"/>
      <c r="I98" s="237" t="s">
        <v>405</v>
      </c>
      <c r="J98" s="197">
        <v>362</v>
      </c>
      <c r="K98" s="223"/>
      <c r="L98" s="41">
        <v>0</v>
      </c>
      <c r="M98" s="198">
        <v>0</v>
      </c>
      <c r="N98" s="199"/>
      <c r="O98" s="200">
        <v>0</v>
      </c>
      <c r="P98" s="201"/>
      <c r="Q98" s="200">
        <v>0</v>
      </c>
      <c r="R98" s="199"/>
      <c r="S98" s="200">
        <v>0</v>
      </c>
      <c r="T98" s="199"/>
      <c r="U98" s="200">
        <v>0</v>
      </c>
      <c r="V98" s="199"/>
      <c r="W98" s="200">
        <v>0</v>
      </c>
      <c r="X98" s="202"/>
      <c r="Y98" s="203">
        <v>0</v>
      </c>
      <c r="Z98" s="199"/>
      <c r="AA98" s="200">
        <v>0</v>
      </c>
      <c r="AB98" s="199"/>
      <c r="AC98" s="200">
        <v>0</v>
      </c>
      <c r="AD98" s="199"/>
      <c r="AE98" s="200">
        <v>0</v>
      </c>
      <c r="AF98" s="199"/>
      <c r="AG98" s="200">
        <v>0</v>
      </c>
      <c r="AH98" s="199"/>
      <c r="AI98" s="200">
        <v>0</v>
      </c>
      <c r="AJ98" s="199"/>
      <c r="AK98" s="200">
        <v>0</v>
      </c>
      <c r="AL98" s="199"/>
      <c r="AM98" s="200">
        <v>0</v>
      </c>
      <c r="AN98" s="199"/>
      <c r="AO98" s="200">
        <v>0</v>
      </c>
      <c r="AP98" s="199"/>
      <c r="AQ98" s="200">
        <v>0</v>
      </c>
      <c r="AR98" s="199"/>
      <c r="AS98" s="200">
        <v>0</v>
      </c>
      <c r="AT98" s="199"/>
      <c r="AU98" s="200">
        <v>0</v>
      </c>
      <c r="AV98" s="199"/>
      <c r="AW98" s="200">
        <v>0</v>
      </c>
      <c r="AX98" s="199"/>
      <c r="AY98" s="200">
        <v>0</v>
      </c>
      <c r="AZ98" s="199"/>
      <c r="BA98" s="200">
        <v>0</v>
      </c>
      <c r="BB98" s="199"/>
      <c r="BC98" s="200">
        <v>0</v>
      </c>
      <c r="BD98" s="199"/>
      <c r="BE98" s="200">
        <v>0</v>
      </c>
      <c r="BF98" s="199"/>
      <c r="BG98" s="200">
        <v>0</v>
      </c>
      <c r="BH98" s="199"/>
      <c r="BI98" s="200">
        <v>0</v>
      </c>
      <c r="BJ98" s="199"/>
      <c r="BK98" s="200">
        <v>0</v>
      </c>
      <c r="BL98" s="199"/>
      <c r="BM98" s="200">
        <v>0</v>
      </c>
      <c r="BN98" s="199"/>
      <c r="BO98" s="200">
        <v>0</v>
      </c>
      <c r="BP98" s="199"/>
      <c r="BQ98" s="200">
        <v>0</v>
      </c>
      <c r="BR98" s="199"/>
      <c r="BS98" s="200">
        <v>0</v>
      </c>
      <c r="BT98" s="199"/>
      <c r="BU98" s="200">
        <v>0</v>
      </c>
      <c r="BV98" s="199"/>
      <c r="BW98" s="200">
        <v>0</v>
      </c>
      <c r="BX98" s="199"/>
      <c r="BY98" s="200">
        <v>0</v>
      </c>
      <c r="BZ98" s="199"/>
      <c r="CA98" s="200">
        <v>0</v>
      </c>
      <c r="CB98" s="199"/>
      <c r="CC98" s="200">
        <v>0</v>
      </c>
      <c r="CD98" s="199"/>
      <c r="CE98" s="200">
        <v>0</v>
      </c>
      <c r="CF98" s="199"/>
      <c r="CG98" s="200">
        <v>0</v>
      </c>
      <c r="CH98" s="199"/>
      <c r="CI98" s="200">
        <v>0</v>
      </c>
      <c r="CJ98" s="199"/>
      <c r="CK98" s="200">
        <v>0</v>
      </c>
      <c r="CL98" s="199"/>
      <c r="CM98" s="200">
        <v>0</v>
      </c>
      <c r="CN98" s="199"/>
      <c r="CO98" s="200">
        <v>0</v>
      </c>
      <c r="CP98" s="199"/>
      <c r="CQ98" s="200">
        <v>0</v>
      </c>
      <c r="CR98" s="199"/>
      <c r="CS98" s="200">
        <v>0</v>
      </c>
      <c r="CT98" s="199"/>
      <c r="CU98" s="200">
        <v>0</v>
      </c>
      <c r="CV98" s="199"/>
      <c r="CW98" s="200">
        <v>0</v>
      </c>
      <c r="CX98" s="199"/>
      <c r="CY98" s="200">
        <v>0</v>
      </c>
      <c r="CZ98" s="199"/>
      <c r="DA98" s="200">
        <v>0</v>
      </c>
      <c r="DB98" s="199"/>
      <c r="DC98" s="200">
        <v>0</v>
      </c>
      <c r="DD98" s="199"/>
      <c r="DE98" s="200">
        <v>0</v>
      </c>
      <c r="DF98" s="199"/>
      <c r="DG98" s="200">
        <v>0</v>
      </c>
      <c r="DH98" s="199"/>
      <c r="DI98" s="200">
        <v>0</v>
      </c>
      <c r="DJ98" s="199"/>
      <c r="DK98" s="200">
        <v>0</v>
      </c>
      <c r="DL98" s="199"/>
      <c r="DM98" s="200">
        <v>0</v>
      </c>
      <c r="DN98" s="199"/>
      <c r="DO98" s="200">
        <v>0</v>
      </c>
      <c r="DP98" s="199"/>
      <c r="DQ98" s="200">
        <v>0</v>
      </c>
      <c r="DR98" s="199"/>
      <c r="DS98" s="200">
        <v>0</v>
      </c>
      <c r="DT98" s="199"/>
      <c r="DU98" s="200">
        <v>0</v>
      </c>
      <c r="DV98" s="199"/>
      <c r="DW98" s="200">
        <v>0</v>
      </c>
      <c r="DX98" s="199"/>
      <c r="DY98" s="200">
        <v>0</v>
      </c>
      <c r="DZ98" s="199"/>
      <c r="EA98" s="200">
        <v>0</v>
      </c>
      <c r="EB98" s="199"/>
      <c r="EC98" s="200">
        <v>0</v>
      </c>
      <c r="ED98" s="199"/>
      <c r="EE98" s="200">
        <v>0</v>
      </c>
      <c r="EF98" s="199"/>
      <c r="EG98" s="200">
        <v>0</v>
      </c>
      <c r="EH98" s="199"/>
      <c r="EI98" s="200">
        <v>0</v>
      </c>
      <c r="EJ98" s="199"/>
      <c r="EK98" s="200">
        <v>0</v>
      </c>
      <c r="EL98" s="199"/>
      <c r="EM98" s="200">
        <v>0</v>
      </c>
      <c r="EN98" s="199"/>
      <c r="EO98" s="200">
        <v>0</v>
      </c>
      <c r="EP98" s="199"/>
      <c r="EQ98" s="200">
        <v>0</v>
      </c>
      <c r="ER98" s="199"/>
      <c r="ES98" s="200">
        <v>0</v>
      </c>
      <c r="ET98" s="199"/>
      <c r="EU98" s="200">
        <v>0</v>
      </c>
      <c r="EV98" s="199"/>
      <c r="EW98" s="200">
        <v>0</v>
      </c>
      <c r="EX98" s="199"/>
      <c r="EY98" s="200">
        <v>0</v>
      </c>
      <c r="EZ98" s="199"/>
      <c r="FA98" s="200">
        <v>0</v>
      </c>
      <c r="FB98" s="199"/>
      <c r="FC98" s="200">
        <v>0</v>
      </c>
      <c r="FD98" s="199"/>
      <c r="FE98" s="204">
        <v>0</v>
      </c>
      <c r="FF98" s="199"/>
      <c r="FG98" s="200">
        <v>0</v>
      </c>
      <c r="FH98" s="205"/>
      <c r="FI98" s="205"/>
      <c r="FJ98" s="205"/>
      <c r="FK98" s="205"/>
      <c r="FL98" s="205"/>
      <c r="FM98" s="205"/>
      <c r="FN98" s="205"/>
      <c r="FO98" s="205"/>
      <c r="FP98" s="205"/>
      <c r="FQ98" s="205"/>
      <c r="FR98" s="205"/>
      <c r="FS98" s="205"/>
      <c r="FT98" s="205"/>
      <c r="FU98" s="205"/>
      <c r="FV98" s="205"/>
      <c r="FW98" s="205"/>
      <c r="FX98" s="205"/>
      <c r="FY98" s="205"/>
      <c r="FZ98" s="205"/>
      <c r="GA98" s="205"/>
      <c r="GB98" s="205"/>
      <c r="GC98" s="205"/>
      <c r="GD98" s="205"/>
      <c r="GE98" s="205"/>
      <c r="GF98" s="205"/>
      <c r="GG98" s="205"/>
      <c r="GH98" s="205"/>
      <c r="GI98" s="205"/>
      <c r="GJ98" s="205"/>
      <c r="GK98" s="205"/>
      <c r="GL98" s="205"/>
      <c r="GM98" s="205"/>
      <c r="GN98" s="205"/>
      <c r="GO98" s="205"/>
      <c r="GP98" s="205"/>
      <c r="GQ98" s="205"/>
      <c r="GR98" s="205"/>
      <c r="GS98" s="205"/>
      <c r="GT98" s="205"/>
      <c r="GU98" s="205"/>
      <c r="GV98" s="205"/>
      <c r="GW98" s="205"/>
      <c r="GX98" s="205"/>
      <c r="GY98" s="205"/>
      <c r="GZ98" s="205"/>
      <c r="HA98" s="205"/>
      <c r="HB98" s="205"/>
      <c r="HC98" s="205"/>
      <c r="HD98" s="205"/>
      <c r="HE98" s="205"/>
      <c r="HF98" s="205"/>
      <c r="HG98" s="205"/>
      <c r="HH98" s="205"/>
      <c r="HI98" s="205"/>
      <c r="HJ98" s="205"/>
      <c r="HK98" s="205"/>
      <c r="HL98" s="205"/>
      <c r="HM98" s="205"/>
      <c r="HN98" s="205"/>
      <c r="HO98" s="205"/>
      <c r="HP98" s="205"/>
      <c r="HQ98" s="205"/>
      <c r="HR98" s="205"/>
      <c r="HS98" s="205"/>
      <c r="HT98" s="205"/>
      <c r="HU98" s="205"/>
      <c r="HV98" s="205"/>
      <c r="HW98" s="205"/>
      <c r="HX98" s="205"/>
      <c r="HY98" s="205"/>
      <c r="HZ98" s="205"/>
      <c r="IA98" s="205"/>
      <c r="IB98" s="205"/>
      <c r="IC98" s="205"/>
      <c r="ID98" s="205"/>
    </row>
    <row r="99" spans="1:239" customHeight="1" ht="47.25" hidden="true" s="47" customFormat="1">
      <c r="A99" s="296"/>
      <c r="B99" s="239" t="s">
        <v>434</v>
      </c>
      <c r="C99" s="52" t="s">
        <v>647</v>
      </c>
      <c r="D99" s="316" t="s">
        <v>648</v>
      </c>
      <c r="E99" s="249" t="s">
        <v>616</v>
      </c>
      <c r="F99" s="247">
        <v>3</v>
      </c>
      <c r="G99" s="221"/>
      <c r="H99" s="221"/>
      <c r="I99" s="237">
        <v>2015</v>
      </c>
      <c r="J99" s="250">
        <v>198</v>
      </c>
      <c r="K99" s="223"/>
      <c r="L99" s="41">
        <v>0</v>
      </c>
      <c r="M99" s="198">
        <v>0</v>
      </c>
      <c r="N99" s="199"/>
      <c r="O99" s="200">
        <v>0</v>
      </c>
      <c r="P99" s="201"/>
      <c r="Q99" s="200">
        <v>0</v>
      </c>
      <c r="R99" s="199"/>
      <c r="S99" s="200">
        <v>0</v>
      </c>
      <c r="T99" s="199"/>
      <c r="U99" s="200">
        <v>0</v>
      </c>
      <c r="V99" s="199"/>
      <c r="W99" s="200">
        <v>0</v>
      </c>
      <c r="X99" s="202"/>
      <c r="Y99" s="203">
        <v>0</v>
      </c>
      <c r="Z99" s="199"/>
      <c r="AA99" s="200">
        <v>0</v>
      </c>
      <c r="AB99" s="199"/>
      <c r="AC99" s="200">
        <v>0</v>
      </c>
      <c r="AD99" s="199"/>
      <c r="AE99" s="200">
        <v>0</v>
      </c>
      <c r="AF99" s="199"/>
      <c r="AG99" s="200">
        <v>0</v>
      </c>
      <c r="AH99" s="199"/>
      <c r="AI99" s="200">
        <v>0</v>
      </c>
      <c r="AJ99" s="199"/>
      <c r="AK99" s="200">
        <v>0</v>
      </c>
      <c r="AL99" s="199"/>
      <c r="AM99" s="200">
        <v>0</v>
      </c>
      <c r="AN99" s="199"/>
      <c r="AO99" s="200">
        <v>0</v>
      </c>
      <c r="AP99" s="199"/>
      <c r="AQ99" s="200">
        <v>0</v>
      </c>
      <c r="AR99" s="199"/>
      <c r="AS99" s="200">
        <v>0</v>
      </c>
      <c r="AT99" s="199"/>
      <c r="AU99" s="200">
        <v>0</v>
      </c>
      <c r="AV99" s="199"/>
      <c r="AW99" s="200">
        <v>0</v>
      </c>
      <c r="AX99" s="199"/>
      <c r="AY99" s="200">
        <v>0</v>
      </c>
      <c r="AZ99" s="199"/>
      <c r="BA99" s="200">
        <v>0</v>
      </c>
      <c r="BB99" s="199"/>
      <c r="BC99" s="200">
        <v>0</v>
      </c>
      <c r="BD99" s="199"/>
      <c r="BE99" s="200">
        <v>0</v>
      </c>
      <c r="BF99" s="199"/>
      <c r="BG99" s="200">
        <v>0</v>
      </c>
      <c r="BH99" s="199"/>
      <c r="BI99" s="200">
        <v>0</v>
      </c>
      <c r="BJ99" s="199"/>
      <c r="BK99" s="200">
        <v>0</v>
      </c>
      <c r="BL99" s="199"/>
      <c r="BM99" s="200">
        <v>0</v>
      </c>
      <c r="BN99" s="199"/>
      <c r="BO99" s="200">
        <v>0</v>
      </c>
      <c r="BP99" s="199"/>
      <c r="BQ99" s="200">
        <v>0</v>
      </c>
      <c r="BR99" s="199"/>
      <c r="BS99" s="200">
        <v>0</v>
      </c>
      <c r="BT99" s="199"/>
      <c r="BU99" s="200">
        <v>0</v>
      </c>
      <c r="BV99" s="199"/>
      <c r="BW99" s="200">
        <v>0</v>
      </c>
      <c r="BX99" s="199"/>
      <c r="BY99" s="200">
        <v>0</v>
      </c>
      <c r="BZ99" s="199"/>
      <c r="CA99" s="200">
        <v>0</v>
      </c>
      <c r="CB99" s="199"/>
      <c r="CC99" s="200">
        <v>0</v>
      </c>
      <c r="CD99" s="199"/>
      <c r="CE99" s="200">
        <v>0</v>
      </c>
      <c r="CF99" s="199"/>
      <c r="CG99" s="200">
        <v>0</v>
      </c>
      <c r="CH99" s="199"/>
      <c r="CI99" s="200">
        <v>0</v>
      </c>
      <c r="CJ99" s="199"/>
      <c r="CK99" s="200">
        <v>0</v>
      </c>
      <c r="CL99" s="199"/>
      <c r="CM99" s="200">
        <v>0</v>
      </c>
      <c r="CN99" s="199"/>
      <c r="CO99" s="200">
        <v>0</v>
      </c>
      <c r="CP99" s="199"/>
      <c r="CQ99" s="200">
        <v>0</v>
      </c>
      <c r="CR99" s="199"/>
      <c r="CS99" s="200">
        <v>0</v>
      </c>
      <c r="CT99" s="199"/>
      <c r="CU99" s="200">
        <v>0</v>
      </c>
      <c r="CV99" s="199"/>
      <c r="CW99" s="200">
        <v>0</v>
      </c>
      <c r="CX99" s="199"/>
      <c r="CY99" s="200">
        <v>0</v>
      </c>
      <c r="CZ99" s="199"/>
      <c r="DA99" s="200">
        <v>0</v>
      </c>
      <c r="DB99" s="199"/>
      <c r="DC99" s="200">
        <v>0</v>
      </c>
      <c r="DD99" s="199"/>
      <c r="DE99" s="200">
        <v>0</v>
      </c>
      <c r="DF99" s="199"/>
      <c r="DG99" s="200">
        <v>0</v>
      </c>
      <c r="DH99" s="199"/>
      <c r="DI99" s="200">
        <v>0</v>
      </c>
      <c r="DJ99" s="199"/>
      <c r="DK99" s="200">
        <v>0</v>
      </c>
      <c r="DL99" s="199"/>
      <c r="DM99" s="200">
        <v>0</v>
      </c>
      <c r="DN99" s="199"/>
      <c r="DO99" s="200">
        <v>0</v>
      </c>
      <c r="DP99" s="199"/>
      <c r="DQ99" s="200">
        <v>0</v>
      </c>
      <c r="DR99" s="199"/>
      <c r="DS99" s="200">
        <v>0</v>
      </c>
      <c r="DT99" s="199"/>
      <c r="DU99" s="200">
        <v>0</v>
      </c>
      <c r="DV99" s="199"/>
      <c r="DW99" s="200">
        <v>0</v>
      </c>
      <c r="DX99" s="199"/>
      <c r="DY99" s="200">
        <v>0</v>
      </c>
      <c r="DZ99" s="199"/>
      <c r="EA99" s="200">
        <v>0</v>
      </c>
      <c r="EB99" s="199"/>
      <c r="EC99" s="200">
        <v>0</v>
      </c>
      <c r="ED99" s="199"/>
      <c r="EE99" s="200">
        <v>0</v>
      </c>
      <c r="EF99" s="199"/>
      <c r="EG99" s="200">
        <v>0</v>
      </c>
      <c r="EH99" s="199"/>
      <c r="EI99" s="200">
        <v>0</v>
      </c>
      <c r="EJ99" s="199"/>
      <c r="EK99" s="200">
        <v>0</v>
      </c>
      <c r="EL99" s="199"/>
      <c r="EM99" s="200">
        <v>0</v>
      </c>
      <c r="EN99" s="199"/>
      <c r="EO99" s="200">
        <v>0</v>
      </c>
      <c r="EP99" s="199"/>
      <c r="EQ99" s="200">
        <v>0</v>
      </c>
      <c r="ER99" s="199"/>
      <c r="ES99" s="200">
        <v>0</v>
      </c>
      <c r="ET99" s="199"/>
      <c r="EU99" s="200">
        <v>0</v>
      </c>
      <c r="EV99" s="199"/>
      <c r="EW99" s="200">
        <v>0</v>
      </c>
      <c r="EX99" s="199"/>
      <c r="EY99" s="200">
        <v>0</v>
      </c>
      <c r="EZ99" s="199"/>
      <c r="FA99" s="200">
        <v>0</v>
      </c>
      <c r="FB99" s="199"/>
      <c r="FC99" s="200">
        <v>0</v>
      </c>
      <c r="FD99" s="199"/>
      <c r="FE99" s="204">
        <v>0</v>
      </c>
      <c r="FF99" s="199"/>
      <c r="FG99" s="200">
        <v>0</v>
      </c>
      <c r="FH99" s="205"/>
      <c r="FI99" s="205"/>
      <c r="FJ99" s="205"/>
      <c r="FK99" s="205"/>
      <c r="FL99" s="205"/>
      <c r="FM99" s="205"/>
      <c r="FN99" s="205"/>
      <c r="FO99" s="205"/>
      <c r="FP99" s="205"/>
      <c r="FQ99" s="205"/>
      <c r="FR99" s="205"/>
      <c r="FS99" s="205"/>
      <c r="FT99" s="205"/>
      <c r="FU99" s="205"/>
      <c r="FV99" s="205"/>
      <c r="FW99" s="205"/>
      <c r="FX99" s="205"/>
      <c r="FY99" s="205"/>
      <c r="FZ99" s="205"/>
      <c r="GA99" s="205"/>
      <c r="GB99" s="205"/>
      <c r="GC99" s="205"/>
      <c r="GD99" s="205"/>
      <c r="GE99" s="205"/>
      <c r="GF99" s="205"/>
      <c r="GG99" s="205"/>
      <c r="GH99" s="205"/>
      <c r="GI99" s="205"/>
      <c r="GJ99" s="205"/>
      <c r="GK99" s="205"/>
      <c r="GL99" s="205"/>
      <c r="GM99" s="205"/>
      <c r="GN99" s="205"/>
      <c r="GO99" s="205"/>
      <c r="GP99" s="205"/>
      <c r="GQ99" s="205"/>
      <c r="GR99" s="205"/>
      <c r="GS99" s="205"/>
      <c r="GT99" s="205"/>
      <c r="GU99" s="205"/>
      <c r="GV99" s="205"/>
      <c r="GW99" s="205"/>
      <c r="GX99" s="205"/>
      <c r="GY99" s="205"/>
      <c r="GZ99" s="205"/>
      <c r="HA99" s="205"/>
      <c r="HB99" s="205"/>
      <c r="HC99" s="205"/>
      <c r="HD99" s="205"/>
      <c r="HE99" s="205"/>
      <c r="HF99" s="205"/>
      <c r="HG99" s="205"/>
      <c r="HH99" s="205"/>
      <c r="HI99" s="205"/>
      <c r="HJ99" s="205"/>
      <c r="HK99" s="205"/>
      <c r="HL99" s="205"/>
      <c r="HM99" s="205"/>
      <c r="HN99" s="205"/>
      <c r="HO99" s="205"/>
      <c r="HP99" s="205"/>
      <c r="HQ99" s="205"/>
      <c r="HR99" s="205"/>
      <c r="HS99" s="205"/>
      <c r="HT99" s="205"/>
      <c r="HU99" s="205"/>
      <c r="HV99" s="205"/>
      <c r="HW99" s="205"/>
      <c r="HX99" s="205"/>
      <c r="HY99" s="205"/>
      <c r="HZ99" s="205"/>
      <c r="IA99" s="205"/>
      <c r="IB99" s="205"/>
      <c r="IC99" s="205"/>
      <c r="ID99" s="205"/>
    </row>
    <row r="100" spans="1:239" customHeight="1" ht="47.25" hidden="true" s="47" customFormat="1">
      <c r="A100" s="296"/>
      <c r="B100" s="239" t="s">
        <v>434</v>
      </c>
      <c r="C100" s="52" t="s">
        <v>649</v>
      </c>
      <c r="D100" s="316" t="s">
        <v>648</v>
      </c>
      <c r="E100" s="318" t="s">
        <v>618</v>
      </c>
      <c r="F100" s="247">
        <v>3</v>
      </c>
      <c r="G100" s="221"/>
      <c r="H100" s="221"/>
      <c r="I100" s="237">
        <v>2014</v>
      </c>
      <c r="J100" s="317">
        <v>167</v>
      </c>
      <c r="K100" s="223"/>
      <c r="L100" s="41">
        <v>0</v>
      </c>
      <c r="M100" s="198">
        <v>0</v>
      </c>
      <c r="N100" s="199"/>
      <c r="O100" s="200">
        <v>0</v>
      </c>
      <c r="P100" s="201"/>
      <c r="Q100" s="200">
        <v>0</v>
      </c>
      <c r="R100" s="199"/>
      <c r="S100" s="200">
        <v>0</v>
      </c>
      <c r="T100" s="199"/>
      <c r="U100" s="200">
        <v>0</v>
      </c>
      <c r="V100" s="199"/>
      <c r="W100" s="200">
        <v>0</v>
      </c>
      <c r="X100" s="202"/>
      <c r="Y100" s="203">
        <v>0</v>
      </c>
      <c r="Z100" s="199"/>
      <c r="AA100" s="200">
        <v>0</v>
      </c>
      <c r="AB100" s="199"/>
      <c r="AC100" s="200">
        <v>0</v>
      </c>
      <c r="AD100" s="199"/>
      <c r="AE100" s="200">
        <v>0</v>
      </c>
      <c r="AF100" s="199"/>
      <c r="AG100" s="200">
        <v>0</v>
      </c>
      <c r="AH100" s="199"/>
      <c r="AI100" s="200">
        <v>0</v>
      </c>
      <c r="AJ100" s="199"/>
      <c r="AK100" s="200">
        <v>0</v>
      </c>
      <c r="AL100" s="199"/>
      <c r="AM100" s="200">
        <v>0</v>
      </c>
      <c r="AN100" s="199"/>
      <c r="AO100" s="200">
        <v>0</v>
      </c>
      <c r="AP100" s="199"/>
      <c r="AQ100" s="200">
        <v>0</v>
      </c>
      <c r="AR100" s="199"/>
      <c r="AS100" s="200">
        <v>0</v>
      </c>
      <c r="AT100" s="199"/>
      <c r="AU100" s="200">
        <v>0</v>
      </c>
      <c r="AV100" s="199"/>
      <c r="AW100" s="200">
        <v>0</v>
      </c>
      <c r="AX100" s="199"/>
      <c r="AY100" s="200">
        <v>0</v>
      </c>
      <c r="AZ100" s="199"/>
      <c r="BA100" s="200">
        <v>0</v>
      </c>
      <c r="BB100" s="199"/>
      <c r="BC100" s="200">
        <v>0</v>
      </c>
      <c r="BD100" s="199"/>
      <c r="BE100" s="200">
        <v>0</v>
      </c>
      <c r="BF100" s="199"/>
      <c r="BG100" s="200">
        <v>0</v>
      </c>
      <c r="BH100" s="199"/>
      <c r="BI100" s="200">
        <v>0</v>
      </c>
      <c r="BJ100" s="199"/>
      <c r="BK100" s="200">
        <v>0</v>
      </c>
      <c r="BL100" s="199"/>
      <c r="BM100" s="200">
        <v>0</v>
      </c>
      <c r="BN100" s="199"/>
      <c r="BO100" s="200">
        <v>0</v>
      </c>
      <c r="BP100" s="199"/>
      <c r="BQ100" s="200">
        <v>0</v>
      </c>
      <c r="BR100" s="199"/>
      <c r="BS100" s="200">
        <v>0</v>
      </c>
      <c r="BT100" s="199"/>
      <c r="BU100" s="200">
        <v>0</v>
      </c>
      <c r="BV100" s="199"/>
      <c r="BW100" s="200">
        <v>0</v>
      </c>
      <c r="BX100" s="199"/>
      <c r="BY100" s="200">
        <v>0</v>
      </c>
      <c r="BZ100" s="199"/>
      <c r="CA100" s="200">
        <v>0</v>
      </c>
      <c r="CB100" s="199"/>
      <c r="CC100" s="200">
        <v>0</v>
      </c>
      <c r="CD100" s="199"/>
      <c r="CE100" s="200">
        <v>0</v>
      </c>
      <c r="CF100" s="199"/>
      <c r="CG100" s="200">
        <v>0</v>
      </c>
      <c r="CH100" s="199"/>
      <c r="CI100" s="200">
        <v>0</v>
      </c>
      <c r="CJ100" s="199"/>
      <c r="CK100" s="200">
        <v>0</v>
      </c>
      <c r="CL100" s="199"/>
      <c r="CM100" s="200">
        <v>0</v>
      </c>
      <c r="CN100" s="199"/>
      <c r="CO100" s="200">
        <v>0</v>
      </c>
      <c r="CP100" s="199"/>
      <c r="CQ100" s="200">
        <v>0</v>
      </c>
      <c r="CR100" s="199"/>
      <c r="CS100" s="200">
        <v>0</v>
      </c>
      <c r="CT100" s="199"/>
      <c r="CU100" s="200">
        <v>0</v>
      </c>
      <c r="CV100" s="199"/>
      <c r="CW100" s="200">
        <v>0</v>
      </c>
      <c r="CX100" s="199"/>
      <c r="CY100" s="200">
        <v>0</v>
      </c>
      <c r="CZ100" s="199"/>
      <c r="DA100" s="200">
        <v>0</v>
      </c>
      <c r="DB100" s="199"/>
      <c r="DC100" s="200">
        <v>0</v>
      </c>
      <c r="DD100" s="199"/>
      <c r="DE100" s="200">
        <v>0</v>
      </c>
      <c r="DF100" s="199"/>
      <c r="DG100" s="200">
        <v>0</v>
      </c>
      <c r="DH100" s="199"/>
      <c r="DI100" s="200">
        <v>0</v>
      </c>
      <c r="DJ100" s="199"/>
      <c r="DK100" s="200">
        <v>0</v>
      </c>
      <c r="DL100" s="199"/>
      <c r="DM100" s="200">
        <v>0</v>
      </c>
      <c r="DN100" s="199"/>
      <c r="DO100" s="200">
        <v>0</v>
      </c>
      <c r="DP100" s="199"/>
      <c r="DQ100" s="200">
        <v>0</v>
      </c>
      <c r="DR100" s="199"/>
      <c r="DS100" s="200">
        <v>0</v>
      </c>
      <c r="DT100" s="199"/>
      <c r="DU100" s="200">
        <v>0</v>
      </c>
      <c r="DV100" s="199"/>
      <c r="DW100" s="200">
        <v>0</v>
      </c>
      <c r="DX100" s="199"/>
      <c r="DY100" s="200">
        <v>0</v>
      </c>
      <c r="DZ100" s="199"/>
      <c r="EA100" s="200">
        <v>0</v>
      </c>
      <c r="EB100" s="199"/>
      <c r="EC100" s="200">
        <v>0</v>
      </c>
      <c r="ED100" s="199"/>
      <c r="EE100" s="200">
        <v>0</v>
      </c>
      <c r="EF100" s="199"/>
      <c r="EG100" s="200">
        <v>0</v>
      </c>
      <c r="EH100" s="199"/>
      <c r="EI100" s="200">
        <v>0</v>
      </c>
      <c r="EJ100" s="199"/>
      <c r="EK100" s="200">
        <v>0</v>
      </c>
      <c r="EL100" s="199"/>
      <c r="EM100" s="200">
        <v>0</v>
      </c>
      <c r="EN100" s="199"/>
      <c r="EO100" s="200">
        <v>0</v>
      </c>
      <c r="EP100" s="199"/>
      <c r="EQ100" s="200">
        <v>0</v>
      </c>
      <c r="ER100" s="199"/>
      <c r="ES100" s="200">
        <v>0</v>
      </c>
      <c r="ET100" s="199"/>
      <c r="EU100" s="200">
        <v>0</v>
      </c>
      <c r="EV100" s="199"/>
      <c r="EW100" s="200">
        <v>0</v>
      </c>
      <c r="EX100" s="199"/>
      <c r="EY100" s="200">
        <v>0</v>
      </c>
      <c r="EZ100" s="199"/>
      <c r="FA100" s="200">
        <v>0</v>
      </c>
      <c r="FB100" s="199"/>
      <c r="FC100" s="200">
        <v>0</v>
      </c>
      <c r="FD100" s="199"/>
      <c r="FE100" s="204">
        <v>0</v>
      </c>
      <c r="FF100" s="199"/>
      <c r="FG100" s="200">
        <v>0</v>
      </c>
      <c r="FH100" s="205"/>
      <c r="FI100" s="205"/>
      <c r="FJ100" s="205"/>
      <c r="FK100" s="205"/>
      <c r="FL100" s="205"/>
      <c r="FM100" s="205"/>
      <c r="FN100" s="205"/>
      <c r="FO100" s="205"/>
      <c r="FP100" s="205"/>
      <c r="FQ100" s="205"/>
      <c r="FR100" s="205"/>
      <c r="FS100" s="205"/>
      <c r="FT100" s="205"/>
      <c r="FU100" s="205"/>
      <c r="FV100" s="205"/>
      <c r="FW100" s="205"/>
      <c r="FX100" s="205"/>
      <c r="FY100" s="205"/>
      <c r="FZ100" s="205"/>
      <c r="GA100" s="205"/>
      <c r="GB100" s="205"/>
      <c r="GC100" s="205"/>
      <c r="GD100" s="205"/>
      <c r="GE100" s="205"/>
      <c r="GF100" s="205"/>
      <c r="GG100" s="205"/>
      <c r="GH100" s="205"/>
      <c r="GI100" s="205"/>
      <c r="GJ100" s="205"/>
      <c r="GK100" s="205"/>
      <c r="GL100" s="205"/>
      <c r="GM100" s="205"/>
      <c r="GN100" s="205"/>
      <c r="GO100" s="205"/>
      <c r="GP100" s="205"/>
      <c r="GQ100" s="205"/>
      <c r="GR100" s="205"/>
      <c r="GS100" s="205"/>
      <c r="GT100" s="205"/>
      <c r="GU100" s="205"/>
      <c r="GV100" s="205"/>
      <c r="GW100" s="205"/>
      <c r="GX100" s="205"/>
      <c r="GY100" s="205"/>
      <c r="GZ100" s="205"/>
      <c r="HA100" s="205"/>
      <c r="HB100" s="205"/>
      <c r="HC100" s="205"/>
      <c r="HD100" s="205"/>
      <c r="HE100" s="205"/>
      <c r="HF100" s="205"/>
      <c r="HG100" s="205"/>
      <c r="HH100" s="205"/>
      <c r="HI100" s="205"/>
      <c r="HJ100" s="205"/>
      <c r="HK100" s="205"/>
      <c r="HL100" s="205"/>
      <c r="HM100" s="205"/>
      <c r="HN100" s="205"/>
      <c r="HO100" s="205"/>
      <c r="HP100" s="205"/>
      <c r="HQ100" s="205"/>
      <c r="HR100" s="205"/>
      <c r="HS100" s="205"/>
      <c r="HT100" s="205"/>
      <c r="HU100" s="205"/>
      <c r="HV100" s="205"/>
      <c r="HW100" s="205"/>
      <c r="HX100" s="205"/>
      <c r="HY100" s="205"/>
      <c r="HZ100" s="205"/>
      <c r="IA100" s="205"/>
      <c r="IB100" s="205"/>
      <c r="IC100" s="205"/>
      <c r="ID100" s="205"/>
    </row>
    <row r="101" spans="1:239" customHeight="1" ht="47.25" hidden="true" s="47" customFormat="1">
      <c r="A101" s="296"/>
      <c r="B101" s="239" t="s">
        <v>650</v>
      </c>
      <c r="C101" s="52" t="s">
        <v>651</v>
      </c>
      <c r="D101" s="316" t="s">
        <v>652</v>
      </c>
      <c r="E101" s="318" t="s">
        <v>653</v>
      </c>
      <c r="F101" s="247">
        <v>3</v>
      </c>
      <c r="G101" s="221"/>
      <c r="H101" s="221"/>
      <c r="I101" s="237">
        <v>2015</v>
      </c>
      <c r="J101" s="317">
        <v>228</v>
      </c>
      <c r="K101" s="223"/>
      <c r="L101" s="41">
        <v>0</v>
      </c>
      <c r="M101" s="198">
        <v>0</v>
      </c>
      <c r="N101" s="199"/>
      <c r="O101" s="200">
        <v>0</v>
      </c>
      <c r="P101" s="201"/>
      <c r="Q101" s="200">
        <v>0</v>
      </c>
      <c r="R101" s="199"/>
      <c r="S101" s="200">
        <v>0</v>
      </c>
      <c r="T101" s="199"/>
      <c r="U101" s="200">
        <v>0</v>
      </c>
      <c r="V101" s="199"/>
      <c r="W101" s="200">
        <v>0</v>
      </c>
      <c r="X101" s="202"/>
      <c r="Y101" s="203">
        <v>0</v>
      </c>
      <c r="Z101" s="199"/>
      <c r="AA101" s="200">
        <v>0</v>
      </c>
      <c r="AB101" s="199"/>
      <c r="AC101" s="200">
        <v>0</v>
      </c>
      <c r="AD101" s="199"/>
      <c r="AE101" s="200">
        <v>0</v>
      </c>
      <c r="AF101" s="199"/>
      <c r="AG101" s="200">
        <v>0</v>
      </c>
      <c r="AH101" s="199"/>
      <c r="AI101" s="200">
        <v>0</v>
      </c>
      <c r="AJ101" s="199"/>
      <c r="AK101" s="200">
        <v>0</v>
      </c>
      <c r="AL101" s="199"/>
      <c r="AM101" s="200">
        <v>0</v>
      </c>
      <c r="AN101" s="199"/>
      <c r="AO101" s="200">
        <v>0</v>
      </c>
      <c r="AP101" s="199"/>
      <c r="AQ101" s="200">
        <v>0</v>
      </c>
      <c r="AR101" s="199"/>
      <c r="AS101" s="200">
        <v>0</v>
      </c>
      <c r="AT101" s="199"/>
      <c r="AU101" s="200">
        <v>0</v>
      </c>
      <c r="AV101" s="199"/>
      <c r="AW101" s="200">
        <v>0</v>
      </c>
      <c r="AX101" s="199"/>
      <c r="AY101" s="200">
        <v>0</v>
      </c>
      <c r="AZ101" s="199"/>
      <c r="BA101" s="200">
        <v>0</v>
      </c>
      <c r="BB101" s="199"/>
      <c r="BC101" s="200">
        <v>0</v>
      </c>
      <c r="BD101" s="199"/>
      <c r="BE101" s="200">
        <v>0</v>
      </c>
      <c r="BF101" s="199"/>
      <c r="BG101" s="200">
        <v>0</v>
      </c>
      <c r="BH101" s="199"/>
      <c r="BI101" s="200">
        <v>0</v>
      </c>
      <c r="BJ101" s="199"/>
      <c r="BK101" s="200">
        <v>0</v>
      </c>
      <c r="BL101" s="199"/>
      <c r="BM101" s="200">
        <v>0</v>
      </c>
      <c r="BN101" s="199"/>
      <c r="BO101" s="200">
        <v>0</v>
      </c>
      <c r="BP101" s="199"/>
      <c r="BQ101" s="200">
        <v>0</v>
      </c>
      <c r="BR101" s="199"/>
      <c r="BS101" s="200">
        <v>0</v>
      </c>
      <c r="BT101" s="199"/>
      <c r="BU101" s="200">
        <v>0</v>
      </c>
      <c r="BV101" s="199"/>
      <c r="BW101" s="200">
        <v>0</v>
      </c>
      <c r="BX101" s="199"/>
      <c r="BY101" s="200">
        <v>0</v>
      </c>
      <c r="BZ101" s="199"/>
      <c r="CA101" s="200">
        <v>0</v>
      </c>
      <c r="CB101" s="199"/>
      <c r="CC101" s="200">
        <v>0</v>
      </c>
      <c r="CD101" s="199"/>
      <c r="CE101" s="200">
        <v>0</v>
      </c>
      <c r="CF101" s="199"/>
      <c r="CG101" s="200">
        <v>0</v>
      </c>
      <c r="CH101" s="199"/>
      <c r="CI101" s="200">
        <v>0</v>
      </c>
      <c r="CJ101" s="199"/>
      <c r="CK101" s="200">
        <v>0</v>
      </c>
      <c r="CL101" s="199"/>
      <c r="CM101" s="200">
        <v>0</v>
      </c>
      <c r="CN101" s="199"/>
      <c r="CO101" s="200">
        <v>0</v>
      </c>
      <c r="CP101" s="199"/>
      <c r="CQ101" s="200">
        <v>0</v>
      </c>
      <c r="CR101" s="199"/>
      <c r="CS101" s="200">
        <v>0</v>
      </c>
      <c r="CT101" s="199"/>
      <c r="CU101" s="200">
        <v>0</v>
      </c>
      <c r="CV101" s="199"/>
      <c r="CW101" s="200">
        <v>0</v>
      </c>
      <c r="CX101" s="199"/>
      <c r="CY101" s="200">
        <v>0</v>
      </c>
      <c r="CZ101" s="199"/>
      <c r="DA101" s="200">
        <v>0</v>
      </c>
      <c r="DB101" s="199"/>
      <c r="DC101" s="200">
        <v>0</v>
      </c>
      <c r="DD101" s="199"/>
      <c r="DE101" s="200">
        <v>0</v>
      </c>
      <c r="DF101" s="199"/>
      <c r="DG101" s="200">
        <v>0</v>
      </c>
      <c r="DH101" s="199"/>
      <c r="DI101" s="200">
        <v>0</v>
      </c>
      <c r="DJ101" s="199"/>
      <c r="DK101" s="200">
        <v>0</v>
      </c>
      <c r="DL101" s="199"/>
      <c r="DM101" s="200">
        <v>0</v>
      </c>
      <c r="DN101" s="199"/>
      <c r="DO101" s="200">
        <v>0</v>
      </c>
      <c r="DP101" s="199"/>
      <c r="DQ101" s="200">
        <v>0</v>
      </c>
      <c r="DR101" s="199"/>
      <c r="DS101" s="200">
        <v>0</v>
      </c>
      <c r="DT101" s="199"/>
      <c r="DU101" s="200">
        <v>0</v>
      </c>
      <c r="DV101" s="199"/>
      <c r="DW101" s="200">
        <v>0</v>
      </c>
      <c r="DX101" s="199"/>
      <c r="DY101" s="200">
        <v>0</v>
      </c>
      <c r="DZ101" s="199"/>
      <c r="EA101" s="200">
        <v>0</v>
      </c>
      <c r="EB101" s="199"/>
      <c r="EC101" s="200">
        <v>0</v>
      </c>
      <c r="ED101" s="199"/>
      <c r="EE101" s="200">
        <v>0</v>
      </c>
      <c r="EF101" s="199"/>
      <c r="EG101" s="200">
        <v>0</v>
      </c>
      <c r="EH101" s="199"/>
      <c r="EI101" s="200">
        <v>0</v>
      </c>
      <c r="EJ101" s="199"/>
      <c r="EK101" s="200">
        <v>0</v>
      </c>
      <c r="EL101" s="199"/>
      <c r="EM101" s="200">
        <v>0</v>
      </c>
      <c r="EN101" s="199"/>
      <c r="EO101" s="200">
        <v>0</v>
      </c>
      <c r="EP101" s="199"/>
      <c r="EQ101" s="200">
        <v>0</v>
      </c>
      <c r="ER101" s="199"/>
      <c r="ES101" s="200">
        <v>0</v>
      </c>
      <c r="ET101" s="199"/>
      <c r="EU101" s="200">
        <v>0</v>
      </c>
      <c r="EV101" s="199"/>
      <c r="EW101" s="200">
        <v>0</v>
      </c>
      <c r="EX101" s="199"/>
      <c r="EY101" s="200">
        <v>0</v>
      </c>
      <c r="EZ101" s="199"/>
      <c r="FA101" s="200">
        <v>0</v>
      </c>
      <c r="FB101" s="199"/>
      <c r="FC101" s="200">
        <v>0</v>
      </c>
      <c r="FD101" s="199"/>
      <c r="FE101" s="204">
        <v>0</v>
      </c>
      <c r="FF101" s="199"/>
      <c r="FG101" s="200">
        <v>0</v>
      </c>
      <c r="FH101" s="205"/>
      <c r="FI101" s="205"/>
      <c r="FJ101" s="205"/>
      <c r="FK101" s="205"/>
      <c r="FL101" s="205"/>
      <c r="FM101" s="205"/>
      <c r="FN101" s="205"/>
      <c r="FO101" s="205"/>
      <c r="FP101" s="205"/>
      <c r="FQ101" s="205"/>
      <c r="FR101" s="205"/>
      <c r="FS101" s="205"/>
      <c r="FT101" s="205"/>
      <c r="FU101" s="205"/>
      <c r="FV101" s="205"/>
      <c r="FW101" s="205"/>
      <c r="FX101" s="205"/>
      <c r="FY101" s="205"/>
      <c r="FZ101" s="205"/>
      <c r="GA101" s="205"/>
      <c r="GB101" s="205"/>
      <c r="GC101" s="205"/>
      <c r="GD101" s="205"/>
      <c r="GE101" s="205"/>
      <c r="GF101" s="205"/>
      <c r="GG101" s="205"/>
      <c r="GH101" s="205"/>
      <c r="GI101" s="205"/>
      <c r="GJ101" s="205"/>
      <c r="GK101" s="205"/>
      <c r="GL101" s="205"/>
      <c r="GM101" s="205"/>
      <c r="GN101" s="205"/>
      <c r="GO101" s="205"/>
      <c r="GP101" s="205"/>
      <c r="GQ101" s="205"/>
      <c r="GR101" s="205"/>
      <c r="GS101" s="205"/>
      <c r="GT101" s="205"/>
      <c r="GU101" s="205"/>
      <c r="GV101" s="205"/>
      <c r="GW101" s="205"/>
      <c r="GX101" s="205"/>
      <c r="GY101" s="205"/>
      <c r="GZ101" s="205"/>
      <c r="HA101" s="205"/>
      <c r="HB101" s="205"/>
      <c r="HC101" s="205"/>
      <c r="HD101" s="205"/>
      <c r="HE101" s="205"/>
      <c r="HF101" s="205"/>
      <c r="HG101" s="205"/>
      <c r="HH101" s="205"/>
      <c r="HI101" s="205"/>
      <c r="HJ101" s="205"/>
      <c r="HK101" s="205"/>
      <c r="HL101" s="205"/>
      <c r="HM101" s="205"/>
      <c r="HN101" s="205"/>
      <c r="HO101" s="205"/>
      <c r="HP101" s="205"/>
      <c r="HQ101" s="205"/>
      <c r="HR101" s="205"/>
      <c r="HS101" s="205"/>
      <c r="HT101" s="205"/>
      <c r="HU101" s="205"/>
      <c r="HV101" s="205"/>
      <c r="HW101" s="205"/>
      <c r="HX101" s="205"/>
      <c r="HY101" s="205"/>
      <c r="HZ101" s="205"/>
      <c r="IA101" s="205"/>
      <c r="IB101" s="205"/>
      <c r="IC101" s="205"/>
      <c r="ID101" s="205"/>
    </row>
    <row r="102" spans="1:239" customHeight="1" ht="31.5" hidden="true" s="47" customFormat="1">
      <c r="A102" s="296"/>
      <c r="B102" s="239" t="s">
        <v>654</v>
      </c>
      <c r="C102" s="52" t="s">
        <v>655</v>
      </c>
      <c r="D102" s="316" t="s">
        <v>656</v>
      </c>
      <c r="E102" s="318" t="s">
        <v>657</v>
      </c>
      <c r="F102" s="247">
        <v>3</v>
      </c>
      <c r="G102" s="221"/>
      <c r="H102" s="221"/>
      <c r="I102" s="237">
        <v>2015</v>
      </c>
      <c r="J102" s="317">
        <v>195</v>
      </c>
      <c r="K102" s="223"/>
      <c r="L102" s="41">
        <v>0</v>
      </c>
      <c r="M102" s="198">
        <v>0</v>
      </c>
      <c r="N102" s="199"/>
      <c r="O102" s="200">
        <v>0</v>
      </c>
      <c r="P102" s="201"/>
      <c r="Q102" s="200">
        <v>0</v>
      </c>
      <c r="R102" s="199"/>
      <c r="S102" s="200">
        <v>0</v>
      </c>
      <c r="T102" s="199"/>
      <c r="U102" s="200">
        <v>0</v>
      </c>
      <c r="V102" s="199"/>
      <c r="W102" s="200">
        <v>0</v>
      </c>
      <c r="X102" s="202"/>
      <c r="Y102" s="203">
        <v>0</v>
      </c>
      <c r="Z102" s="199"/>
      <c r="AA102" s="200">
        <v>0</v>
      </c>
      <c r="AB102" s="199"/>
      <c r="AC102" s="200">
        <v>0</v>
      </c>
      <c r="AD102" s="199"/>
      <c r="AE102" s="200">
        <v>0</v>
      </c>
      <c r="AF102" s="199"/>
      <c r="AG102" s="200">
        <v>0</v>
      </c>
      <c r="AH102" s="199"/>
      <c r="AI102" s="200">
        <v>0</v>
      </c>
      <c r="AJ102" s="199"/>
      <c r="AK102" s="200">
        <v>0</v>
      </c>
      <c r="AL102" s="199"/>
      <c r="AM102" s="200">
        <v>0</v>
      </c>
      <c r="AN102" s="199"/>
      <c r="AO102" s="200">
        <v>0</v>
      </c>
      <c r="AP102" s="199"/>
      <c r="AQ102" s="200">
        <v>0</v>
      </c>
      <c r="AR102" s="199"/>
      <c r="AS102" s="200">
        <v>0</v>
      </c>
      <c r="AT102" s="199"/>
      <c r="AU102" s="200">
        <v>0</v>
      </c>
      <c r="AV102" s="199"/>
      <c r="AW102" s="200">
        <v>0</v>
      </c>
      <c r="AX102" s="199"/>
      <c r="AY102" s="200">
        <v>0</v>
      </c>
      <c r="AZ102" s="199"/>
      <c r="BA102" s="200">
        <v>0</v>
      </c>
      <c r="BB102" s="199"/>
      <c r="BC102" s="200">
        <v>0</v>
      </c>
      <c r="BD102" s="199"/>
      <c r="BE102" s="200">
        <v>0</v>
      </c>
      <c r="BF102" s="199"/>
      <c r="BG102" s="200">
        <v>0</v>
      </c>
      <c r="BH102" s="199"/>
      <c r="BI102" s="200">
        <v>0</v>
      </c>
      <c r="BJ102" s="199"/>
      <c r="BK102" s="200">
        <v>0</v>
      </c>
      <c r="BL102" s="199"/>
      <c r="BM102" s="200">
        <v>0</v>
      </c>
      <c r="BN102" s="199"/>
      <c r="BO102" s="200">
        <v>0</v>
      </c>
      <c r="BP102" s="199"/>
      <c r="BQ102" s="200">
        <v>0</v>
      </c>
      <c r="BR102" s="199"/>
      <c r="BS102" s="200">
        <v>0</v>
      </c>
      <c r="BT102" s="199"/>
      <c r="BU102" s="200">
        <v>0</v>
      </c>
      <c r="BV102" s="199"/>
      <c r="BW102" s="200">
        <v>0</v>
      </c>
      <c r="BX102" s="199"/>
      <c r="BY102" s="200">
        <v>0</v>
      </c>
      <c r="BZ102" s="199"/>
      <c r="CA102" s="200">
        <v>0</v>
      </c>
      <c r="CB102" s="199"/>
      <c r="CC102" s="200">
        <v>0</v>
      </c>
      <c r="CD102" s="199"/>
      <c r="CE102" s="200">
        <v>0</v>
      </c>
      <c r="CF102" s="199"/>
      <c r="CG102" s="200">
        <v>0</v>
      </c>
      <c r="CH102" s="199"/>
      <c r="CI102" s="200">
        <v>0</v>
      </c>
      <c r="CJ102" s="199"/>
      <c r="CK102" s="200">
        <v>0</v>
      </c>
      <c r="CL102" s="199"/>
      <c r="CM102" s="200">
        <v>0</v>
      </c>
      <c r="CN102" s="199"/>
      <c r="CO102" s="200">
        <v>0</v>
      </c>
      <c r="CP102" s="199"/>
      <c r="CQ102" s="200">
        <v>0</v>
      </c>
      <c r="CR102" s="199"/>
      <c r="CS102" s="200">
        <v>0</v>
      </c>
      <c r="CT102" s="199"/>
      <c r="CU102" s="200">
        <v>0</v>
      </c>
      <c r="CV102" s="199"/>
      <c r="CW102" s="200">
        <v>0</v>
      </c>
      <c r="CX102" s="199"/>
      <c r="CY102" s="200">
        <v>0</v>
      </c>
      <c r="CZ102" s="199"/>
      <c r="DA102" s="200">
        <v>0</v>
      </c>
      <c r="DB102" s="199"/>
      <c r="DC102" s="200">
        <v>0</v>
      </c>
      <c r="DD102" s="199"/>
      <c r="DE102" s="200">
        <v>0</v>
      </c>
      <c r="DF102" s="199"/>
      <c r="DG102" s="200">
        <v>0</v>
      </c>
      <c r="DH102" s="199"/>
      <c r="DI102" s="200">
        <v>0</v>
      </c>
      <c r="DJ102" s="199"/>
      <c r="DK102" s="200">
        <v>0</v>
      </c>
      <c r="DL102" s="199"/>
      <c r="DM102" s="200">
        <v>0</v>
      </c>
      <c r="DN102" s="199"/>
      <c r="DO102" s="200">
        <v>0</v>
      </c>
      <c r="DP102" s="199"/>
      <c r="DQ102" s="200">
        <v>0</v>
      </c>
      <c r="DR102" s="199"/>
      <c r="DS102" s="200">
        <v>0</v>
      </c>
      <c r="DT102" s="199"/>
      <c r="DU102" s="200">
        <v>0</v>
      </c>
      <c r="DV102" s="199"/>
      <c r="DW102" s="200">
        <v>0</v>
      </c>
      <c r="DX102" s="199"/>
      <c r="DY102" s="200">
        <v>0</v>
      </c>
      <c r="DZ102" s="199"/>
      <c r="EA102" s="200">
        <v>0</v>
      </c>
      <c r="EB102" s="199"/>
      <c r="EC102" s="200">
        <v>0</v>
      </c>
      <c r="ED102" s="199"/>
      <c r="EE102" s="200">
        <v>0</v>
      </c>
      <c r="EF102" s="199"/>
      <c r="EG102" s="200">
        <v>0</v>
      </c>
      <c r="EH102" s="199"/>
      <c r="EI102" s="200">
        <v>0</v>
      </c>
      <c r="EJ102" s="199"/>
      <c r="EK102" s="200">
        <v>0</v>
      </c>
      <c r="EL102" s="199"/>
      <c r="EM102" s="200">
        <v>0</v>
      </c>
      <c r="EN102" s="199"/>
      <c r="EO102" s="200">
        <v>0</v>
      </c>
      <c r="EP102" s="199"/>
      <c r="EQ102" s="200">
        <v>0</v>
      </c>
      <c r="ER102" s="199"/>
      <c r="ES102" s="200">
        <v>0</v>
      </c>
      <c r="ET102" s="199"/>
      <c r="EU102" s="200">
        <v>0</v>
      </c>
      <c r="EV102" s="199"/>
      <c r="EW102" s="200">
        <v>0</v>
      </c>
      <c r="EX102" s="199"/>
      <c r="EY102" s="200">
        <v>0</v>
      </c>
      <c r="EZ102" s="199"/>
      <c r="FA102" s="200">
        <v>0</v>
      </c>
      <c r="FB102" s="199"/>
      <c r="FC102" s="200">
        <v>0</v>
      </c>
      <c r="FD102" s="199"/>
      <c r="FE102" s="204">
        <v>0</v>
      </c>
      <c r="FF102" s="199"/>
      <c r="FG102" s="200">
        <v>0</v>
      </c>
      <c r="FH102" s="205"/>
      <c r="FI102" s="205"/>
      <c r="FJ102" s="205"/>
      <c r="FK102" s="205"/>
      <c r="FL102" s="205"/>
      <c r="FM102" s="205"/>
      <c r="FN102" s="205"/>
      <c r="FO102" s="205"/>
      <c r="FP102" s="205"/>
      <c r="FQ102" s="205"/>
      <c r="FR102" s="205"/>
      <c r="FS102" s="205"/>
      <c r="FT102" s="205"/>
      <c r="FU102" s="205"/>
      <c r="FV102" s="205"/>
      <c r="FW102" s="205"/>
      <c r="FX102" s="205"/>
      <c r="FY102" s="205"/>
      <c r="FZ102" s="205"/>
      <c r="GA102" s="205"/>
      <c r="GB102" s="205"/>
      <c r="GC102" s="205"/>
      <c r="GD102" s="205"/>
      <c r="GE102" s="205"/>
      <c r="GF102" s="205"/>
      <c r="GG102" s="205"/>
      <c r="GH102" s="205"/>
      <c r="GI102" s="205"/>
      <c r="GJ102" s="205"/>
      <c r="GK102" s="205"/>
      <c r="GL102" s="205"/>
      <c r="GM102" s="205"/>
      <c r="GN102" s="205"/>
      <c r="GO102" s="205"/>
      <c r="GP102" s="205"/>
      <c r="GQ102" s="205"/>
      <c r="GR102" s="205"/>
      <c r="GS102" s="205"/>
      <c r="GT102" s="205"/>
      <c r="GU102" s="205"/>
      <c r="GV102" s="205"/>
      <c r="GW102" s="205"/>
      <c r="GX102" s="205"/>
      <c r="GY102" s="205"/>
      <c r="GZ102" s="205"/>
      <c r="HA102" s="205"/>
      <c r="HB102" s="205"/>
      <c r="HC102" s="205"/>
      <c r="HD102" s="205"/>
      <c r="HE102" s="205"/>
      <c r="HF102" s="205"/>
      <c r="HG102" s="205"/>
      <c r="HH102" s="205"/>
      <c r="HI102" s="205"/>
      <c r="HJ102" s="205"/>
      <c r="HK102" s="205"/>
      <c r="HL102" s="205"/>
      <c r="HM102" s="205"/>
      <c r="HN102" s="205"/>
      <c r="HO102" s="205"/>
      <c r="HP102" s="205"/>
      <c r="HQ102" s="205"/>
      <c r="HR102" s="205"/>
      <c r="HS102" s="205"/>
      <c r="HT102" s="205"/>
      <c r="HU102" s="205"/>
      <c r="HV102" s="205"/>
      <c r="HW102" s="205"/>
      <c r="HX102" s="205"/>
      <c r="HY102" s="205"/>
      <c r="HZ102" s="205"/>
      <c r="IA102" s="205"/>
      <c r="IB102" s="205"/>
      <c r="IC102" s="205"/>
      <c r="ID102" s="205"/>
    </row>
    <row r="103" spans="1:239" customHeight="1" ht="47.25" hidden="true" s="47" customFormat="1">
      <c r="A103" s="215" t="s">
        <v>658</v>
      </c>
      <c r="B103" s="216" t="s">
        <v>401</v>
      </c>
      <c r="C103" s="217" t="s">
        <v>659</v>
      </c>
      <c r="D103" s="215" t="s">
        <v>660</v>
      </c>
      <c r="E103" s="215" t="s">
        <v>661</v>
      </c>
      <c r="F103" s="280">
        <v>4</v>
      </c>
      <c r="G103" s="221" t="s">
        <v>646</v>
      </c>
      <c r="H103" s="221"/>
      <c r="I103" s="237" t="s">
        <v>405</v>
      </c>
      <c r="J103" s="197">
        <v>397</v>
      </c>
      <c r="K103" s="223"/>
      <c r="L103" s="41">
        <v>0</v>
      </c>
      <c r="M103" s="198">
        <v>0</v>
      </c>
      <c r="N103" s="199"/>
      <c r="O103" s="200">
        <v>0</v>
      </c>
      <c r="P103" s="201"/>
      <c r="Q103" s="200">
        <v>0</v>
      </c>
      <c r="R103" s="199"/>
      <c r="S103" s="200">
        <v>0</v>
      </c>
      <c r="T103" s="199"/>
      <c r="U103" s="200">
        <v>0</v>
      </c>
      <c r="V103" s="199"/>
      <c r="W103" s="200">
        <v>0</v>
      </c>
      <c r="X103" s="202"/>
      <c r="Y103" s="203">
        <v>0</v>
      </c>
      <c r="Z103" s="199"/>
      <c r="AA103" s="200">
        <v>0</v>
      </c>
      <c r="AB103" s="199"/>
      <c r="AC103" s="200">
        <v>0</v>
      </c>
      <c r="AD103" s="199"/>
      <c r="AE103" s="200">
        <v>0</v>
      </c>
      <c r="AF103" s="199"/>
      <c r="AG103" s="200">
        <v>0</v>
      </c>
      <c r="AH103" s="199"/>
      <c r="AI103" s="200">
        <v>0</v>
      </c>
      <c r="AJ103" s="199"/>
      <c r="AK103" s="200">
        <v>0</v>
      </c>
      <c r="AL103" s="199"/>
      <c r="AM103" s="200">
        <v>0</v>
      </c>
      <c r="AN103" s="199"/>
      <c r="AO103" s="200">
        <v>0</v>
      </c>
      <c r="AP103" s="199"/>
      <c r="AQ103" s="200">
        <v>0</v>
      </c>
      <c r="AR103" s="199"/>
      <c r="AS103" s="200">
        <v>0</v>
      </c>
      <c r="AT103" s="199"/>
      <c r="AU103" s="200">
        <v>0</v>
      </c>
      <c r="AV103" s="199"/>
      <c r="AW103" s="200">
        <v>0</v>
      </c>
      <c r="AX103" s="199"/>
      <c r="AY103" s="200">
        <v>0</v>
      </c>
      <c r="AZ103" s="199"/>
      <c r="BA103" s="200">
        <v>0</v>
      </c>
      <c r="BB103" s="199"/>
      <c r="BC103" s="200">
        <v>0</v>
      </c>
      <c r="BD103" s="199"/>
      <c r="BE103" s="200">
        <v>0</v>
      </c>
      <c r="BF103" s="199"/>
      <c r="BG103" s="200">
        <v>0</v>
      </c>
      <c r="BH103" s="199"/>
      <c r="BI103" s="200">
        <v>0</v>
      </c>
      <c r="BJ103" s="199"/>
      <c r="BK103" s="200">
        <v>0</v>
      </c>
      <c r="BL103" s="199"/>
      <c r="BM103" s="200">
        <v>0</v>
      </c>
      <c r="BN103" s="199"/>
      <c r="BO103" s="200">
        <v>0</v>
      </c>
      <c r="BP103" s="199"/>
      <c r="BQ103" s="200">
        <v>0</v>
      </c>
      <c r="BR103" s="199"/>
      <c r="BS103" s="200">
        <v>0</v>
      </c>
      <c r="BT103" s="199"/>
      <c r="BU103" s="200">
        <v>0</v>
      </c>
      <c r="BV103" s="199"/>
      <c r="BW103" s="200">
        <v>0</v>
      </c>
      <c r="BX103" s="199"/>
      <c r="BY103" s="200">
        <v>0</v>
      </c>
      <c r="BZ103" s="199"/>
      <c r="CA103" s="200">
        <v>0</v>
      </c>
      <c r="CB103" s="199"/>
      <c r="CC103" s="200">
        <v>0</v>
      </c>
      <c r="CD103" s="199"/>
      <c r="CE103" s="200">
        <v>0</v>
      </c>
      <c r="CF103" s="199"/>
      <c r="CG103" s="200">
        <v>0</v>
      </c>
      <c r="CH103" s="199"/>
      <c r="CI103" s="200">
        <v>0</v>
      </c>
      <c r="CJ103" s="199"/>
      <c r="CK103" s="200">
        <v>0</v>
      </c>
      <c r="CL103" s="199"/>
      <c r="CM103" s="200">
        <v>0</v>
      </c>
      <c r="CN103" s="199"/>
      <c r="CO103" s="200">
        <v>0</v>
      </c>
      <c r="CP103" s="199"/>
      <c r="CQ103" s="200">
        <v>0</v>
      </c>
      <c r="CR103" s="199"/>
      <c r="CS103" s="200">
        <v>0</v>
      </c>
      <c r="CT103" s="199"/>
      <c r="CU103" s="200">
        <v>0</v>
      </c>
      <c r="CV103" s="199"/>
      <c r="CW103" s="200">
        <v>0</v>
      </c>
      <c r="CX103" s="199"/>
      <c r="CY103" s="200">
        <v>0</v>
      </c>
      <c r="CZ103" s="199"/>
      <c r="DA103" s="200">
        <v>0</v>
      </c>
      <c r="DB103" s="199"/>
      <c r="DC103" s="200">
        <v>0</v>
      </c>
      <c r="DD103" s="199"/>
      <c r="DE103" s="200">
        <v>0</v>
      </c>
      <c r="DF103" s="199"/>
      <c r="DG103" s="200">
        <v>0</v>
      </c>
      <c r="DH103" s="199"/>
      <c r="DI103" s="200">
        <v>0</v>
      </c>
      <c r="DJ103" s="199"/>
      <c r="DK103" s="200">
        <v>0</v>
      </c>
      <c r="DL103" s="199"/>
      <c r="DM103" s="200">
        <v>0</v>
      </c>
      <c r="DN103" s="199"/>
      <c r="DO103" s="200">
        <v>0</v>
      </c>
      <c r="DP103" s="199"/>
      <c r="DQ103" s="200">
        <v>0</v>
      </c>
      <c r="DR103" s="199"/>
      <c r="DS103" s="200">
        <v>0</v>
      </c>
      <c r="DT103" s="199"/>
      <c r="DU103" s="200">
        <v>0</v>
      </c>
      <c r="DV103" s="199"/>
      <c r="DW103" s="200">
        <v>0</v>
      </c>
      <c r="DX103" s="199"/>
      <c r="DY103" s="200">
        <v>0</v>
      </c>
      <c r="DZ103" s="199"/>
      <c r="EA103" s="200">
        <v>0</v>
      </c>
      <c r="EB103" s="199"/>
      <c r="EC103" s="200">
        <v>0</v>
      </c>
      <c r="ED103" s="199"/>
      <c r="EE103" s="200">
        <v>0</v>
      </c>
      <c r="EF103" s="199"/>
      <c r="EG103" s="200">
        <v>0</v>
      </c>
      <c r="EH103" s="199"/>
      <c r="EI103" s="200">
        <v>0</v>
      </c>
      <c r="EJ103" s="199"/>
      <c r="EK103" s="200">
        <v>0</v>
      </c>
      <c r="EL103" s="199"/>
      <c r="EM103" s="200">
        <v>0</v>
      </c>
      <c r="EN103" s="199"/>
      <c r="EO103" s="200">
        <v>0</v>
      </c>
      <c r="EP103" s="199"/>
      <c r="EQ103" s="200">
        <v>0</v>
      </c>
      <c r="ER103" s="199"/>
      <c r="ES103" s="200">
        <v>0</v>
      </c>
      <c r="ET103" s="199"/>
      <c r="EU103" s="200">
        <v>0</v>
      </c>
      <c r="EV103" s="199"/>
      <c r="EW103" s="200">
        <v>0</v>
      </c>
      <c r="EX103" s="199"/>
      <c r="EY103" s="200">
        <v>0</v>
      </c>
      <c r="EZ103" s="199"/>
      <c r="FA103" s="200">
        <v>0</v>
      </c>
      <c r="FB103" s="199"/>
      <c r="FC103" s="200">
        <v>0</v>
      </c>
      <c r="FD103" s="199"/>
      <c r="FE103" s="204">
        <v>0</v>
      </c>
      <c r="FF103" s="199"/>
      <c r="FG103" s="200">
        <v>0</v>
      </c>
      <c r="FH103" s="205"/>
      <c r="FI103" s="205"/>
      <c r="FJ103" s="205"/>
      <c r="FK103" s="205"/>
      <c r="FL103" s="205"/>
      <c r="FM103" s="205"/>
      <c r="FN103" s="205"/>
      <c r="FO103" s="205"/>
      <c r="FP103" s="205"/>
      <c r="FQ103" s="205"/>
      <c r="FR103" s="205"/>
      <c r="FS103" s="205"/>
      <c r="FT103" s="205"/>
      <c r="FU103" s="205"/>
      <c r="FV103" s="205"/>
      <c r="FW103" s="205"/>
      <c r="FX103" s="205"/>
      <c r="FY103" s="205"/>
      <c r="FZ103" s="205"/>
      <c r="GA103" s="205"/>
      <c r="GB103" s="205"/>
      <c r="GC103" s="205"/>
      <c r="GD103" s="205"/>
      <c r="GE103" s="205"/>
      <c r="GF103" s="205"/>
      <c r="GG103" s="205"/>
      <c r="GH103" s="205"/>
      <c r="GI103" s="205"/>
      <c r="GJ103" s="205"/>
      <c r="GK103" s="205"/>
      <c r="GL103" s="205"/>
      <c r="GM103" s="205"/>
      <c r="GN103" s="205"/>
      <c r="GO103" s="205"/>
      <c r="GP103" s="205"/>
      <c r="GQ103" s="205"/>
      <c r="GR103" s="205"/>
      <c r="GS103" s="205"/>
      <c r="GT103" s="205"/>
      <c r="GU103" s="205"/>
      <c r="GV103" s="205"/>
      <c r="GW103" s="205"/>
      <c r="GX103" s="205"/>
      <c r="GY103" s="205"/>
      <c r="GZ103" s="205"/>
      <c r="HA103" s="205"/>
      <c r="HB103" s="205"/>
      <c r="HC103" s="205"/>
      <c r="HD103" s="205"/>
      <c r="HE103" s="205"/>
      <c r="HF103" s="205"/>
      <c r="HG103" s="205"/>
      <c r="HH103" s="205"/>
      <c r="HI103" s="205"/>
      <c r="HJ103" s="205"/>
      <c r="HK103" s="205"/>
      <c r="HL103" s="205"/>
      <c r="HM103" s="205"/>
      <c r="HN103" s="205"/>
      <c r="HO103" s="205"/>
      <c r="HP103" s="205"/>
      <c r="HQ103" s="205"/>
      <c r="HR103" s="205"/>
      <c r="HS103" s="205"/>
      <c r="HT103" s="205"/>
      <c r="HU103" s="205"/>
      <c r="HV103" s="205"/>
      <c r="HW103" s="205"/>
      <c r="HX103" s="205"/>
      <c r="HY103" s="205"/>
      <c r="HZ103" s="205"/>
      <c r="IA103" s="205"/>
      <c r="IB103" s="205"/>
      <c r="IC103" s="205"/>
      <c r="ID103" s="205"/>
    </row>
    <row r="104" spans="1:239" customHeight="1" ht="47.25" hidden="true" s="47" customFormat="1">
      <c r="A104" s="296"/>
      <c r="B104" s="239" t="s">
        <v>434</v>
      </c>
      <c r="C104" s="52" t="s">
        <v>662</v>
      </c>
      <c r="D104" s="316" t="s">
        <v>648</v>
      </c>
      <c r="E104" s="249" t="s">
        <v>663</v>
      </c>
      <c r="F104" s="247">
        <v>4</v>
      </c>
      <c r="G104" s="221"/>
      <c r="H104" s="221"/>
      <c r="I104" s="237">
        <v>2015</v>
      </c>
      <c r="J104" s="320">
        <v>151</v>
      </c>
      <c r="K104" s="223"/>
      <c r="L104" s="41">
        <v>0</v>
      </c>
      <c r="M104" s="198">
        <v>0</v>
      </c>
      <c r="N104" s="199"/>
      <c r="O104" s="200">
        <v>0</v>
      </c>
      <c r="P104" s="201"/>
      <c r="Q104" s="200">
        <v>0</v>
      </c>
      <c r="R104" s="199"/>
      <c r="S104" s="200">
        <v>0</v>
      </c>
      <c r="T104" s="199"/>
      <c r="U104" s="200">
        <v>0</v>
      </c>
      <c r="V104" s="199"/>
      <c r="W104" s="200">
        <v>0</v>
      </c>
      <c r="X104" s="202"/>
      <c r="Y104" s="203">
        <v>0</v>
      </c>
      <c r="Z104" s="199"/>
      <c r="AA104" s="200">
        <v>0</v>
      </c>
      <c r="AB104" s="199"/>
      <c r="AC104" s="200">
        <v>0</v>
      </c>
      <c r="AD104" s="199"/>
      <c r="AE104" s="200">
        <v>0</v>
      </c>
      <c r="AF104" s="199"/>
      <c r="AG104" s="200">
        <v>0</v>
      </c>
      <c r="AH104" s="199"/>
      <c r="AI104" s="200">
        <v>0</v>
      </c>
      <c r="AJ104" s="199"/>
      <c r="AK104" s="200">
        <v>0</v>
      </c>
      <c r="AL104" s="199"/>
      <c r="AM104" s="200">
        <v>0</v>
      </c>
      <c r="AN104" s="199"/>
      <c r="AO104" s="200">
        <v>0</v>
      </c>
      <c r="AP104" s="199"/>
      <c r="AQ104" s="200">
        <v>0</v>
      </c>
      <c r="AR104" s="199"/>
      <c r="AS104" s="200">
        <v>0</v>
      </c>
      <c r="AT104" s="199"/>
      <c r="AU104" s="200">
        <v>0</v>
      </c>
      <c r="AV104" s="199"/>
      <c r="AW104" s="200">
        <v>0</v>
      </c>
      <c r="AX104" s="199"/>
      <c r="AY104" s="200">
        <v>0</v>
      </c>
      <c r="AZ104" s="199"/>
      <c r="BA104" s="200">
        <v>0</v>
      </c>
      <c r="BB104" s="199"/>
      <c r="BC104" s="200">
        <v>0</v>
      </c>
      <c r="BD104" s="199"/>
      <c r="BE104" s="200">
        <v>0</v>
      </c>
      <c r="BF104" s="199"/>
      <c r="BG104" s="200">
        <v>0</v>
      </c>
      <c r="BH104" s="199"/>
      <c r="BI104" s="200">
        <v>0</v>
      </c>
      <c r="BJ104" s="199"/>
      <c r="BK104" s="200">
        <v>0</v>
      </c>
      <c r="BL104" s="199"/>
      <c r="BM104" s="200">
        <v>0</v>
      </c>
      <c r="BN104" s="199"/>
      <c r="BO104" s="200">
        <v>0</v>
      </c>
      <c r="BP104" s="199"/>
      <c r="BQ104" s="200">
        <v>0</v>
      </c>
      <c r="BR104" s="199"/>
      <c r="BS104" s="200">
        <v>0</v>
      </c>
      <c r="BT104" s="199"/>
      <c r="BU104" s="200">
        <v>0</v>
      </c>
      <c r="BV104" s="199"/>
      <c r="BW104" s="200">
        <v>0</v>
      </c>
      <c r="BX104" s="199"/>
      <c r="BY104" s="200">
        <v>0</v>
      </c>
      <c r="BZ104" s="199"/>
      <c r="CA104" s="200">
        <v>0</v>
      </c>
      <c r="CB104" s="199"/>
      <c r="CC104" s="200">
        <v>0</v>
      </c>
      <c r="CD104" s="199"/>
      <c r="CE104" s="200">
        <v>0</v>
      </c>
      <c r="CF104" s="199"/>
      <c r="CG104" s="200">
        <v>0</v>
      </c>
      <c r="CH104" s="199"/>
      <c r="CI104" s="200">
        <v>0</v>
      </c>
      <c r="CJ104" s="199"/>
      <c r="CK104" s="200">
        <v>0</v>
      </c>
      <c r="CL104" s="199"/>
      <c r="CM104" s="200">
        <v>0</v>
      </c>
      <c r="CN104" s="199"/>
      <c r="CO104" s="200">
        <v>0</v>
      </c>
      <c r="CP104" s="199"/>
      <c r="CQ104" s="200">
        <v>0</v>
      </c>
      <c r="CR104" s="199"/>
      <c r="CS104" s="200">
        <v>0</v>
      </c>
      <c r="CT104" s="199"/>
      <c r="CU104" s="200">
        <v>0</v>
      </c>
      <c r="CV104" s="199"/>
      <c r="CW104" s="200">
        <v>0</v>
      </c>
      <c r="CX104" s="199"/>
      <c r="CY104" s="200">
        <v>0</v>
      </c>
      <c r="CZ104" s="199"/>
      <c r="DA104" s="200">
        <v>0</v>
      </c>
      <c r="DB104" s="199"/>
      <c r="DC104" s="200">
        <v>0</v>
      </c>
      <c r="DD104" s="199"/>
      <c r="DE104" s="200">
        <v>0</v>
      </c>
      <c r="DF104" s="199"/>
      <c r="DG104" s="200">
        <v>0</v>
      </c>
      <c r="DH104" s="199"/>
      <c r="DI104" s="200">
        <v>0</v>
      </c>
      <c r="DJ104" s="199"/>
      <c r="DK104" s="200">
        <v>0</v>
      </c>
      <c r="DL104" s="199"/>
      <c r="DM104" s="200">
        <v>0</v>
      </c>
      <c r="DN104" s="199"/>
      <c r="DO104" s="200">
        <v>0</v>
      </c>
      <c r="DP104" s="199"/>
      <c r="DQ104" s="200">
        <v>0</v>
      </c>
      <c r="DR104" s="199"/>
      <c r="DS104" s="200">
        <v>0</v>
      </c>
      <c r="DT104" s="199"/>
      <c r="DU104" s="200">
        <v>0</v>
      </c>
      <c r="DV104" s="199"/>
      <c r="DW104" s="200">
        <v>0</v>
      </c>
      <c r="DX104" s="199"/>
      <c r="DY104" s="200">
        <v>0</v>
      </c>
      <c r="DZ104" s="199"/>
      <c r="EA104" s="200">
        <v>0</v>
      </c>
      <c r="EB104" s="199"/>
      <c r="EC104" s="200">
        <v>0</v>
      </c>
      <c r="ED104" s="199"/>
      <c r="EE104" s="200">
        <v>0</v>
      </c>
      <c r="EF104" s="199"/>
      <c r="EG104" s="200">
        <v>0</v>
      </c>
      <c r="EH104" s="199"/>
      <c r="EI104" s="200">
        <v>0</v>
      </c>
      <c r="EJ104" s="199"/>
      <c r="EK104" s="200">
        <v>0</v>
      </c>
      <c r="EL104" s="199"/>
      <c r="EM104" s="200">
        <v>0</v>
      </c>
      <c r="EN104" s="199"/>
      <c r="EO104" s="200">
        <v>0</v>
      </c>
      <c r="EP104" s="199"/>
      <c r="EQ104" s="200">
        <v>0</v>
      </c>
      <c r="ER104" s="199"/>
      <c r="ES104" s="200">
        <v>0</v>
      </c>
      <c r="ET104" s="199"/>
      <c r="EU104" s="200">
        <v>0</v>
      </c>
      <c r="EV104" s="199"/>
      <c r="EW104" s="200">
        <v>0</v>
      </c>
      <c r="EX104" s="199"/>
      <c r="EY104" s="200">
        <v>0</v>
      </c>
      <c r="EZ104" s="199"/>
      <c r="FA104" s="200">
        <v>0</v>
      </c>
      <c r="FB104" s="199"/>
      <c r="FC104" s="200">
        <v>0</v>
      </c>
      <c r="FD104" s="199"/>
      <c r="FE104" s="204">
        <v>0</v>
      </c>
      <c r="FF104" s="199"/>
      <c r="FG104" s="200">
        <v>0</v>
      </c>
      <c r="FH104" s="205"/>
      <c r="FI104" s="205"/>
      <c r="FJ104" s="205"/>
      <c r="FK104" s="205"/>
      <c r="FL104" s="205"/>
      <c r="FM104" s="205"/>
      <c r="FN104" s="205"/>
      <c r="FO104" s="205"/>
      <c r="FP104" s="205"/>
      <c r="FQ104" s="205"/>
      <c r="FR104" s="205"/>
      <c r="FS104" s="205"/>
      <c r="FT104" s="205"/>
      <c r="FU104" s="205"/>
      <c r="FV104" s="205"/>
      <c r="FW104" s="205"/>
      <c r="FX104" s="205"/>
      <c r="FY104" s="205"/>
      <c r="FZ104" s="205"/>
      <c r="GA104" s="205"/>
      <c r="GB104" s="205"/>
      <c r="GC104" s="205"/>
      <c r="GD104" s="205"/>
      <c r="GE104" s="205"/>
      <c r="GF104" s="205"/>
      <c r="GG104" s="205"/>
      <c r="GH104" s="205"/>
      <c r="GI104" s="205"/>
      <c r="GJ104" s="205"/>
      <c r="GK104" s="205"/>
      <c r="GL104" s="205"/>
      <c r="GM104" s="205"/>
      <c r="GN104" s="205"/>
      <c r="GO104" s="205"/>
      <c r="GP104" s="205"/>
      <c r="GQ104" s="205"/>
      <c r="GR104" s="205"/>
      <c r="GS104" s="205"/>
      <c r="GT104" s="205"/>
      <c r="GU104" s="205"/>
      <c r="GV104" s="205"/>
      <c r="GW104" s="205"/>
      <c r="GX104" s="205"/>
      <c r="GY104" s="205"/>
      <c r="GZ104" s="205"/>
      <c r="HA104" s="205"/>
      <c r="HB104" s="205"/>
      <c r="HC104" s="205"/>
      <c r="HD104" s="205"/>
      <c r="HE104" s="205"/>
      <c r="HF104" s="205"/>
      <c r="HG104" s="205"/>
      <c r="HH104" s="205"/>
      <c r="HI104" s="205"/>
      <c r="HJ104" s="205"/>
      <c r="HK104" s="205"/>
      <c r="HL104" s="205"/>
      <c r="HM104" s="205"/>
      <c r="HN104" s="205"/>
      <c r="HO104" s="205"/>
      <c r="HP104" s="205"/>
      <c r="HQ104" s="205"/>
      <c r="HR104" s="205"/>
      <c r="HS104" s="205"/>
      <c r="HT104" s="205"/>
      <c r="HU104" s="205"/>
      <c r="HV104" s="205"/>
      <c r="HW104" s="205"/>
      <c r="HX104" s="205"/>
      <c r="HY104" s="205"/>
      <c r="HZ104" s="205"/>
      <c r="IA104" s="205"/>
      <c r="IB104" s="205"/>
      <c r="IC104" s="205"/>
      <c r="ID104" s="205"/>
    </row>
    <row r="105" spans="1:239" customHeight="1" ht="47.25" hidden="true" s="47" customFormat="1">
      <c r="A105" s="296"/>
      <c r="B105" s="239" t="s">
        <v>434</v>
      </c>
      <c r="C105" s="52" t="s">
        <v>664</v>
      </c>
      <c r="D105" s="316" t="s">
        <v>648</v>
      </c>
      <c r="E105" s="249" t="s">
        <v>665</v>
      </c>
      <c r="F105" s="247">
        <v>4</v>
      </c>
      <c r="G105" s="221"/>
      <c r="H105" s="221"/>
      <c r="I105" s="237">
        <v>2015</v>
      </c>
      <c r="J105" s="320">
        <v>182</v>
      </c>
      <c r="K105" s="223"/>
      <c r="L105" s="41">
        <v>0</v>
      </c>
      <c r="M105" s="198">
        <v>0</v>
      </c>
      <c r="N105" s="199"/>
      <c r="O105" s="200">
        <v>0</v>
      </c>
      <c r="P105" s="201"/>
      <c r="Q105" s="200">
        <v>0</v>
      </c>
      <c r="R105" s="199"/>
      <c r="S105" s="200">
        <v>0</v>
      </c>
      <c r="T105" s="199"/>
      <c r="U105" s="200">
        <v>0</v>
      </c>
      <c r="V105" s="199"/>
      <c r="W105" s="200">
        <v>0</v>
      </c>
      <c r="X105" s="202"/>
      <c r="Y105" s="203">
        <v>0</v>
      </c>
      <c r="Z105" s="199"/>
      <c r="AA105" s="200">
        <v>0</v>
      </c>
      <c r="AB105" s="199"/>
      <c r="AC105" s="200">
        <v>0</v>
      </c>
      <c r="AD105" s="199"/>
      <c r="AE105" s="200">
        <v>0</v>
      </c>
      <c r="AF105" s="199"/>
      <c r="AG105" s="200">
        <v>0</v>
      </c>
      <c r="AH105" s="199"/>
      <c r="AI105" s="200">
        <v>0</v>
      </c>
      <c r="AJ105" s="199"/>
      <c r="AK105" s="200">
        <v>0</v>
      </c>
      <c r="AL105" s="199"/>
      <c r="AM105" s="200">
        <v>0</v>
      </c>
      <c r="AN105" s="199"/>
      <c r="AO105" s="200">
        <v>0</v>
      </c>
      <c r="AP105" s="199"/>
      <c r="AQ105" s="200">
        <v>0</v>
      </c>
      <c r="AR105" s="199"/>
      <c r="AS105" s="200">
        <v>0</v>
      </c>
      <c r="AT105" s="199"/>
      <c r="AU105" s="200">
        <v>0</v>
      </c>
      <c r="AV105" s="199"/>
      <c r="AW105" s="200">
        <v>0</v>
      </c>
      <c r="AX105" s="199"/>
      <c r="AY105" s="200">
        <v>0</v>
      </c>
      <c r="AZ105" s="199"/>
      <c r="BA105" s="200">
        <v>0</v>
      </c>
      <c r="BB105" s="199"/>
      <c r="BC105" s="200">
        <v>0</v>
      </c>
      <c r="BD105" s="199"/>
      <c r="BE105" s="200">
        <v>0</v>
      </c>
      <c r="BF105" s="199"/>
      <c r="BG105" s="200">
        <v>0</v>
      </c>
      <c r="BH105" s="199"/>
      <c r="BI105" s="200">
        <v>0</v>
      </c>
      <c r="BJ105" s="199"/>
      <c r="BK105" s="200">
        <v>0</v>
      </c>
      <c r="BL105" s="199"/>
      <c r="BM105" s="200">
        <v>0</v>
      </c>
      <c r="BN105" s="199"/>
      <c r="BO105" s="200">
        <v>0</v>
      </c>
      <c r="BP105" s="199"/>
      <c r="BQ105" s="200">
        <v>0</v>
      </c>
      <c r="BR105" s="199"/>
      <c r="BS105" s="200">
        <v>0</v>
      </c>
      <c r="BT105" s="199"/>
      <c r="BU105" s="200">
        <v>0</v>
      </c>
      <c r="BV105" s="199"/>
      <c r="BW105" s="200">
        <v>0</v>
      </c>
      <c r="BX105" s="199"/>
      <c r="BY105" s="200">
        <v>0</v>
      </c>
      <c r="BZ105" s="199"/>
      <c r="CA105" s="200">
        <v>0</v>
      </c>
      <c r="CB105" s="199"/>
      <c r="CC105" s="200">
        <v>0</v>
      </c>
      <c r="CD105" s="199"/>
      <c r="CE105" s="200">
        <v>0</v>
      </c>
      <c r="CF105" s="199"/>
      <c r="CG105" s="200">
        <v>0</v>
      </c>
      <c r="CH105" s="199"/>
      <c r="CI105" s="200">
        <v>0</v>
      </c>
      <c r="CJ105" s="199"/>
      <c r="CK105" s="200">
        <v>0</v>
      </c>
      <c r="CL105" s="199"/>
      <c r="CM105" s="200">
        <v>0</v>
      </c>
      <c r="CN105" s="199"/>
      <c r="CO105" s="200">
        <v>0</v>
      </c>
      <c r="CP105" s="199"/>
      <c r="CQ105" s="200">
        <v>0</v>
      </c>
      <c r="CR105" s="199"/>
      <c r="CS105" s="200">
        <v>0</v>
      </c>
      <c r="CT105" s="199"/>
      <c r="CU105" s="200">
        <v>0</v>
      </c>
      <c r="CV105" s="199"/>
      <c r="CW105" s="200">
        <v>0</v>
      </c>
      <c r="CX105" s="199"/>
      <c r="CY105" s="200">
        <v>0</v>
      </c>
      <c r="CZ105" s="199"/>
      <c r="DA105" s="200">
        <v>0</v>
      </c>
      <c r="DB105" s="199"/>
      <c r="DC105" s="200">
        <v>0</v>
      </c>
      <c r="DD105" s="199"/>
      <c r="DE105" s="200">
        <v>0</v>
      </c>
      <c r="DF105" s="199"/>
      <c r="DG105" s="200">
        <v>0</v>
      </c>
      <c r="DH105" s="199"/>
      <c r="DI105" s="200">
        <v>0</v>
      </c>
      <c r="DJ105" s="199"/>
      <c r="DK105" s="200">
        <v>0</v>
      </c>
      <c r="DL105" s="199"/>
      <c r="DM105" s="200">
        <v>0</v>
      </c>
      <c r="DN105" s="199"/>
      <c r="DO105" s="200">
        <v>0</v>
      </c>
      <c r="DP105" s="199"/>
      <c r="DQ105" s="200">
        <v>0</v>
      </c>
      <c r="DR105" s="199"/>
      <c r="DS105" s="200">
        <v>0</v>
      </c>
      <c r="DT105" s="199"/>
      <c r="DU105" s="200">
        <v>0</v>
      </c>
      <c r="DV105" s="199"/>
      <c r="DW105" s="200">
        <v>0</v>
      </c>
      <c r="DX105" s="199"/>
      <c r="DY105" s="200">
        <v>0</v>
      </c>
      <c r="DZ105" s="199"/>
      <c r="EA105" s="200">
        <v>0</v>
      </c>
      <c r="EB105" s="199"/>
      <c r="EC105" s="200">
        <v>0</v>
      </c>
      <c r="ED105" s="199"/>
      <c r="EE105" s="200">
        <v>0</v>
      </c>
      <c r="EF105" s="199"/>
      <c r="EG105" s="200">
        <v>0</v>
      </c>
      <c r="EH105" s="199"/>
      <c r="EI105" s="200">
        <v>0</v>
      </c>
      <c r="EJ105" s="199"/>
      <c r="EK105" s="200">
        <v>0</v>
      </c>
      <c r="EL105" s="199"/>
      <c r="EM105" s="200">
        <v>0</v>
      </c>
      <c r="EN105" s="199"/>
      <c r="EO105" s="200">
        <v>0</v>
      </c>
      <c r="EP105" s="199"/>
      <c r="EQ105" s="200">
        <v>0</v>
      </c>
      <c r="ER105" s="199"/>
      <c r="ES105" s="200">
        <v>0</v>
      </c>
      <c r="ET105" s="199"/>
      <c r="EU105" s="200">
        <v>0</v>
      </c>
      <c r="EV105" s="199"/>
      <c r="EW105" s="200">
        <v>0</v>
      </c>
      <c r="EX105" s="199"/>
      <c r="EY105" s="200">
        <v>0</v>
      </c>
      <c r="EZ105" s="199"/>
      <c r="FA105" s="200">
        <v>0</v>
      </c>
      <c r="FB105" s="199"/>
      <c r="FC105" s="200">
        <v>0</v>
      </c>
      <c r="FD105" s="199"/>
      <c r="FE105" s="204">
        <v>0</v>
      </c>
      <c r="FF105" s="199"/>
      <c r="FG105" s="200">
        <v>0</v>
      </c>
      <c r="FH105" s="205"/>
      <c r="FI105" s="205"/>
      <c r="FJ105" s="205"/>
      <c r="FK105" s="205"/>
      <c r="FL105" s="205"/>
      <c r="FM105" s="205"/>
      <c r="FN105" s="205"/>
      <c r="FO105" s="205"/>
      <c r="FP105" s="205"/>
      <c r="FQ105" s="205"/>
      <c r="FR105" s="205"/>
      <c r="FS105" s="205"/>
      <c r="FT105" s="205"/>
      <c r="FU105" s="205"/>
      <c r="FV105" s="205"/>
      <c r="FW105" s="205"/>
      <c r="FX105" s="205"/>
      <c r="FY105" s="205"/>
      <c r="FZ105" s="205"/>
      <c r="GA105" s="205"/>
      <c r="GB105" s="205"/>
      <c r="GC105" s="205"/>
      <c r="GD105" s="205"/>
      <c r="GE105" s="205"/>
      <c r="GF105" s="205"/>
      <c r="GG105" s="205"/>
      <c r="GH105" s="205"/>
      <c r="GI105" s="205"/>
      <c r="GJ105" s="205"/>
      <c r="GK105" s="205"/>
      <c r="GL105" s="205"/>
      <c r="GM105" s="205"/>
      <c r="GN105" s="205"/>
      <c r="GO105" s="205"/>
      <c r="GP105" s="205"/>
      <c r="GQ105" s="205"/>
      <c r="GR105" s="205"/>
      <c r="GS105" s="205"/>
      <c r="GT105" s="205"/>
      <c r="GU105" s="205"/>
      <c r="GV105" s="205"/>
      <c r="GW105" s="205"/>
      <c r="GX105" s="205"/>
      <c r="GY105" s="205"/>
      <c r="GZ105" s="205"/>
      <c r="HA105" s="205"/>
      <c r="HB105" s="205"/>
      <c r="HC105" s="205"/>
      <c r="HD105" s="205"/>
      <c r="HE105" s="205"/>
      <c r="HF105" s="205"/>
      <c r="HG105" s="205"/>
      <c r="HH105" s="205"/>
      <c r="HI105" s="205"/>
      <c r="HJ105" s="205"/>
      <c r="HK105" s="205"/>
      <c r="HL105" s="205"/>
      <c r="HM105" s="205"/>
      <c r="HN105" s="205"/>
      <c r="HO105" s="205"/>
      <c r="HP105" s="205"/>
      <c r="HQ105" s="205"/>
      <c r="HR105" s="205"/>
      <c r="HS105" s="205"/>
      <c r="HT105" s="205"/>
      <c r="HU105" s="205"/>
      <c r="HV105" s="205"/>
      <c r="HW105" s="205"/>
      <c r="HX105" s="205"/>
      <c r="HY105" s="205"/>
      <c r="HZ105" s="205"/>
      <c r="IA105" s="205"/>
      <c r="IB105" s="205"/>
      <c r="IC105" s="205"/>
      <c r="ID105" s="205"/>
    </row>
    <row r="106" spans="1:239" customHeight="1" ht="47.25" hidden="true" s="47" customFormat="1">
      <c r="A106" s="296"/>
      <c r="B106" s="239" t="s">
        <v>650</v>
      </c>
      <c r="C106" s="52" t="s">
        <v>666</v>
      </c>
      <c r="D106" s="316" t="s">
        <v>652</v>
      </c>
      <c r="E106" s="249" t="s">
        <v>667</v>
      </c>
      <c r="F106" s="247">
        <v>4</v>
      </c>
      <c r="G106" s="221"/>
      <c r="H106" s="221"/>
      <c r="I106" s="237">
        <v>2015</v>
      </c>
      <c r="J106" s="320">
        <v>257</v>
      </c>
      <c r="K106" s="223"/>
      <c r="L106" s="41">
        <v>0</v>
      </c>
      <c r="M106" s="198">
        <v>0</v>
      </c>
      <c r="N106" s="199"/>
      <c r="O106" s="200">
        <v>0</v>
      </c>
      <c r="P106" s="201"/>
      <c r="Q106" s="200">
        <v>0</v>
      </c>
      <c r="R106" s="199"/>
      <c r="S106" s="200">
        <v>0</v>
      </c>
      <c r="T106" s="199"/>
      <c r="U106" s="200">
        <v>0</v>
      </c>
      <c r="V106" s="199"/>
      <c r="W106" s="200">
        <v>0</v>
      </c>
      <c r="X106" s="202"/>
      <c r="Y106" s="203">
        <v>0</v>
      </c>
      <c r="Z106" s="199"/>
      <c r="AA106" s="200">
        <v>0</v>
      </c>
      <c r="AB106" s="199"/>
      <c r="AC106" s="200">
        <v>0</v>
      </c>
      <c r="AD106" s="199"/>
      <c r="AE106" s="200">
        <v>0</v>
      </c>
      <c r="AF106" s="199"/>
      <c r="AG106" s="200">
        <v>0</v>
      </c>
      <c r="AH106" s="199"/>
      <c r="AI106" s="200">
        <v>0</v>
      </c>
      <c r="AJ106" s="199"/>
      <c r="AK106" s="200">
        <v>0</v>
      </c>
      <c r="AL106" s="199"/>
      <c r="AM106" s="200">
        <v>0</v>
      </c>
      <c r="AN106" s="199"/>
      <c r="AO106" s="200">
        <v>0</v>
      </c>
      <c r="AP106" s="199"/>
      <c r="AQ106" s="200">
        <v>0</v>
      </c>
      <c r="AR106" s="199"/>
      <c r="AS106" s="200">
        <v>0</v>
      </c>
      <c r="AT106" s="199"/>
      <c r="AU106" s="200">
        <v>0</v>
      </c>
      <c r="AV106" s="199"/>
      <c r="AW106" s="200">
        <v>0</v>
      </c>
      <c r="AX106" s="199"/>
      <c r="AY106" s="200">
        <v>0</v>
      </c>
      <c r="AZ106" s="199"/>
      <c r="BA106" s="200">
        <v>0</v>
      </c>
      <c r="BB106" s="199"/>
      <c r="BC106" s="200">
        <v>0</v>
      </c>
      <c r="BD106" s="199"/>
      <c r="BE106" s="200">
        <v>0</v>
      </c>
      <c r="BF106" s="199"/>
      <c r="BG106" s="200">
        <v>0</v>
      </c>
      <c r="BH106" s="199"/>
      <c r="BI106" s="200">
        <v>0</v>
      </c>
      <c r="BJ106" s="199"/>
      <c r="BK106" s="200">
        <v>0</v>
      </c>
      <c r="BL106" s="199"/>
      <c r="BM106" s="200">
        <v>0</v>
      </c>
      <c r="BN106" s="199"/>
      <c r="BO106" s="200">
        <v>0</v>
      </c>
      <c r="BP106" s="199"/>
      <c r="BQ106" s="200">
        <v>0</v>
      </c>
      <c r="BR106" s="199"/>
      <c r="BS106" s="200">
        <v>0</v>
      </c>
      <c r="BT106" s="199"/>
      <c r="BU106" s="200">
        <v>0</v>
      </c>
      <c r="BV106" s="199"/>
      <c r="BW106" s="200">
        <v>0</v>
      </c>
      <c r="BX106" s="199"/>
      <c r="BY106" s="200">
        <v>0</v>
      </c>
      <c r="BZ106" s="199"/>
      <c r="CA106" s="200">
        <v>0</v>
      </c>
      <c r="CB106" s="199"/>
      <c r="CC106" s="200">
        <v>0</v>
      </c>
      <c r="CD106" s="199"/>
      <c r="CE106" s="200">
        <v>0</v>
      </c>
      <c r="CF106" s="199"/>
      <c r="CG106" s="200">
        <v>0</v>
      </c>
      <c r="CH106" s="199"/>
      <c r="CI106" s="200">
        <v>0</v>
      </c>
      <c r="CJ106" s="199"/>
      <c r="CK106" s="200">
        <v>0</v>
      </c>
      <c r="CL106" s="199"/>
      <c r="CM106" s="200">
        <v>0</v>
      </c>
      <c r="CN106" s="199"/>
      <c r="CO106" s="200">
        <v>0</v>
      </c>
      <c r="CP106" s="199"/>
      <c r="CQ106" s="200">
        <v>0</v>
      </c>
      <c r="CR106" s="199"/>
      <c r="CS106" s="200">
        <v>0</v>
      </c>
      <c r="CT106" s="199"/>
      <c r="CU106" s="200">
        <v>0</v>
      </c>
      <c r="CV106" s="199"/>
      <c r="CW106" s="200">
        <v>0</v>
      </c>
      <c r="CX106" s="199"/>
      <c r="CY106" s="200">
        <v>0</v>
      </c>
      <c r="CZ106" s="199"/>
      <c r="DA106" s="200">
        <v>0</v>
      </c>
      <c r="DB106" s="199"/>
      <c r="DC106" s="200">
        <v>0</v>
      </c>
      <c r="DD106" s="199"/>
      <c r="DE106" s="200">
        <v>0</v>
      </c>
      <c r="DF106" s="199"/>
      <c r="DG106" s="200">
        <v>0</v>
      </c>
      <c r="DH106" s="199"/>
      <c r="DI106" s="200">
        <v>0</v>
      </c>
      <c r="DJ106" s="199"/>
      <c r="DK106" s="200">
        <v>0</v>
      </c>
      <c r="DL106" s="199"/>
      <c r="DM106" s="200">
        <v>0</v>
      </c>
      <c r="DN106" s="199"/>
      <c r="DO106" s="200">
        <v>0</v>
      </c>
      <c r="DP106" s="199"/>
      <c r="DQ106" s="200">
        <v>0</v>
      </c>
      <c r="DR106" s="199"/>
      <c r="DS106" s="200">
        <v>0</v>
      </c>
      <c r="DT106" s="199"/>
      <c r="DU106" s="200">
        <v>0</v>
      </c>
      <c r="DV106" s="199"/>
      <c r="DW106" s="200">
        <v>0</v>
      </c>
      <c r="DX106" s="199"/>
      <c r="DY106" s="200">
        <v>0</v>
      </c>
      <c r="DZ106" s="199"/>
      <c r="EA106" s="200">
        <v>0</v>
      </c>
      <c r="EB106" s="199"/>
      <c r="EC106" s="200">
        <v>0</v>
      </c>
      <c r="ED106" s="199"/>
      <c r="EE106" s="200">
        <v>0</v>
      </c>
      <c r="EF106" s="199"/>
      <c r="EG106" s="200">
        <v>0</v>
      </c>
      <c r="EH106" s="199"/>
      <c r="EI106" s="200">
        <v>0</v>
      </c>
      <c r="EJ106" s="199"/>
      <c r="EK106" s="200">
        <v>0</v>
      </c>
      <c r="EL106" s="199"/>
      <c r="EM106" s="200">
        <v>0</v>
      </c>
      <c r="EN106" s="199"/>
      <c r="EO106" s="200">
        <v>0</v>
      </c>
      <c r="EP106" s="199"/>
      <c r="EQ106" s="200">
        <v>0</v>
      </c>
      <c r="ER106" s="199"/>
      <c r="ES106" s="200">
        <v>0</v>
      </c>
      <c r="ET106" s="199"/>
      <c r="EU106" s="200">
        <v>0</v>
      </c>
      <c r="EV106" s="199"/>
      <c r="EW106" s="200">
        <v>0</v>
      </c>
      <c r="EX106" s="199"/>
      <c r="EY106" s="200">
        <v>0</v>
      </c>
      <c r="EZ106" s="199"/>
      <c r="FA106" s="200">
        <v>0</v>
      </c>
      <c r="FB106" s="199"/>
      <c r="FC106" s="200">
        <v>0</v>
      </c>
      <c r="FD106" s="199"/>
      <c r="FE106" s="204">
        <v>0</v>
      </c>
      <c r="FF106" s="199"/>
      <c r="FG106" s="200">
        <v>0</v>
      </c>
      <c r="FH106" s="205"/>
      <c r="FI106" s="205"/>
      <c r="FJ106" s="205"/>
      <c r="FK106" s="205"/>
      <c r="FL106" s="205"/>
      <c r="FM106" s="205"/>
      <c r="FN106" s="205"/>
      <c r="FO106" s="205"/>
      <c r="FP106" s="205"/>
      <c r="FQ106" s="205"/>
      <c r="FR106" s="205"/>
      <c r="FS106" s="205"/>
      <c r="FT106" s="205"/>
      <c r="FU106" s="205"/>
      <c r="FV106" s="205"/>
      <c r="FW106" s="205"/>
      <c r="FX106" s="205"/>
      <c r="FY106" s="205"/>
      <c r="FZ106" s="205"/>
      <c r="GA106" s="205"/>
      <c r="GB106" s="205"/>
      <c r="GC106" s="205"/>
      <c r="GD106" s="205"/>
      <c r="GE106" s="205"/>
      <c r="GF106" s="205"/>
      <c r="GG106" s="205"/>
      <c r="GH106" s="205"/>
      <c r="GI106" s="205"/>
      <c r="GJ106" s="205"/>
      <c r="GK106" s="205"/>
      <c r="GL106" s="205"/>
      <c r="GM106" s="205"/>
      <c r="GN106" s="205"/>
      <c r="GO106" s="205"/>
      <c r="GP106" s="205"/>
      <c r="GQ106" s="205"/>
      <c r="GR106" s="205"/>
      <c r="GS106" s="205"/>
      <c r="GT106" s="205"/>
      <c r="GU106" s="205"/>
      <c r="GV106" s="205"/>
      <c r="GW106" s="205"/>
      <c r="GX106" s="205"/>
      <c r="GY106" s="205"/>
      <c r="GZ106" s="205"/>
      <c r="HA106" s="205"/>
      <c r="HB106" s="205"/>
      <c r="HC106" s="205"/>
      <c r="HD106" s="205"/>
      <c r="HE106" s="205"/>
      <c r="HF106" s="205"/>
      <c r="HG106" s="205"/>
      <c r="HH106" s="205"/>
      <c r="HI106" s="205"/>
      <c r="HJ106" s="205"/>
      <c r="HK106" s="205"/>
      <c r="HL106" s="205"/>
      <c r="HM106" s="205"/>
      <c r="HN106" s="205"/>
      <c r="HO106" s="205"/>
      <c r="HP106" s="205"/>
      <c r="HQ106" s="205"/>
      <c r="HR106" s="205"/>
      <c r="HS106" s="205"/>
      <c r="HT106" s="205"/>
      <c r="HU106" s="205"/>
      <c r="HV106" s="205"/>
      <c r="HW106" s="205"/>
      <c r="HX106" s="205"/>
      <c r="HY106" s="205"/>
      <c r="HZ106" s="205"/>
      <c r="IA106" s="205"/>
      <c r="IB106" s="205"/>
      <c r="IC106" s="205"/>
      <c r="ID106" s="205"/>
    </row>
    <row r="107" spans="1:239" customHeight="1" ht="31.5" hidden="true" s="47" customFormat="1">
      <c r="A107" s="296"/>
      <c r="B107" s="239" t="s">
        <v>654</v>
      </c>
      <c r="C107" s="52" t="s">
        <v>668</v>
      </c>
      <c r="D107" s="316" t="s">
        <v>656</v>
      </c>
      <c r="E107" s="249" t="s">
        <v>669</v>
      </c>
      <c r="F107" s="247">
        <v>4</v>
      </c>
      <c r="G107" s="221"/>
      <c r="H107" s="221"/>
      <c r="I107" s="237">
        <v>2015</v>
      </c>
      <c r="J107" s="320">
        <v>280</v>
      </c>
      <c r="K107" s="223"/>
      <c r="L107" s="41">
        <v>0</v>
      </c>
      <c r="M107" s="198">
        <v>0</v>
      </c>
      <c r="N107" s="199"/>
      <c r="O107" s="200">
        <v>0</v>
      </c>
      <c r="P107" s="201"/>
      <c r="Q107" s="200">
        <v>0</v>
      </c>
      <c r="R107" s="199"/>
      <c r="S107" s="200">
        <v>0</v>
      </c>
      <c r="T107" s="199"/>
      <c r="U107" s="200">
        <v>0</v>
      </c>
      <c r="V107" s="199"/>
      <c r="W107" s="200">
        <v>0</v>
      </c>
      <c r="X107" s="202"/>
      <c r="Y107" s="203">
        <v>0</v>
      </c>
      <c r="Z107" s="199"/>
      <c r="AA107" s="200">
        <v>0</v>
      </c>
      <c r="AB107" s="199"/>
      <c r="AC107" s="200">
        <v>0</v>
      </c>
      <c r="AD107" s="199"/>
      <c r="AE107" s="200">
        <v>0</v>
      </c>
      <c r="AF107" s="199"/>
      <c r="AG107" s="200">
        <v>0</v>
      </c>
      <c r="AH107" s="199"/>
      <c r="AI107" s="200">
        <v>0</v>
      </c>
      <c r="AJ107" s="199"/>
      <c r="AK107" s="200">
        <v>0</v>
      </c>
      <c r="AL107" s="199"/>
      <c r="AM107" s="200">
        <v>0</v>
      </c>
      <c r="AN107" s="199"/>
      <c r="AO107" s="200">
        <v>0</v>
      </c>
      <c r="AP107" s="199"/>
      <c r="AQ107" s="200">
        <v>0</v>
      </c>
      <c r="AR107" s="199"/>
      <c r="AS107" s="200">
        <v>0</v>
      </c>
      <c r="AT107" s="199"/>
      <c r="AU107" s="200">
        <v>0</v>
      </c>
      <c r="AV107" s="199"/>
      <c r="AW107" s="200">
        <v>0</v>
      </c>
      <c r="AX107" s="199"/>
      <c r="AY107" s="200">
        <v>0</v>
      </c>
      <c r="AZ107" s="199"/>
      <c r="BA107" s="200">
        <v>0</v>
      </c>
      <c r="BB107" s="199"/>
      <c r="BC107" s="200">
        <v>0</v>
      </c>
      <c r="BD107" s="199"/>
      <c r="BE107" s="200">
        <v>0</v>
      </c>
      <c r="BF107" s="199"/>
      <c r="BG107" s="200">
        <v>0</v>
      </c>
      <c r="BH107" s="199"/>
      <c r="BI107" s="200">
        <v>0</v>
      </c>
      <c r="BJ107" s="199"/>
      <c r="BK107" s="200">
        <v>0</v>
      </c>
      <c r="BL107" s="199"/>
      <c r="BM107" s="200">
        <v>0</v>
      </c>
      <c r="BN107" s="199"/>
      <c r="BO107" s="200">
        <v>0</v>
      </c>
      <c r="BP107" s="199"/>
      <c r="BQ107" s="200">
        <v>0</v>
      </c>
      <c r="BR107" s="199"/>
      <c r="BS107" s="200">
        <v>0</v>
      </c>
      <c r="BT107" s="199"/>
      <c r="BU107" s="200">
        <v>0</v>
      </c>
      <c r="BV107" s="199"/>
      <c r="BW107" s="200">
        <v>0</v>
      </c>
      <c r="BX107" s="199"/>
      <c r="BY107" s="200">
        <v>0</v>
      </c>
      <c r="BZ107" s="199"/>
      <c r="CA107" s="200">
        <v>0</v>
      </c>
      <c r="CB107" s="199"/>
      <c r="CC107" s="200">
        <v>0</v>
      </c>
      <c r="CD107" s="199"/>
      <c r="CE107" s="200">
        <v>0</v>
      </c>
      <c r="CF107" s="199"/>
      <c r="CG107" s="200">
        <v>0</v>
      </c>
      <c r="CH107" s="199"/>
      <c r="CI107" s="200">
        <v>0</v>
      </c>
      <c r="CJ107" s="199"/>
      <c r="CK107" s="200">
        <v>0</v>
      </c>
      <c r="CL107" s="199"/>
      <c r="CM107" s="200">
        <v>0</v>
      </c>
      <c r="CN107" s="199"/>
      <c r="CO107" s="200">
        <v>0</v>
      </c>
      <c r="CP107" s="199"/>
      <c r="CQ107" s="200">
        <v>0</v>
      </c>
      <c r="CR107" s="199"/>
      <c r="CS107" s="200">
        <v>0</v>
      </c>
      <c r="CT107" s="199"/>
      <c r="CU107" s="200">
        <v>0</v>
      </c>
      <c r="CV107" s="199"/>
      <c r="CW107" s="200">
        <v>0</v>
      </c>
      <c r="CX107" s="199"/>
      <c r="CY107" s="200">
        <v>0</v>
      </c>
      <c r="CZ107" s="199"/>
      <c r="DA107" s="200">
        <v>0</v>
      </c>
      <c r="DB107" s="199"/>
      <c r="DC107" s="200">
        <v>0</v>
      </c>
      <c r="DD107" s="199"/>
      <c r="DE107" s="200">
        <v>0</v>
      </c>
      <c r="DF107" s="199"/>
      <c r="DG107" s="200">
        <v>0</v>
      </c>
      <c r="DH107" s="199"/>
      <c r="DI107" s="200">
        <v>0</v>
      </c>
      <c r="DJ107" s="199"/>
      <c r="DK107" s="200">
        <v>0</v>
      </c>
      <c r="DL107" s="199"/>
      <c r="DM107" s="200">
        <v>0</v>
      </c>
      <c r="DN107" s="199"/>
      <c r="DO107" s="200">
        <v>0</v>
      </c>
      <c r="DP107" s="199"/>
      <c r="DQ107" s="200">
        <v>0</v>
      </c>
      <c r="DR107" s="199"/>
      <c r="DS107" s="200">
        <v>0</v>
      </c>
      <c r="DT107" s="199"/>
      <c r="DU107" s="200">
        <v>0</v>
      </c>
      <c r="DV107" s="199"/>
      <c r="DW107" s="200">
        <v>0</v>
      </c>
      <c r="DX107" s="199"/>
      <c r="DY107" s="200">
        <v>0</v>
      </c>
      <c r="DZ107" s="199"/>
      <c r="EA107" s="200">
        <v>0</v>
      </c>
      <c r="EB107" s="199"/>
      <c r="EC107" s="200">
        <v>0</v>
      </c>
      <c r="ED107" s="199"/>
      <c r="EE107" s="200">
        <v>0</v>
      </c>
      <c r="EF107" s="199"/>
      <c r="EG107" s="200">
        <v>0</v>
      </c>
      <c r="EH107" s="199"/>
      <c r="EI107" s="200">
        <v>0</v>
      </c>
      <c r="EJ107" s="199"/>
      <c r="EK107" s="200">
        <v>0</v>
      </c>
      <c r="EL107" s="199"/>
      <c r="EM107" s="200">
        <v>0</v>
      </c>
      <c r="EN107" s="199"/>
      <c r="EO107" s="200">
        <v>0</v>
      </c>
      <c r="EP107" s="199"/>
      <c r="EQ107" s="200">
        <v>0</v>
      </c>
      <c r="ER107" s="199"/>
      <c r="ES107" s="200">
        <v>0</v>
      </c>
      <c r="ET107" s="199"/>
      <c r="EU107" s="200">
        <v>0</v>
      </c>
      <c r="EV107" s="199"/>
      <c r="EW107" s="200">
        <v>0</v>
      </c>
      <c r="EX107" s="199"/>
      <c r="EY107" s="200">
        <v>0</v>
      </c>
      <c r="EZ107" s="199"/>
      <c r="FA107" s="200">
        <v>0</v>
      </c>
      <c r="FB107" s="199"/>
      <c r="FC107" s="200">
        <v>0</v>
      </c>
      <c r="FD107" s="199"/>
      <c r="FE107" s="204">
        <v>0</v>
      </c>
      <c r="FF107" s="199"/>
      <c r="FG107" s="200">
        <v>0</v>
      </c>
      <c r="FH107" s="205"/>
      <c r="FI107" s="205"/>
      <c r="FJ107" s="205"/>
      <c r="FK107" s="205"/>
      <c r="FL107" s="205"/>
      <c r="FM107" s="205"/>
      <c r="FN107" s="205"/>
      <c r="FO107" s="205"/>
      <c r="FP107" s="205"/>
      <c r="FQ107" s="205"/>
      <c r="FR107" s="205"/>
      <c r="FS107" s="205"/>
      <c r="FT107" s="205"/>
      <c r="FU107" s="205"/>
      <c r="FV107" s="205"/>
      <c r="FW107" s="205"/>
      <c r="FX107" s="205"/>
      <c r="FY107" s="205"/>
      <c r="FZ107" s="205"/>
      <c r="GA107" s="205"/>
      <c r="GB107" s="205"/>
      <c r="GC107" s="205"/>
      <c r="GD107" s="205"/>
      <c r="GE107" s="205"/>
      <c r="GF107" s="205"/>
      <c r="GG107" s="205"/>
      <c r="GH107" s="205"/>
      <c r="GI107" s="205"/>
      <c r="GJ107" s="205"/>
      <c r="GK107" s="205"/>
      <c r="GL107" s="205"/>
      <c r="GM107" s="205"/>
      <c r="GN107" s="205"/>
      <c r="GO107" s="205"/>
      <c r="GP107" s="205"/>
      <c r="GQ107" s="205"/>
      <c r="GR107" s="205"/>
      <c r="GS107" s="205"/>
      <c r="GT107" s="205"/>
      <c r="GU107" s="205"/>
      <c r="GV107" s="205"/>
      <c r="GW107" s="205"/>
      <c r="GX107" s="205"/>
      <c r="GY107" s="205"/>
      <c r="GZ107" s="205"/>
      <c r="HA107" s="205"/>
      <c r="HB107" s="205"/>
      <c r="HC107" s="205"/>
      <c r="HD107" s="205"/>
      <c r="HE107" s="205"/>
      <c r="HF107" s="205"/>
      <c r="HG107" s="205"/>
      <c r="HH107" s="205"/>
      <c r="HI107" s="205"/>
      <c r="HJ107" s="205"/>
      <c r="HK107" s="205"/>
      <c r="HL107" s="205"/>
      <c r="HM107" s="205"/>
      <c r="HN107" s="205"/>
      <c r="HO107" s="205"/>
      <c r="HP107" s="205"/>
      <c r="HQ107" s="205"/>
      <c r="HR107" s="205"/>
      <c r="HS107" s="205"/>
      <c r="HT107" s="205"/>
      <c r="HU107" s="205"/>
      <c r="HV107" s="205"/>
      <c r="HW107" s="205"/>
      <c r="HX107" s="205"/>
      <c r="HY107" s="205"/>
      <c r="HZ107" s="205"/>
      <c r="IA107" s="205"/>
      <c r="IB107" s="205"/>
      <c r="IC107" s="205"/>
      <c r="ID107" s="205"/>
    </row>
    <row r="108" spans="1:239" customHeight="1" ht="42.75" hidden="true" s="47" customFormat="1">
      <c r="A108" s="215" t="s">
        <v>670</v>
      </c>
      <c r="B108" s="216" t="s">
        <v>401</v>
      </c>
      <c r="C108" s="217" t="s">
        <v>671</v>
      </c>
      <c r="D108" s="321" t="s">
        <v>672</v>
      </c>
      <c r="E108" s="321" t="s">
        <v>673</v>
      </c>
      <c r="F108" s="322" t="s">
        <v>614</v>
      </c>
      <c r="G108" s="221" t="s">
        <v>674</v>
      </c>
      <c r="H108" s="221"/>
      <c r="I108" s="237" t="s">
        <v>405</v>
      </c>
      <c r="J108" s="197">
        <v>380</v>
      </c>
      <c r="K108" s="223"/>
      <c r="L108" s="41">
        <v>0</v>
      </c>
      <c r="M108" s="198">
        <v>0</v>
      </c>
      <c r="N108" s="199"/>
      <c r="O108" s="200">
        <v>0</v>
      </c>
      <c r="P108" s="201"/>
      <c r="Q108" s="200">
        <v>0</v>
      </c>
      <c r="R108" s="199"/>
      <c r="S108" s="200">
        <v>0</v>
      </c>
      <c r="T108" s="199"/>
      <c r="U108" s="200">
        <v>0</v>
      </c>
      <c r="V108" s="199"/>
      <c r="W108" s="200">
        <v>0</v>
      </c>
      <c r="X108" s="202"/>
      <c r="Y108" s="203">
        <v>0</v>
      </c>
      <c r="Z108" s="199"/>
      <c r="AA108" s="200">
        <v>0</v>
      </c>
      <c r="AB108" s="199"/>
      <c r="AC108" s="200">
        <v>0</v>
      </c>
      <c r="AD108" s="199"/>
      <c r="AE108" s="200">
        <v>0</v>
      </c>
      <c r="AF108" s="199"/>
      <c r="AG108" s="200">
        <v>0</v>
      </c>
      <c r="AH108" s="199"/>
      <c r="AI108" s="200">
        <v>0</v>
      </c>
      <c r="AJ108" s="199"/>
      <c r="AK108" s="200">
        <v>0</v>
      </c>
      <c r="AL108" s="199"/>
      <c r="AM108" s="200">
        <v>0</v>
      </c>
      <c r="AN108" s="199"/>
      <c r="AO108" s="200">
        <v>0</v>
      </c>
      <c r="AP108" s="199"/>
      <c r="AQ108" s="200">
        <v>0</v>
      </c>
      <c r="AR108" s="199"/>
      <c r="AS108" s="200">
        <v>0</v>
      </c>
      <c r="AT108" s="199"/>
      <c r="AU108" s="200">
        <v>0</v>
      </c>
      <c r="AV108" s="199"/>
      <c r="AW108" s="200">
        <v>0</v>
      </c>
      <c r="AX108" s="199"/>
      <c r="AY108" s="200">
        <v>0</v>
      </c>
      <c r="AZ108" s="199"/>
      <c r="BA108" s="200">
        <v>0</v>
      </c>
      <c r="BB108" s="199"/>
      <c r="BC108" s="200">
        <v>0</v>
      </c>
      <c r="BD108" s="199"/>
      <c r="BE108" s="200">
        <v>0</v>
      </c>
      <c r="BF108" s="199"/>
      <c r="BG108" s="200">
        <v>0</v>
      </c>
      <c r="BH108" s="199"/>
      <c r="BI108" s="200">
        <v>0</v>
      </c>
      <c r="BJ108" s="199"/>
      <c r="BK108" s="200">
        <v>0</v>
      </c>
      <c r="BL108" s="199"/>
      <c r="BM108" s="200">
        <v>0</v>
      </c>
      <c r="BN108" s="199"/>
      <c r="BO108" s="200">
        <v>0</v>
      </c>
      <c r="BP108" s="199"/>
      <c r="BQ108" s="200">
        <v>0</v>
      </c>
      <c r="BR108" s="199"/>
      <c r="BS108" s="200">
        <v>0</v>
      </c>
      <c r="BT108" s="199"/>
      <c r="BU108" s="200">
        <v>0</v>
      </c>
      <c r="BV108" s="199"/>
      <c r="BW108" s="200">
        <v>0</v>
      </c>
      <c r="BX108" s="199"/>
      <c r="BY108" s="200">
        <v>0</v>
      </c>
      <c r="BZ108" s="199"/>
      <c r="CA108" s="200">
        <v>0</v>
      </c>
      <c r="CB108" s="199"/>
      <c r="CC108" s="200">
        <v>0</v>
      </c>
      <c r="CD108" s="199"/>
      <c r="CE108" s="200">
        <v>0</v>
      </c>
      <c r="CF108" s="199"/>
      <c r="CG108" s="200">
        <v>0</v>
      </c>
      <c r="CH108" s="199"/>
      <c r="CI108" s="200">
        <v>0</v>
      </c>
      <c r="CJ108" s="199"/>
      <c r="CK108" s="200">
        <v>0</v>
      </c>
      <c r="CL108" s="199"/>
      <c r="CM108" s="200">
        <v>0</v>
      </c>
      <c r="CN108" s="199"/>
      <c r="CO108" s="200">
        <v>0</v>
      </c>
      <c r="CP108" s="199"/>
      <c r="CQ108" s="200">
        <v>0</v>
      </c>
      <c r="CR108" s="199"/>
      <c r="CS108" s="200">
        <v>0</v>
      </c>
      <c r="CT108" s="199"/>
      <c r="CU108" s="200">
        <v>0</v>
      </c>
      <c r="CV108" s="199"/>
      <c r="CW108" s="200">
        <v>0</v>
      </c>
      <c r="CX108" s="199"/>
      <c r="CY108" s="200">
        <v>0</v>
      </c>
      <c r="CZ108" s="199"/>
      <c r="DA108" s="200">
        <v>0</v>
      </c>
      <c r="DB108" s="199"/>
      <c r="DC108" s="200">
        <v>0</v>
      </c>
      <c r="DD108" s="199"/>
      <c r="DE108" s="200">
        <v>0</v>
      </c>
      <c r="DF108" s="199"/>
      <c r="DG108" s="200">
        <v>0</v>
      </c>
      <c r="DH108" s="199"/>
      <c r="DI108" s="200">
        <v>0</v>
      </c>
      <c r="DJ108" s="199"/>
      <c r="DK108" s="200">
        <v>0</v>
      </c>
      <c r="DL108" s="199"/>
      <c r="DM108" s="200">
        <v>0</v>
      </c>
      <c r="DN108" s="199"/>
      <c r="DO108" s="200">
        <v>0</v>
      </c>
      <c r="DP108" s="199"/>
      <c r="DQ108" s="200">
        <v>0</v>
      </c>
      <c r="DR108" s="199"/>
      <c r="DS108" s="200">
        <v>0</v>
      </c>
      <c r="DT108" s="199"/>
      <c r="DU108" s="200">
        <v>0</v>
      </c>
      <c r="DV108" s="199"/>
      <c r="DW108" s="200">
        <v>0</v>
      </c>
      <c r="DX108" s="199"/>
      <c r="DY108" s="200">
        <v>0</v>
      </c>
      <c r="DZ108" s="199"/>
      <c r="EA108" s="200">
        <v>0</v>
      </c>
      <c r="EB108" s="199"/>
      <c r="EC108" s="200">
        <v>0</v>
      </c>
      <c r="ED108" s="199"/>
      <c r="EE108" s="200">
        <v>0</v>
      </c>
      <c r="EF108" s="199"/>
      <c r="EG108" s="200">
        <v>0</v>
      </c>
      <c r="EH108" s="199"/>
      <c r="EI108" s="200">
        <v>0</v>
      </c>
      <c r="EJ108" s="199"/>
      <c r="EK108" s="200">
        <v>0</v>
      </c>
      <c r="EL108" s="199"/>
      <c r="EM108" s="200">
        <v>0</v>
      </c>
      <c r="EN108" s="199"/>
      <c r="EO108" s="200">
        <v>0</v>
      </c>
      <c r="EP108" s="199"/>
      <c r="EQ108" s="200">
        <v>0</v>
      </c>
      <c r="ER108" s="199"/>
      <c r="ES108" s="200">
        <v>0</v>
      </c>
      <c r="ET108" s="199"/>
      <c r="EU108" s="200">
        <v>0</v>
      </c>
      <c r="EV108" s="199"/>
      <c r="EW108" s="200">
        <v>0</v>
      </c>
      <c r="EX108" s="199"/>
      <c r="EY108" s="200">
        <v>0</v>
      </c>
      <c r="EZ108" s="199"/>
      <c r="FA108" s="200">
        <v>0</v>
      </c>
      <c r="FB108" s="199"/>
      <c r="FC108" s="200">
        <v>0</v>
      </c>
      <c r="FD108" s="199"/>
      <c r="FE108" s="204">
        <v>0</v>
      </c>
      <c r="FF108" s="199"/>
      <c r="FG108" s="200">
        <v>0</v>
      </c>
      <c r="FH108" s="205"/>
      <c r="FI108" s="205"/>
      <c r="FJ108" s="205"/>
      <c r="FK108" s="205"/>
      <c r="FL108" s="205"/>
      <c r="FM108" s="205"/>
      <c r="FN108" s="205"/>
      <c r="FO108" s="205"/>
      <c r="FP108" s="205"/>
      <c r="FQ108" s="205"/>
      <c r="FR108" s="205"/>
      <c r="FS108" s="205"/>
      <c r="FT108" s="205"/>
      <c r="FU108" s="205"/>
      <c r="FV108" s="205"/>
      <c r="FW108" s="205"/>
      <c r="FX108" s="205"/>
      <c r="FY108" s="205"/>
      <c r="FZ108" s="205"/>
      <c r="GA108" s="205"/>
      <c r="GB108" s="205"/>
      <c r="GC108" s="205"/>
      <c r="GD108" s="205"/>
      <c r="GE108" s="205"/>
      <c r="GF108" s="205"/>
      <c r="GG108" s="205"/>
      <c r="GH108" s="205"/>
      <c r="GI108" s="205"/>
      <c r="GJ108" s="205"/>
      <c r="GK108" s="205"/>
      <c r="GL108" s="205"/>
      <c r="GM108" s="205"/>
      <c r="GN108" s="205"/>
      <c r="GO108" s="205"/>
      <c r="GP108" s="205"/>
      <c r="GQ108" s="205"/>
      <c r="GR108" s="205"/>
      <c r="GS108" s="205"/>
      <c r="GT108" s="205"/>
      <c r="GU108" s="205"/>
      <c r="GV108" s="205"/>
      <c r="GW108" s="205"/>
      <c r="GX108" s="205"/>
      <c r="GY108" s="205"/>
      <c r="GZ108" s="205"/>
      <c r="HA108" s="205"/>
      <c r="HB108" s="205"/>
      <c r="HC108" s="205"/>
      <c r="HD108" s="205"/>
      <c r="HE108" s="205"/>
      <c r="HF108" s="205"/>
      <c r="HG108" s="205"/>
      <c r="HH108" s="205"/>
      <c r="HI108" s="205"/>
      <c r="HJ108" s="205"/>
      <c r="HK108" s="205"/>
      <c r="HL108" s="205"/>
      <c r="HM108" s="205"/>
      <c r="HN108" s="205"/>
      <c r="HO108" s="205"/>
      <c r="HP108" s="205"/>
      <c r="HQ108" s="205"/>
      <c r="HR108" s="205"/>
      <c r="HS108" s="205"/>
      <c r="HT108" s="205"/>
      <c r="HU108" s="205"/>
      <c r="HV108" s="205"/>
      <c r="HW108" s="205"/>
      <c r="HX108" s="205"/>
      <c r="HY108" s="205"/>
      <c r="HZ108" s="205"/>
      <c r="IA108" s="205"/>
      <c r="IB108" s="205"/>
      <c r="IC108" s="205"/>
      <c r="ID108" s="205"/>
    </row>
    <row r="109" spans="1:239" customHeight="1" ht="47.25" hidden="true" s="47" customFormat="1">
      <c r="A109" s="296"/>
      <c r="B109" s="239" t="s">
        <v>434</v>
      </c>
      <c r="C109" s="52" t="s">
        <v>675</v>
      </c>
      <c r="D109" s="316" t="s">
        <v>676</v>
      </c>
      <c r="E109" s="316" t="s">
        <v>677</v>
      </c>
      <c r="F109" s="323">
        <v>3</v>
      </c>
      <c r="G109" s="221"/>
      <c r="H109" s="221"/>
      <c r="I109" s="237">
        <v>2014</v>
      </c>
      <c r="J109" s="317">
        <v>183</v>
      </c>
      <c r="K109" s="223"/>
      <c r="L109" s="41">
        <v>0</v>
      </c>
      <c r="M109" s="198">
        <v>0</v>
      </c>
      <c r="N109" s="199"/>
      <c r="O109" s="200">
        <v>0</v>
      </c>
      <c r="P109" s="201"/>
      <c r="Q109" s="200">
        <v>0</v>
      </c>
      <c r="R109" s="199"/>
      <c r="S109" s="200">
        <v>0</v>
      </c>
      <c r="T109" s="199"/>
      <c r="U109" s="200">
        <v>0</v>
      </c>
      <c r="V109" s="199"/>
      <c r="W109" s="200">
        <v>0</v>
      </c>
      <c r="X109" s="202"/>
      <c r="Y109" s="203">
        <v>0</v>
      </c>
      <c r="Z109" s="199"/>
      <c r="AA109" s="200">
        <v>0</v>
      </c>
      <c r="AB109" s="199"/>
      <c r="AC109" s="200">
        <v>0</v>
      </c>
      <c r="AD109" s="199"/>
      <c r="AE109" s="200">
        <v>0</v>
      </c>
      <c r="AF109" s="199"/>
      <c r="AG109" s="200">
        <v>0</v>
      </c>
      <c r="AH109" s="199"/>
      <c r="AI109" s="200">
        <v>0</v>
      </c>
      <c r="AJ109" s="199"/>
      <c r="AK109" s="200">
        <v>0</v>
      </c>
      <c r="AL109" s="199"/>
      <c r="AM109" s="200">
        <v>0</v>
      </c>
      <c r="AN109" s="199"/>
      <c r="AO109" s="200">
        <v>0</v>
      </c>
      <c r="AP109" s="199"/>
      <c r="AQ109" s="200">
        <v>0</v>
      </c>
      <c r="AR109" s="199"/>
      <c r="AS109" s="200">
        <v>0</v>
      </c>
      <c r="AT109" s="199"/>
      <c r="AU109" s="200">
        <v>0</v>
      </c>
      <c r="AV109" s="199"/>
      <c r="AW109" s="200">
        <v>0</v>
      </c>
      <c r="AX109" s="199"/>
      <c r="AY109" s="200">
        <v>0</v>
      </c>
      <c r="AZ109" s="199"/>
      <c r="BA109" s="200">
        <v>0</v>
      </c>
      <c r="BB109" s="199"/>
      <c r="BC109" s="200">
        <v>0</v>
      </c>
      <c r="BD109" s="199"/>
      <c r="BE109" s="200">
        <v>0</v>
      </c>
      <c r="BF109" s="199"/>
      <c r="BG109" s="200">
        <v>0</v>
      </c>
      <c r="BH109" s="199"/>
      <c r="BI109" s="200">
        <v>0</v>
      </c>
      <c r="BJ109" s="199"/>
      <c r="BK109" s="200">
        <v>0</v>
      </c>
      <c r="BL109" s="199"/>
      <c r="BM109" s="200">
        <v>0</v>
      </c>
      <c r="BN109" s="199"/>
      <c r="BO109" s="200">
        <v>0</v>
      </c>
      <c r="BP109" s="199"/>
      <c r="BQ109" s="200">
        <v>0</v>
      </c>
      <c r="BR109" s="199"/>
      <c r="BS109" s="200">
        <v>0</v>
      </c>
      <c r="BT109" s="199"/>
      <c r="BU109" s="200">
        <v>0</v>
      </c>
      <c r="BV109" s="199"/>
      <c r="BW109" s="200">
        <v>0</v>
      </c>
      <c r="BX109" s="199"/>
      <c r="BY109" s="200">
        <v>0</v>
      </c>
      <c r="BZ109" s="199"/>
      <c r="CA109" s="200">
        <v>0</v>
      </c>
      <c r="CB109" s="199"/>
      <c r="CC109" s="200">
        <v>0</v>
      </c>
      <c r="CD109" s="199"/>
      <c r="CE109" s="200">
        <v>0</v>
      </c>
      <c r="CF109" s="199"/>
      <c r="CG109" s="200">
        <v>0</v>
      </c>
      <c r="CH109" s="199"/>
      <c r="CI109" s="200">
        <v>0</v>
      </c>
      <c r="CJ109" s="199"/>
      <c r="CK109" s="200">
        <v>0</v>
      </c>
      <c r="CL109" s="199"/>
      <c r="CM109" s="200">
        <v>0</v>
      </c>
      <c r="CN109" s="199"/>
      <c r="CO109" s="200">
        <v>0</v>
      </c>
      <c r="CP109" s="199"/>
      <c r="CQ109" s="200">
        <v>0</v>
      </c>
      <c r="CR109" s="199"/>
      <c r="CS109" s="200">
        <v>0</v>
      </c>
      <c r="CT109" s="199"/>
      <c r="CU109" s="200">
        <v>0</v>
      </c>
      <c r="CV109" s="199"/>
      <c r="CW109" s="200">
        <v>0</v>
      </c>
      <c r="CX109" s="199"/>
      <c r="CY109" s="200">
        <v>0</v>
      </c>
      <c r="CZ109" s="199"/>
      <c r="DA109" s="200">
        <v>0</v>
      </c>
      <c r="DB109" s="199"/>
      <c r="DC109" s="200">
        <v>0</v>
      </c>
      <c r="DD109" s="199"/>
      <c r="DE109" s="200">
        <v>0</v>
      </c>
      <c r="DF109" s="199"/>
      <c r="DG109" s="200">
        <v>0</v>
      </c>
      <c r="DH109" s="199"/>
      <c r="DI109" s="200">
        <v>0</v>
      </c>
      <c r="DJ109" s="199"/>
      <c r="DK109" s="200">
        <v>0</v>
      </c>
      <c r="DL109" s="199"/>
      <c r="DM109" s="200">
        <v>0</v>
      </c>
      <c r="DN109" s="199"/>
      <c r="DO109" s="200">
        <v>0</v>
      </c>
      <c r="DP109" s="199"/>
      <c r="DQ109" s="200">
        <v>0</v>
      </c>
      <c r="DR109" s="199"/>
      <c r="DS109" s="200">
        <v>0</v>
      </c>
      <c r="DT109" s="199"/>
      <c r="DU109" s="200">
        <v>0</v>
      </c>
      <c r="DV109" s="199"/>
      <c r="DW109" s="200">
        <v>0</v>
      </c>
      <c r="DX109" s="199"/>
      <c r="DY109" s="200">
        <v>0</v>
      </c>
      <c r="DZ109" s="199"/>
      <c r="EA109" s="200">
        <v>0</v>
      </c>
      <c r="EB109" s="199"/>
      <c r="EC109" s="200">
        <v>0</v>
      </c>
      <c r="ED109" s="199"/>
      <c r="EE109" s="200">
        <v>0</v>
      </c>
      <c r="EF109" s="199"/>
      <c r="EG109" s="200">
        <v>0</v>
      </c>
      <c r="EH109" s="199"/>
      <c r="EI109" s="200">
        <v>0</v>
      </c>
      <c r="EJ109" s="199"/>
      <c r="EK109" s="200">
        <v>0</v>
      </c>
      <c r="EL109" s="199"/>
      <c r="EM109" s="200">
        <v>0</v>
      </c>
      <c r="EN109" s="199"/>
      <c r="EO109" s="200">
        <v>0</v>
      </c>
      <c r="EP109" s="199"/>
      <c r="EQ109" s="200">
        <v>0</v>
      </c>
      <c r="ER109" s="199"/>
      <c r="ES109" s="200">
        <v>0</v>
      </c>
      <c r="ET109" s="199"/>
      <c r="EU109" s="200">
        <v>0</v>
      </c>
      <c r="EV109" s="199"/>
      <c r="EW109" s="200">
        <v>0</v>
      </c>
      <c r="EX109" s="199"/>
      <c r="EY109" s="200">
        <v>0</v>
      </c>
      <c r="EZ109" s="199"/>
      <c r="FA109" s="200">
        <v>0</v>
      </c>
      <c r="FB109" s="199"/>
      <c r="FC109" s="200">
        <v>0</v>
      </c>
      <c r="FD109" s="199"/>
      <c r="FE109" s="204">
        <v>0</v>
      </c>
      <c r="FF109" s="199"/>
      <c r="FG109" s="200">
        <v>0</v>
      </c>
      <c r="FH109" s="205"/>
      <c r="FI109" s="205"/>
      <c r="FJ109" s="205"/>
      <c r="FK109" s="205"/>
      <c r="FL109" s="205"/>
      <c r="FM109" s="205"/>
      <c r="FN109" s="205"/>
      <c r="FO109" s="205"/>
      <c r="FP109" s="205"/>
      <c r="FQ109" s="205"/>
      <c r="FR109" s="205"/>
      <c r="FS109" s="205"/>
      <c r="FT109" s="205"/>
      <c r="FU109" s="205"/>
      <c r="FV109" s="205"/>
      <c r="FW109" s="205"/>
      <c r="FX109" s="205"/>
      <c r="FY109" s="205"/>
      <c r="FZ109" s="205"/>
      <c r="GA109" s="205"/>
      <c r="GB109" s="205"/>
      <c r="GC109" s="205"/>
      <c r="GD109" s="205"/>
      <c r="GE109" s="205"/>
      <c r="GF109" s="205"/>
      <c r="GG109" s="205"/>
      <c r="GH109" s="205"/>
      <c r="GI109" s="205"/>
      <c r="GJ109" s="205"/>
      <c r="GK109" s="205"/>
      <c r="GL109" s="205"/>
      <c r="GM109" s="205"/>
      <c r="GN109" s="205"/>
      <c r="GO109" s="205"/>
      <c r="GP109" s="205"/>
      <c r="GQ109" s="205"/>
      <c r="GR109" s="205"/>
      <c r="GS109" s="205"/>
      <c r="GT109" s="205"/>
      <c r="GU109" s="205"/>
      <c r="GV109" s="205"/>
      <c r="GW109" s="205"/>
      <c r="GX109" s="205"/>
      <c r="GY109" s="205"/>
      <c r="GZ109" s="205"/>
      <c r="HA109" s="205"/>
      <c r="HB109" s="205"/>
      <c r="HC109" s="205"/>
      <c r="HD109" s="205"/>
      <c r="HE109" s="205"/>
      <c r="HF109" s="205"/>
      <c r="HG109" s="205"/>
      <c r="HH109" s="205"/>
      <c r="HI109" s="205"/>
      <c r="HJ109" s="205"/>
      <c r="HK109" s="205"/>
      <c r="HL109" s="205"/>
      <c r="HM109" s="205"/>
      <c r="HN109" s="205"/>
      <c r="HO109" s="205"/>
      <c r="HP109" s="205"/>
      <c r="HQ109" s="205"/>
      <c r="HR109" s="205"/>
      <c r="HS109" s="205"/>
      <c r="HT109" s="205"/>
      <c r="HU109" s="205"/>
      <c r="HV109" s="205"/>
      <c r="HW109" s="205"/>
      <c r="HX109" s="205"/>
      <c r="HY109" s="205"/>
      <c r="HZ109" s="205"/>
      <c r="IA109" s="205"/>
      <c r="IB109" s="205"/>
      <c r="IC109" s="205"/>
      <c r="ID109" s="205"/>
    </row>
    <row r="110" spans="1:239" customHeight="1" ht="47.25" hidden="true" s="47" customFormat="1">
      <c r="A110" s="296"/>
      <c r="B110" s="239" t="s">
        <v>434</v>
      </c>
      <c r="C110" s="52" t="s">
        <v>678</v>
      </c>
      <c r="D110" s="316" t="s">
        <v>676</v>
      </c>
      <c r="E110" s="318" t="s">
        <v>679</v>
      </c>
      <c r="F110" s="323">
        <v>3</v>
      </c>
      <c r="G110" s="221"/>
      <c r="H110" s="221"/>
      <c r="I110" s="237">
        <v>2014</v>
      </c>
      <c r="J110" s="317">
        <v>130</v>
      </c>
      <c r="K110" s="223"/>
      <c r="L110" s="41">
        <v>0</v>
      </c>
      <c r="M110" s="198">
        <v>0</v>
      </c>
      <c r="N110" s="199"/>
      <c r="O110" s="200">
        <v>0</v>
      </c>
      <c r="P110" s="201"/>
      <c r="Q110" s="200">
        <v>0</v>
      </c>
      <c r="R110" s="199"/>
      <c r="S110" s="200">
        <v>0</v>
      </c>
      <c r="T110" s="199"/>
      <c r="U110" s="200">
        <v>0</v>
      </c>
      <c r="V110" s="199"/>
      <c r="W110" s="200">
        <v>0</v>
      </c>
      <c r="X110" s="202"/>
      <c r="Y110" s="203">
        <v>0</v>
      </c>
      <c r="Z110" s="199"/>
      <c r="AA110" s="200">
        <v>0</v>
      </c>
      <c r="AB110" s="199"/>
      <c r="AC110" s="200">
        <v>0</v>
      </c>
      <c r="AD110" s="199"/>
      <c r="AE110" s="200">
        <v>0</v>
      </c>
      <c r="AF110" s="199"/>
      <c r="AG110" s="200">
        <v>0</v>
      </c>
      <c r="AH110" s="199"/>
      <c r="AI110" s="200">
        <v>0</v>
      </c>
      <c r="AJ110" s="199"/>
      <c r="AK110" s="200">
        <v>0</v>
      </c>
      <c r="AL110" s="199"/>
      <c r="AM110" s="200">
        <v>0</v>
      </c>
      <c r="AN110" s="199"/>
      <c r="AO110" s="200">
        <v>0</v>
      </c>
      <c r="AP110" s="199"/>
      <c r="AQ110" s="200">
        <v>0</v>
      </c>
      <c r="AR110" s="199"/>
      <c r="AS110" s="200">
        <v>0</v>
      </c>
      <c r="AT110" s="199"/>
      <c r="AU110" s="200">
        <v>0</v>
      </c>
      <c r="AV110" s="199"/>
      <c r="AW110" s="200">
        <v>0</v>
      </c>
      <c r="AX110" s="199"/>
      <c r="AY110" s="200">
        <v>0</v>
      </c>
      <c r="AZ110" s="199"/>
      <c r="BA110" s="200">
        <v>0</v>
      </c>
      <c r="BB110" s="199"/>
      <c r="BC110" s="200">
        <v>0</v>
      </c>
      <c r="BD110" s="199"/>
      <c r="BE110" s="200">
        <v>0</v>
      </c>
      <c r="BF110" s="199"/>
      <c r="BG110" s="200">
        <v>0</v>
      </c>
      <c r="BH110" s="199"/>
      <c r="BI110" s="200">
        <v>0</v>
      </c>
      <c r="BJ110" s="199"/>
      <c r="BK110" s="200">
        <v>0</v>
      </c>
      <c r="BL110" s="199"/>
      <c r="BM110" s="200">
        <v>0</v>
      </c>
      <c r="BN110" s="199"/>
      <c r="BO110" s="200">
        <v>0</v>
      </c>
      <c r="BP110" s="199"/>
      <c r="BQ110" s="200">
        <v>0</v>
      </c>
      <c r="BR110" s="199"/>
      <c r="BS110" s="200">
        <v>0</v>
      </c>
      <c r="BT110" s="199"/>
      <c r="BU110" s="200">
        <v>0</v>
      </c>
      <c r="BV110" s="199"/>
      <c r="BW110" s="200">
        <v>0</v>
      </c>
      <c r="BX110" s="199"/>
      <c r="BY110" s="200">
        <v>0</v>
      </c>
      <c r="BZ110" s="199"/>
      <c r="CA110" s="200">
        <v>0</v>
      </c>
      <c r="CB110" s="199"/>
      <c r="CC110" s="200">
        <v>0</v>
      </c>
      <c r="CD110" s="199"/>
      <c r="CE110" s="200">
        <v>0</v>
      </c>
      <c r="CF110" s="199"/>
      <c r="CG110" s="200">
        <v>0</v>
      </c>
      <c r="CH110" s="199"/>
      <c r="CI110" s="200">
        <v>0</v>
      </c>
      <c r="CJ110" s="199"/>
      <c r="CK110" s="200">
        <v>0</v>
      </c>
      <c r="CL110" s="199"/>
      <c r="CM110" s="200">
        <v>0</v>
      </c>
      <c r="CN110" s="199"/>
      <c r="CO110" s="200">
        <v>0</v>
      </c>
      <c r="CP110" s="199"/>
      <c r="CQ110" s="200">
        <v>0</v>
      </c>
      <c r="CR110" s="199"/>
      <c r="CS110" s="200">
        <v>0</v>
      </c>
      <c r="CT110" s="199"/>
      <c r="CU110" s="200">
        <v>0</v>
      </c>
      <c r="CV110" s="199"/>
      <c r="CW110" s="200">
        <v>0</v>
      </c>
      <c r="CX110" s="199"/>
      <c r="CY110" s="200">
        <v>0</v>
      </c>
      <c r="CZ110" s="199"/>
      <c r="DA110" s="200">
        <v>0</v>
      </c>
      <c r="DB110" s="199"/>
      <c r="DC110" s="200">
        <v>0</v>
      </c>
      <c r="DD110" s="199"/>
      <c r="DE110" s="200">
        <v>0</v>
      </c>
      <c r="DF110" s="199"/>
      <c r="DG110" s="200">
        <v>0</v>
      </c>
      <c r="DH110" s="199"/>
      <c r="DI110" s="200">
        <v>0</v>
      </c>
      <c r="DJ110" s="199"/>
      <c r="DK110" s="200">
        <v>0</v>
      </c>
      <c r="DL110" s="199"/>
      <c r="DM110" s="200">
        <v>0</v>
      </c>
      <c r="DN110" s="199"/>
      <c r="DO110" s="200">
        <v>0</v>
      </c>
      <c r="DP110" s="199"/>
      <c r="DQ110" s="200">
        <v>0</v>
      </c>
      <c r="DR110" s="199"/>
      <c r="DS110" s="200">
        <v>0</v>
      </c>
      <c r="DT110" s="199"/>
      <c r="DU110" s="200">
        <v>0</v>
      </c>
      <c r="DV110" s="199"/>
      <c r="DW110" s="200">
        <v>0</v>
      </c>
      <c r="DX110" s="199"/>
      <c r="DY110" s="200">
        <v>0</v>
      </c>
      <c r="DZ110" s="199"/>
      <c r="EA110" s="200">
        <v>0</v>
      </c>
      <c r="EB110" s="199"/>
      <c r="EC110" s="200">
        <v>0</v>
      </c>
      <c r="ED110" s="199"/>
      <c r="EE110" s="200">
        <v>0</v>
      </c>
      <c r="EF110" s="199"/>
      <c r="EG110" s="200">
        <v>0</v>
      </c>
      <c r="EH110" s="199"/>
      <c r="EI110" s="200">
        <v>0</v>
      </c>
      <c r="EJ110" s="199"/>
      <c r="EK110" s="200">
        <v>0</v>
      </c>
      <c r="EL110" s="199"/>
      <c r="EM110" s="200">
        <v>0</v>
      </c>
      <c r="EN110" s="199"/>
      <c r="EO110" s="200">
        <v>0</v>
      </c>
      <c r="EP110" s="199"/>
      <c r="EQ110" s="200">
        <v>0</v>
      </c>
      <c r="ER110" s="199"/>
      <c r="ES110" s="200">
        <v>0</v>
      </c>
      <c r="ET110" s="199"/>
      <c r="EU110" s="200">
        <v>0</v>
      </c>
      <c r="EV110" s="199"/>
      <c r="EW110" s="200">
        <v>0</v>
      </c>
      <c r="EX110" s="199"/>
      <c r="EY110" s="200">
        <v>0</v>
      </c>
      <c r="EZ110" s="199"/>
      <c r="FA110" s="200">
        <v>0</v>
      </c>
      <c r="FB110" s="199"/>
      <c r="FC110" s="200">
        <v>0</v>
      </c>
      <c r="FD110" s="199"/>
      <c r="FE110" s="204">
        <v>0</v>
      </c>
      <c r="FF110" s="199"/>
      <c r="FG110" s="200">
        <v>0</v>
      </c>
      <c r="FH110" s="205"/>
      <c r="FI110" s="205"/>
      <c r="FJ110" s="205"/>
      <c r="FK110" s="205"/>
      <c r="FL110" s="205"/>
      <c r="FM110" s="205"/>
      <c r="FN110" s="205"/>
      <c r="FO110" s="205"/>
      <c r="FP110" s="205"/>
      <c r="FQ110" s="205"/>
      <c r="FR110" s="205"/>
      <c r="FS110" s="205"/>
      <c r="FT110" s="205"/>
      <c r="FU110" s="205"/>
      <c r="FV110" s="205"/>
      <c r="FW110" s="205"/>
      <c r="FX110" s="205"/>
      <c r="FY110" s="205"/>
      <c r="FZ110" s="205"/>
      <c r="GA110" s="205"/>
      <c r="GB110" s="205"/>
      <c r="GC110" s="205"/>
      <c r="GD110" s="205"/>
      <c r="GE110" s="205"/>
      <c r="GF110" s="205"/>
      <c r="GG110" s="205"/>
      <c r="GH110" s="205"/>
      <c r="GI110" s="205"/>
      <c r="GJ110" s="205"/>
      <c r="GK110" s="205"/>
      <c r="GL110" s="205"/>
      <c r="GM110" s="205"/>
      <c r="GN110" s="205"/>
      <c r="GO110" s="205"/>
      <c r="GP110" s="205"/>
      <c r="GQ110" s="205"/>
      <c r="GR110" s="205"/>
      <c r="GS110" s="205"/>
      <c r="GT110" s="205"/>
      <c r="GU110" s="205"/>
      <c r="GV110" s="205"/>
      <c r="GW110" s="205"/>
      <c r="GX110" s="205"/>
      <c r="GY110" s="205"/>
      <c r="GZ110" s="205"/>
      <c r="HA110" s="205"/>
      <c r="HB110" s="205"/>
      <c r="HC110" s="205"/>
      <c r="HD110" s="205"/>
      <c r="HE110" s="205"/>
      <c r="HF110" s="205"/>
      <c r="HG110" s="205"/>
      <c r="HH110" s="205"/>
      <c r="HI110" s="205"/>
      <c r="HJ110" s="205"/>
      <c r="HK110" s="205"/>
      <c r="HL110" s="205"/>
      <c r="HM110" s="205"/>
      <c r="HN110" s="205"/>
      <c r="HO110" s="205"/>
      <c r="HP110" s="205"/>
      <c r="HQ110" s="205"/>
      <c r="HR110" s="205"/>
      <c r="HS110" s="205"/>
      <c r="HT110" s="205"/>
      <c r="HU110" s="205"/>
      <c r="HV110" s="205"/>
      <c r="HW110" s="205"/>
      <c r="HX110" s="205"/>
      <c r="HY110" s="205"/>
      <c r="HZ110" s="205"/>
      <c r="IA110" s="205"/>
      <c r="IB110" s="205"/>
      <c r="IC110" s="205"/>
      <c r="ID110" s="205"/>
    </row>
    <row r="111" spans="1:239" customHeight="1" ht="31.5" hidden="true" s="47" customFormat="1">
      <c r="A111" s="296"/>
      <c r="B111" s="239" t="s">
        <v>585</v>
      </c>
      <c r="C111" s="52" t="s">
        <v>680</v>
      </c>
      <c r="D111" s="316" t="s">
        <v>676</v>
      </c>
      <c r="E111" s="318" t="s">
        <v>681</v>
      </c>
      <c r="F111" s="323">
        <v>3</v>
      </c>
      <c r="G111" s="221"/>
      <c r="H111" s="221"/>
      <c r="I111" s="237">
        <v>2015</v>
      </c>
      <c r="J111" s="317">
        <v>145</v>
      </c>
      <c r="K111" s="223"/>
      <c r="L111" s="41">
        <v>0</v>
      </c>
      <c r="M111" s="198">
        <v>0</v>
      </c>
      <c r="N111" s="199"/>
      <c r="O111" s="200">
        <v>0</v>
      </c>
      <c r="P111" s="201"/>
      <c r="Q111" s="200">
        <v>0</v>
      </c>
      <c r="R111" s="199"/>
      <c r="S111" s="200">
        <v>0</v>
      </c>
      <c r="T111" s="199"/>
      <c r="U111" s="200">
        <v>0</v>
      </c>
      <c r="V111" s="199"/>
      <c r="W111" s="200">
        <v>0</v>
      </c>
      <c r="X111" s="202"/>
      <c r="Y111" s="203">
        <v>0</v>
      </c>
      <c r="Z111" s="199"/>
      <c r="AA111" s="200">
        <v>0</v>
      </c>
      <c r="AB111" s="199"/>
      <c r="AC111" s="200">
        <v>0</v>
      </c>
      <c r="AD111" s="199"/>
      <c r="AE111" s="200">
        <v>0</v>
      </c>
      <c r="AF111" s="199"/>
      <c r="AG111" s="200">
        <v>0</v>
      </c>
      <c r="AH111" s="199"/>
      <c r="AI111" s="200">
        <v>0</v>
      </c>
      <c r="AJ111" s="199"/>
      <c r="AK111" s="200">
        <v>0</v>
      </c>
      <c r="AL111" s="199"/>
      <c r="AM111" s="200">
        <v>0</v>
      </c>
      <c r="AN111" s="199"/>
      <c r="AO111" s="200">
        <v>0</v>
      </c>
      <c r="AP111" s="199"/>
      <c r="AQ111" s="200">
        <v>0</v>
      </c>
      <c r="AR111" s="199"/>
      <c r="AS111" s="200">
        <v>0</v>
      </c>
      <c r="AT111" s="199"/>
      <c r="AU111" s="200">
        <v>0</v>
      </c>
      <c r="AV111" s="199"/>
      <c r="AW111" s="200">
        <v>0</v>
      </c>
      <c r="AX111" s="199"/>
      <c r="AY111" s="200">
        <v>0</v>
      </c>
      <c r="AZ111" s="199"/>
      <c r="BA111" s="200">
        <v>0</v>
      </c>
      <c r="BB111" s="199"/>
      <c r="BC111" s="200">
        <v>0</v>
      </c>
      <c r="BD111" s="199"/>
      <c r="BE111" s="200">
        <v>0</v>
      </c>
      <c r="BF111" s="199"/>
      <c r="BG111" s="200">
        <v>0</v>
      </c>
      <c r="BH111" s="199"/>
      <c r="BI111" s="200">
        <v>0</v>
      </c>
      <c r="BJ111" s="199"/>
      <c r="BK111" s="200">
        <v>0</v>
      </c>
      <c r="BL111" s="199"/>
      <c r="BM111" s="200">
        <v>0</v>
      </c>
      <c r="BN111" s="199"/>
      <c r="BO111" s="200">
        <v>0</v>
      </c>
      <c r="BP111" s="199"/>
      <c r="BQ111" s="200">
        <v>0</v>
      </c>
      <c r="BR111" s="199"/>
      <c r="BS111" s="200">
        <v>0</v>
      </c>
      <c r="BT111" s="199"/>
      <c r="BU111" s="200">
        <v>0</v>
      </c>
      <c r="BV111" s="199"/>
      <c r="BW111" s="200">
        <v>0</v>
      </c>
      <c r="BX111" s="199"/>
      <c r="BY111" s="200">
        <v>0</v>
      </c>
      <c r="BZ111" s="199"/>
      <c r="CA111" s="200">
        <v>0</v>
      </c>
      <c r="CB111" s="199"/>
      <c r="CC111" s="200">
        <v>0</v>
      </c>
      <c r="CD111" s="199"/>
      <c r="CE111" s="200">
        <v>0</v>
      </c>
      <c r="CF111" s="199"/>
      <c r="CG111" s="200">
        <v>0</v>
      </c>
      <c r="CH111" s="199"/>
      <c r="CI111" s="200">
        <v>0</v>
      </c>
      <c r="CJ111" s="199"/>
      <c r="CK111" s="200">
        <v>0</v>
      </c>
      <c r="CL111" s="199"/>
      <c r="CM111" s="200">
        <v>0</v>
      </c>
      <c r="CN111" s="199"/>
      <c r="CO111" s="200">
        <v>0</v>
      </c>
      <c r="CP111" s="199"/>
      <c r="CQ111" s="200">
        <v>0</v>
      </c>
      <c r="CR111" s="199"/>
      <c r="CS111" s="200">
        <v>0</v>
      </c>
      <c r="CT111" s="199"/>
      <c r="CU111" s="200">
        <v>0</v>
      </c>
      <c r="CV111" s="199"/>
      <c r="CW111" s="200">
        <v>0</v>
      </c>
      <c r="CX111" s="199"/>
      <c r="CY111" s="200">
        <v>0</v>
      </c>
      <c r="CZ111" s="199"/>
      <c r="DA111" s="200">
        <v>0</v>
      </c>
      <c r="DB111" s="199"/>
      <c r="DC111" s="200">
        <v>0</v>
      </c>
      <c r="DD111" s="199"/>
      <c r="DE111" s="200">
        <v>0</v>
      </c>
      <c r="DF111" s="199"/>
      <c r="DG111" s="200">
        <v>0</v>
      </c>
      <c r="DH111" s="199"/>
      <c r="DI111" s="200">
        <v>0</v>
      </c>
      <c r="DJ111" s="199"/>
      <c r="DK111" s="200">
        <v>0</v>
      </c>
      <c r="DL111" s="199"/>
      <c r="DM111" s="200">
        <v>0</v>
      </c>
      <c r="DN111" s="199"/>
      <c r="DO111" s="200">
        <v>0</v>
      </c>
      <c r="DP111" s="199"/>
      <c r="DQ111" s="200">
        <v>0</v>
      </c>
      <c r="DR111" s="199"/>
      <c r="DS111" s="200">
        <v>0</v>
      </c>
      <c r="DT111" s="199"/>
      <c r="DU111" s="200">
        <v>0</v>
      </c>
      <c r="DV111" s="199"/>
      <c r="DW111" s="200">
        <v>0</v>
      </c>
      <c r="DX111" s="199"/>
      <c r="DY111" s="200">
        <v>0</v>
      </c>
      <c r="DZ111" s="199"/>
      <c r="EA111" s="200">
        <v>0</v>
      </c>
      <c r="EB111" s="199"/>
      <c r="EC111" s="200">
        <v>0</v>
      </c>
      <c r="ED111" s="199"/>
      <c r="EE111" s="200">
        <v>0</v>
      </c>
      <c r="EF111" s="199"/>
      <c r="EG111" s="200">
        <v>0</v>
      </c>
      <c r="EH111" s="199"/>
      <c r="EI111" s="200">
        <v>0</v>
      </c>
      <c r="EJ111" s="199"/>
      <c r="EK111" s="200">
        <v>0</v>
      </c>
      <c r="EL111" s="199"/>
      <c r="EM111" s="200">
        <v>0</v>
      </c>
      <c r="EN111" s="199"/>
      <c r="EO111" s="200">
        <v>0</v>
      </c>
      <c r="EP111" s="199"/>
      <c r="EQ111" s="200">
        <v>0</v>
      </c>
      <c r="ER111" s="199"/>
      <c r="ES111" s="200">
        <v>0</v>
      </c>
      <c r="ET111" s="199"/>
      <c r="EU111" s="200">
        <v>0</v>
      </c>
      <c r="EV111" s="199"/>
      <c r="EW111" s="200">
        <v>0</v>
      </c>
      <c r="EX111" s="199"/>
      <c r="EY111" s="200">
        <v>0</v>
      </c>
      <c r="EZ111" s="199"/>
      <c r="FA111" s="200">
        <v>0</v>
      </c>
      <c r="FB111" s="199"/>
      <c r="FC111" s="200">
        <v>0</v>
      </c>
      <c r="FD111" s="199"/>
      <c r="FE111" s="204">
        <v>0</v>
      </c>
      <c r="FF111" s="199"/>
      <c r="FG111" s="200">
        <v>0</v>
      </c>
      <c r="FH111" s="205"/>
      <c r="FI111" s="205"/>
      <c r="FJ111" s="205"/>
      <c r="FK111" s="205"/>
      <c r="FL111" s="205"/>
      <c r="FM111" s="205"/>
      <c r="FN111" s="205"/>
      <c r="FO111" s="205"/>
      <c r="FP111" s="205"/>
      <c r="FQ111" s="205"/>
      <c r="FR111" s="205"/>
      <c r="FS111" s="205"/>
      <c r="FT111" s="205"/>
      <c r="FU111" s="205"/>
      <c r="FV111" s="205"/>
      <c r="FW111" s="205"/>
      <c r="FX111" s="205"/>
      <c r="FY111" s="205"/>
      <c r="FZ111" s="205"/>
      <c r="GA111" s="205"/>
      <c r="GB111" s="205"/>
      <c r="GC111" s="205"/>
      <c r="GD111" s="205"/>
      <c r="GE111" s="205"/>
      <c r="GF111" s="205"/>
      <c r="GG111" s="205"/>
      <c r="GH111" s="205"/>
      <c r="GI111" s="205"/>
      <c r="GJ111" s="205"/>
      <c r="GK111" s="205"/>
      <c r="GL111" s="205"/>
      <c r="GM111" s="205"/>
      <c r="GN111" s="205"/>
      <c r="GO111" s="205"/>
      <c r="GP111" s="205"/>
      <c r="GQ111" s="205"/>
      <c r="GR111" s="205"/>
      <c r="GS111" s="205"/>
      <c r="GT111" s="205"/>
      <c r="GU111" s="205"/>
      <c r="GV111" s="205"/>
      <c r="GW111" s="205"/>
      <c r="GX111" s="205"/>
      <c r="GY111" s="205"/>
      <c r="GZ111" s="205"/>
      <c r="HA111" s="205"/>
      <c r="HB111" s="205"/>
      <c r="HC111" s="205"/>
      <c r="HD111" s="205"/>
      <c r="HE111" s="205"/>
      <c r="HF111" s="205"/>
      <c r="HG111" s="205"/>
      <c r="HH111" s="205"/>
      <c r="HI111" s="205"/>
      <c r="HJ111" s="205"/>
      <c r="HK111" s="205"/>
      <c r="HL111" s="205"/>
      <c r="HM111" s="205"/>
      <c r="HN111" s="205"/>
      <c r="HO111" s="205"/>
      <c r="HP111" s="205"/>
      <c r="HQ111" s="205"/>
      <c r="HR111" s="205"/>
      <c r="HS111" s="205"/>
      <c r="HT111" s="205"/>
      <c r="HU111" s="205"/>
      <c r="HV111" s="205"/>
      <c r="HW111" s="205"/>
      <c r="HX111" s="205"/>
      <c r="HY111" s="205"/>
      <c r="HZ111" s="205"/>
      <c r="IA111" s="205"/>
      <c r="IB111" s="205"/>
      <c r="IC111" s="205"/>
      <c r="ID111" s="205"/>
    </row>
    <row r="112" spans="1:239" customHeight="1" ht="42.75" hidden="true" s="47" customFormat="1">
      <c r="A112" s="215" t="s">
        <v>682</v>
      </c>
      <c r="B112" s="216" t="s">
        <v>401</v>
      </c>
      <c r="C112" s="217" t="s">
        <v>683</v>
      </c>
      <c r="D112" s="321" t="s">
        <v>672</v>
      </c>
      <c r="E112" s="321" t="s">
        <v>684</v>
      </c>
      <c r="F112" s="322" t="s">
        <v>625</v>
      </c>
      <c r="G112" s="221" t="s">
        <v>674</v>
      </c>
      <c r="H112" s="221"/>
      <c r="I112" s="237" t="s">
        <v>405</v>
      </c>
      <c r="J112" s="197">
        <v>414</v>
      </c>
      <c r="K112" s="223"/>
      <c r="L112" s="41">
        <v>0</v>
      </c>
      <c r="M112" s="198">
        <v>0</v>
      </c>
      <c r="N112" s="199"/>
      <c r="O112" s="200">
        <v>0</v>
      </c>
      <c r="P112" s="201"/>
      <c r="Q112" s="200">
        <v>0</v>
      </c>
      <c r="R112" s="199"/>
      <c r="S112" s="200">
        <v>0</v>
      </c>
      <c r="T112" s="199"/>
      <c r="U112" s="200">
        <v>0</v>
      </c>
      <c r="V112" s="199"/>
      <c r="W112" s="200">
        <v>0</v>
      </c>
      <c r="X112" s="202"/>
      <c r="Y112" s="203">
        <v>0</v>
      </c>
      <c r="Z112" s="199"/>
      <c r="AA112" s="200">
        <v>0</v>
      </c>
      <c r="AB112" s="199"/>
      <c r="AC112" s="200">
        <v>0</v>
      </c>
      <c r="AD112" s="199"/>
      <c r="AE112" s="200">
        <v>0</v>
      </c>
      <c r="AF112" s="199"/>
      <c r="AG112" s="200">
        <v>0</v>
      </c>
      <c r="AH112" s="199"/>
      <c r="AI112" s="200">
        <v>0</v>
      </c>
      <c r="AJ112" s="199"/>
      <c r="AK112" s="200">
        <v>0</v>
      </c>
      <c r="AL112" s="199"/>
      <c r="AM112" s="200">
        <v>0</v>
      </c>
      <c r="AN112" s="199"/>
      <c r="AO112" s="200">
        <v>0</v>
      </c>
      <c r="AP112" s="199"/>
      <c r="AQ112" s="200">
        <v>0</v>
      </c>
      <c r="AR112" s="199"/>
      <c r="AS112" s="200">
        <v>0</v>
      </c>
      <c r="AT112" s="199"/>
      <c r="AU112" s="200">
        <v>0</v>
      </c>
      <c r="AV112" s="199"/>
      <c r="AW112" s="200">
        <v>0</v>
      </c>
      <c r="AX112" s="199"/>
      <c r="AY112" s="200">
        <v>0</v>
      </c>
      <c r="AZ112" s="199"/>
      <c r="BA112" s="200">
        <v>0</v>
      </c>
      <c r="BB112" s="199"/>
      <c r="BC112" s="200">
        <v>0</v>
      </c>
      <c r="BD112" s="199"/>
      <c r="BE112" s="200">
        <v>0</v>
      </c>
      <c r="BF112" s="199"/>
      <c r="BG112" s="200">
        <v>0</v>
      </c>
      <c r="BH112" s="199"/>
      <c r="BI112" s="200">
        <v>0</v>
      </c>
      <c r="BJ112" s="199"/>
      <c r="BK112" s="200">
        <v>0</v>
      </c>
      <c r="BL112" s="199"/>
      <c r="BM112" s="200">
        <v>0</v>
      </c>
      <c r="BN112" s="199"/>
      <c r="BO112" s="200">
        <v>0</v>
      </c>
      <c r="BP112" s="199"/>
      <c r="BQ112" s="200">
        <v>0</v>
      </c>
      <c r="BR112" s="199"/>
      <c r="BS112" s="200">
        <v>0</v>
      </c>
      <c r="BT112" s="199"/>
      <c r="BU112" s="200">
        <v>0</v>
      </c>
      <c r="BV112" s="199"/>
      <c r="BW112" s="200">
        <v>0</v>
      </c>
      <c r="BX112" s="199"/>
      <c r="BY112" s="200">
        <v>0</v>
      </c>
      <c r="BZ112" s="199"/>
      <c r="CA112" s="200">
        <v>0</v>
      </c>
      <c r="CB112" s="199"/>
      <c r="CC112" s="200">
        <v>0</v>
      </c>
      <c r="CD112" s="199"/>
      <c r="CE112" s="200">
        <v>0</v>
      </c>
      <c r="CF112" s="199"/>
      <c r="CG112" s="200">
        <v>0</v>
      </c>
      <c r="CH112" s="199"/>
      <c r="CI112" s="200">
        <v>0</v>
      </c>
      <c r="CJ112" s="199"/>
      <c r="CK112" s="200">
        <v>0</v>
      </c>
      <c r="CL112" s="199"/>
      <c r="CM112" s="200">
        <v>0</v>
      </c>
      <c r="CN112" s="199"/>
      <c r="CO112" s="200">
        <v>0</v>
      </c>
      <c r="CP112" s="199"/>
      <c r="CQ112" s="200">
        <v>0</v>
      </c>
      <c r="CR112" s="199"/>
      <c r="CS112" s="200">
        <v>0</v>
      </c>
      <c r="CT112" s="199"/>
      <c r="CU112" s="200">
        <v>0</v>
      </c>
      <c r="CV112" s="199"/>
      <c r="CW112" s="200">
        <v>0</v>
      </c>
      <c r="CX112" s="199"/>
      <c r="CY112" s="200">
        <v>0</v>
      </c>
      <c r="CZ112" s="199"/>
      <c r="DA112" s="200">
        <v>0</v>
      </c>
      <c r="DB112" s="199"/>
      <c r="DC112" s="200">
        <v>0</v>
      </c>
      <c r="DD112" s="199"/>
      <c r="DE112" s="200">
        <v>0</v>
      </c>
      <c r="DF112" s="199"/>
      <c r="DG112" s="200">
        <v>0</v>
      </c>
      <c r="DH112" s="199"/>
      <c r="DI112" s="200">
        <v>0</v>
      </c>
      <c r="DJ112" s="199"/>
      <c r="DK112" s="200">
        <v>0</v>
      </c>
      <c r="DL112" s="199"/>
      <c r="DM112" s="200">
        <v>0</v>
      </c>
      <c r="DN112" s="199"/>
      <c r="DO112" s="200">
        <v>0</v>
      </c>
      <c r="DP112" s="199"/>
      <c r="DQ112" s="200">
        <v>0</v>
      </c>
      <c r="DR112" s="199"/>
      <c r="DS112" s="200">
        <v>0</v>
      </c>
      <c r="DT112" s="199"/>
      <c r="DU112" s="200">
        <v>0</v>
      </c>
      <c r="DV112" s="199"/>
      <c r="DW112" s="200">
        <v>0</v>
      </c>
      <c r="DX112" s="199"/>
      <c r="DY112" s="200">
        <v>0</v>
      </c>
      <c r="DZ112" s="199"/>
      <c r="EA112" s="200">
        <v>0</v>
      </c>
      <c r="EB112" s="199"/>
      <c r="EC112" s="200">
        <v>0</v>
      </c>
      <c r="ED112" s="199"/>
      <c r="EE112" s="200">
        <v>0</v>
      </c>
      <c r="EF112" s="199"/>
      <c r="EG112" s="200">
        <v>0</v>
      </c>
      <c r="EH112" s="199"/>
      <c r="EI112" s="200">
        <v>0</v>
      </c>
      <c r="EJ112" s="199"/>
      <c r="EK112" s="200">
        <v>0</v>
      </c>
      <c r="EL112" s="199"/>
      <c r="EM112" s="200">
        <v>0</v>
      </c>
      <c r="EN112" s="199"/>
      <c r="EO112" s="200">
        <v>0</v>
      </c>
      <c r="EP112" s="199"/>
      <c r="EQ112" s="200">
        <v>0</v>
      </c>
      <c r="ER112" s="199"/>
      <c r="ES112" s="200">
        <v>0</v>
      </c>
      <c r="ET112" s="199"/>
      <c r="EU112" s="200">
        <v>0</v>
      </c>
      <c r="EV112" s="199"/>
      <c r="EW112" s="200">
        <v>0</v>
      </c>
      <c r="EX112" s="199"/>
      <c r="EY112" s="200">
        <v>0</v>
      </c>
      <c r="EZ112" s="199"/>
      <c r="FA112" s="200">
        <v>0</v>
      </c>
      <c r="FB112" s="199"/>
      <c r="FC112" s="200">
        <v>0</v>
      </c>
      <c r="FD112" s="199"/>
      <c r="FE112" s="204">
        <v>0</v>
      </c>
      <c r="FF112" s="199"/>
      <c r="FG112" s="200">
        <v>0</v>
      </c>
      <c r="FH112" s="205"/>
      <c r="FI112" s="205"/>
      <c r="FJ112" s="205"/>
      <c r="FK112" s="205"/>
      <c r="FL112" s="205"/>
      <c r="FM112" s="205"/>
      <c r="FN112" s="205"/>
      <c r="FO112" s="205"/>
      <c r="FP112" s="205"/>
      <c r="FQ112" s="205"/>
      <c r="FR112" s="205"/>
      <c r="FS112" s="205"/>
      <c r="FT112" s="205"/>
      <c r="FU112" s="205"/>
      <c r="FV112" s="205"/>
      <c r="FW112" s="205"/>
      <c r="FX112" s="205"/>
      <c r="FY112" s="205"/>
      <c r="FZ112" s="205"/>
      <c r="GA112" s="205"/>
      <c r="GB112" s="205"/>
      <c r="GC112" s="205"/>
      <c r="GD112" s="205"/>
      <c r="GE112" s="205"/>
      <c r="GF112" s="205"/>
      <c r="GG112" s="205"/>
      <c r="GH112" s="205"/>
      <c r="GI112" s="205"/>
      <c r="GJ112" s="205"/>
      <c r="GK112" s="205"/>
      <c r="GL112" s="205"/>
      <c r="GM112" s="205"/>
      <c r="GN112" s="205"/>
      <c r="GO112" s="205"/>
      <c r="GP112" s="205"/>
      <c r="GQ112" s="205"/>
      <c r="GR112" s="205"/>
      <c r="GS112" s="205"/>
      <c r="GT112" s="205"/>
      <c r="GU112" s="205"/>
      <c r="GV112" s="205"/>
      <c r="GW112" s="205"/>
      <c r="GX112" s="205"/>
      <c r="GY112" s="205"/>
      <c r="GZ112" s="205"/>
      <c r="HA112" s="205"/>
      <c r="HB112" s="205"/>
      <c r="HC112" s="205"/>
      <c r="HD112" s="205"/>
      <c r="HE112" s="205"/>
      <c r="HF112" s="205"/>
      <c r="HG112" s="205"/>
      <c r="HH112" s="205"/>
      <c r="HI112" s="205"/>
      <c r="HJ112" s="205"/>
      <c r="HK112" s="205"/>
      <c r="HL112" s="205"/>
      <c r="HM112" s="205"/>
      <c r="HN112" s="205"/>
      <c r="HO112" s="205"/>
      <c r="HP112" s="205"/>
      <c r="HQ112" s="205"/>
      <c r="HR112" s="205"/>
      <c r="HS112" s="205"/>
      <c r="HT112" s="205"/>
      <c r="HU112" s="205"/>
      <c r="HV112" s="205"/>
      <c r="HW112" s="205"/>
      <c r="HX112" s="205"/>
      <c r="HY112" s="205"/>
      <c r="HZ112" s="205"/>
      <c r="IA112" s="205"/>
      <c r="IB112" s="205"/>
      <c r="IC112" s="205"/>
      <c r="ID112" s="205"/>
    </row>
    <row r="113" spans="1:239" customHeight="1" ht="18.75" hidden="true" outlineLevel="1" s="47" customFormat="1">
      <c r="A113" s="328" t="s">
        <v>685</v>
      </c>
      <c r="B113" s="329"/>
      <c r="C113" s="329"/>
      <c r="D113" s="329"/>
      <c r="E113" s="329"/>
      <c r="F113" s="329"/>
      <c r="G113" s="329"/>
      <c r="H113" s="329"/>
      <c r="I113" s="329"/>
      <c r="J113" s="329"/>
      <c r="K113" s="329"/>
      <c r="L113" s="329"/>
      <c r="M113" s="330"/>
      <c r="N113" s="331"/>
      <c r="O113" s="331"/>
      <c r="P113" s="201"/>
      <c r="Q113" s="200">
        <v>0</v>
      </c>
      <c r="R113" s="199"/>
      <c r="S113" s="200">
        <v>0</v>
      </c>
      <c r="T113" s="199"/>
      <c r="U113" s="200">
        <v>0</v>
      </c>
      <c r="V113" s="199"/>
      <c r="W113" s="200">
        <v>0</v>
      </c>
      <c r="X113" s="202"/>
      <c r="Y113" s="203">
        <v>0</v>
      </c>
      <c r="Z113" s="199"/>
      <c r="AA113" s="200">
        <v>0</v>
      </c>
      <c r="AB113" s="199"/>
      <c r="AC113" s="200">
        <v>0</v>
      </c>
      <c r="AD113" s="199"/>
      <c r="AE113" s="200">
        <v>0</v>
      </c>
      <c r="AF113" s="199"/>
      <c r="AG113" s="200">
        <v>0</v>
      </c>
      <c r="AH113" s="199"/>
      <c r="AI113" s="200">
        <v>0</v>
      </c>
      <c r="AJ113" s="199"/>
      <c r="AK113" s="200">
        <v>0</v>
      </c>
      <c r="AL113" s="199"/>
      <c r="AM113" s="200">
        <v>0</v>
      </c>
      <c r="AN113" s="199"/>
      <c r="AO113" s="200">
        <v>0</v>
      </c>
      <c r="AP113" s="199"/>
      <c r="AQ113" s="200">
        <v>0</v>
      </c>
      <c r="AR113" s="199"/>
      <c r="AS113" s="200">
        <v>0</v>
      </c>
      <c r="AT113" s="199"/>
      <c r="AU113" s="200">
        <v>0</v>
      </c>
      <c r="AV113" s="199"/>
      <c r="AW113" s="200">
        <v>0</v>
      </c>
      <c r="AX113" s="199"/>
      <c r="AY113" s="200">
        <v>0</v>
      </c>
      <c r="AZ113" s="199"/>
      <c r="BA113" s="200">
        <v>0</v>
      </c>
      <c r="BB113" s="199"/>
      <c r="BC113" s="200">
        <v>0</v>
      </c>
      <c r="BD113" s="199"/>
      <c r="BE113" s="200">
        <v>0</v>
      </c>
      <c r="BF113" s="199"/>
      <c r="BG113" s="200">
        <v>0</v>
      </c>
      <c r="BH113" s="199"/>
      <c r="BI113" s="200">
        <v>0</v>
      </c>
      <c r="BJ113" s="199"/>
      <c r="BK113" s="200">
        <v>0</v>
      </c>
      <c r="BL113" s="199"/>
      <c r="BM113" s="200">
        <v>0</v>
      </c>
      <c r="BN113" s="199"/>
      <c r="BO113" s="200">
        <v>0</v>
      </c>
      <c r="BP113" s="199"/>
      <c r="BQ113" s="200">
        <v>0</v>
      </c>
      <c r="BR113" s="199"/>
      <c r="BS113" s="200">
        <v>0</v>
      </c>
      <c r="BT113" s="199"/>
      <c r="BU113" s="200">
        <v>0</v>
      </c>
      <c r="BV113" s="199"/>
      <c r="BW113" s="200">
        <v>0</v>
      </c>
      <c r="BX113" s="199"/>
      <c r="BY113" s="200">
        <v>0</v>
      </c>
      <c r="BZ113" s="199"/>
      <c r="CA113" s="200">
        <v>0</v>
      </c>
      <c r="CB113" s="199"/>
      <c r="CC113" s="200">
        <v>0</v>
      </c>
      <c r="CD113" s="199"/>
      <c r="CE113" s="200">
        <v>0</v>
      </c>
      <c r="CF113" s="199"/>
      <c r="CG113" s="200">
        <v>0</v>
      </c>
      <c r="CH113" s="199"/>
      <c r="CI113" s="200">
        <v>0</v>
      </c>
      <c r="CJ113" s="199"/>
      <c r="CK113" s="200">
        <v>0</v>
      </c>
      <c r="CL113" s="199"/>
      <c r="CM113" s="200">
        <v>0</v>
      </c>
      <c r="CN113" s="199"/>
      <c r="CO113" s="200">
        <v>0</v>
      </c>
      <c r="CP113" s="199"/>
      <c r="CQ113" s="200">
        <v>0</v>
      </c>
      <c r="CR113" s="199"/>
      <c r="CS113" s="200">
        <v>0</v>
      </c>
      <c r="CT113" s="199"/>
      <c r="CU113" s="200">
        <v>0</v>
      </c>
      <c r="CV113" s="199"/>
      <c r="CW113" s="200">
        <v>0</v>
      </c>
      <c r="CX113" s="199"/>
      <c r="CY113" s="200">
        <v>0</v>
      </c>
      <c r="CZ113" s="199"/>
      <c r="DA113" s="200">
        <v>0</v>
      </c>
      <c r="DB113" s="199"/>
      <c r="DC113" s="200">
        <v>0</v>
      </c>
      <c r="DD113" s="199"/>
      <c r="DE113" s="200">
        <v>0</v>
      </c>
      <c r="DF113" s="199"/>
      <c r="DG113" s="200">
        <v>0</v>
      </c>
      <c r="DH113" s="199"/>
      <c r="DI113" s="200">
        <v>0</v>
      </c>
      <c r="DJ113" s="199"/>
      <c r="DK113" s="200">
        <v>0</v>
      </c>
      <c r="DL113" s="199"/>
      <c r="DM113" s="200">
        <v>0</v>
      </c>
      <c r="DN113" s="199"/>
      <c r="DO113" s="200">
        <v>0</v>
      </c>
      <c r="DP113" s="199"/>
      <c r="DQ113" s="200">
        <v>0</v>
      </c>
      <c r="DR113" s="199"/>
      <c r="DS113" s="200">
        <v>0</v>
      </c>
      <c r="DT113" s="199"/>
      <c r="DU113" s="200">
        <v>0</v>
      </c>
      <c r="DV113" s="199"/>
      <c r="DW113" s="200">
        <v>0</v>
      </c>
      <c r="DX113" s="199"/>
      <c r="DY113" s="200">
        <v>0</v>
      </c>
      <c r="DZ113" s="199"/>
      <c r="EA113" s="200">
        <v>0</v>
      </c>
      <c r="EB113" s="199"/>
      <c r="EC113" s="200">
        <v>0</v>
      </c>
      <c r="ED113" s="199"/>
      <c r="EE113" s="200">
        <v>0</v>
      </c>
      <c r="EF113" s="199"/>
      <c r="EG113" s="200">
        <v>0</v>
      </c>
      <c r="EH113" s="199"/>
      <c r="EI113" s="200">
        <v>0</v>
      </c>
      <c r="EJ113" s="199"/>
      <c r="EK113" s="200">
        <v>0</v>
      </c>
      <c r="EL113" s="199"/>
      <c r="EM113" s="200">
        <v>0</v>
      </c>
      <c r="EN113" s="199"/>
      <c r="EO113" s="200">
        <v>0</v>
      </c>
      <c r="EP113" s="199"/>
      <c r="EQ113" s="200">
        <v>0</v>
      </c>
      <c r="ER113" s="199"/>
      <c r="ES113" s="200">
        <v>0</v>
      </c>
      <c r="ET113" s="199"/>
      <c r="EU113" s="200">
        <v>0</v>
      </c>
      <c r="EV113" s="199"/>
      <c r="EW113" s="200">
        <v>0</v>
      </c>
      <c r="EX113" s="199"/>
      <c r="EY113" s="200">
        <v>0</v>
      </c>
      <c r="EZ113" s="199"/>
      <c r="FA113" s="200">
        <v>0</v>
      </c>
      <c r="FB113" s="199"/>
      <c r="FC113" s="200">
        <v>0</v>
      </c>
      <c r="FD113" s="199"/>
      <c r="FE113" s="204">
        <v>0</v>
      </c>
      <c r="FF113" s="199"/>
      <c r="FG113" s="200">
        <v>0</v>
      </c>
      <c r="FH113" s="205"/>
      <c r="FI113" s="205"/>
      <c r="FJ113" s="205"/>
      <c r="FK113" s="205"/>
      <c r="FL113" s="205"/>
      <c r="FM113" s="205"/>
      <c r="FN113" s="205"/>
      <c r="FO113" s="205"/>
      <c r="FP113" s="205"/>
      <c r="FQ113" s="205"/>
      <c r="FR113" s="205"/>
      <c r="FS113" s="205"/>
      <c r="FT113" s="205"/>
      <c r="FU113" s="205"/>
      <c r="FV113" s="205"/>
      <c r="FW113" s="205"/>
      <c r="FX113" s="205"/>
      <c r="FY113" s="205"/>
      <c r="FZ113" s="205"/>
      <c r="GA113" s="205"/>
      <c r="GB113" s="205"/>
      <c r="GC113" s="205"/>
      <c r="GD113" s="205"/>
      <c r="GE113" s="205"/>
      <c r="GF113" s="205"/>
      <c r="GG113" s="205"/>
      <c r="GH113" s="205"/>
      <c r="GI113" s="205"/>
      <c r="GJ113" s="205"/>
      <c r="GK113" s="205"/>
      <c r="GL113" s="205"/>
      <c r="GM113" s="205"/>
      <c r="GN113" s="205"/>
      <c r="GO113" s="205"/>
      <c r="GP113" s="205"/>
      <c r="GQ113" s="205"/>
      <c r="GR113" s="205"/>
      <c r="GS113" s="205"/>
      <c r="GT113" s="205"/>
      <c r="GU113" s="205"/>
      <c r="GV113" s="205"/>
      <c r="GW113" s="205"/>
      <c r="GX113" s="205"/>
      <c r="GY113" s="205"/>
      <c r="GZ113" s="205"/>
      <c r="HA113" s="205"/>
      <c r="HB113" s="205"/>
      <c r="HC113" s="205"/>
      <c r="HD113" s="205"/>
      <c r="HE113" s="205"/>
      <c r="HF113" s="205"/>
      <c r="HG113" s="205"/>
      <c r="HH113" s="205"/>
      <c r="HI113" s="205"/>
      <c r="HJ113" s="205"/>
      <c r="HK113" s="205"/>
      <c r="HL113" s="205"/>
      <c r="HM113" s="205"/>
      <c r="HN113" s="205"/>
      <c r="HO113" s="205"/>
      <c r="HP113" s="205"/>
      <c r="HQ113" s="205"/>
      <c r="HR113" s="205"/>
      <c r="HS113" s="205"/>
      <c r="HT113" s="205"/>
      <c r="HU113" s="205"/>
      <c r="HV113" s="205"/>
      <c r="HW113" s="205"/>
      <c r="HX113" s="205"/>
      <c r="HY113" s="205"/>
      <c r="HZ113" s="205"/>
      <c r="IA113" s="205"/>
      <c r="IB113" s="205"/>
      <c r="IC113" s="205"/>
      <c r="ID113" s="205"/>
    </row>
    <row r="128" spans="1:239">
      <c r="D128" s="56" t="s">
        <v>686</v>
      </c>
    </row>
    <row r="129" spans="1:239">
      <c r="D129" s="56" t="s">
        <v>687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autoFilter ref="A1:FG113">
    <filterColumn colId="0">
      <filters/>
    </filterColumn>
    <filterColumn colId="1">
      <filters/>
    </filterColumn>
    <filterColumn colId="2">
      <filters/>
    </filterColumn>
    <filterColumn colId="3">
      <filters/>
    </filterColumn>
    <filterColumn colId="4">
      <filters/>
    </filterColumn>
    <filterColumn colId="5">
      <filters/>
    </filterColumn>
    <filterColumn colId="6">
      <filters/>
    </filterColumn>
    <filterColumn colId="7">
      <filters/>
    </filterColumn>
    <filterColumn colId="8">
      <filters/>
    </filterColumn>
    <filterColumn colId="9">
      <filters/>
    </filterColumn>
  </autoFilter>
  <mergeCells>
    <mergeCell ref="A1:K1"/>
    <mergeCell ref="L2:M2"/>
    <mergeCell ref="N2:O2"/>
    <mergeCell ref="P2:Q2"/>
    <mergeCell ref="R2:S2"/>
    <mergeCell ref="T2:U2"/>
    <mergeCell ref="V2:W2"/>
    <mergeCell ref="X2:Y2"/>
    <mergeCell ref="Z2:AA2"/>
    <mergeCell ref="AB2:AC2"/>
    <mergeCell ref="AD2:AE2"/>
    <mergeCell ref="AF2:AG2"/>
    <mergeCell ref="AH2:AI2"/>
    <mergeCell ref="AJ2:AK2"/>
    <mergeCell ref="AL2:AM2"/>
    <mergeCell ref="AN2:AO2"/>
    <mergeCell ref="AP2:AQ2"/>
    <mergeCell ref="AR2:AS2"/>
    <mergeCell ref="AT2:AU2"/>
    <mergeCell ref="AV2:AW2"/>
    <mergeCell ref="AX2:AY2"/>
    <mergeCell ref="AZ2:BA2"/>
    <mergeCell ref="BB2:BC2"/>
    <mergeCell ref="BD2:BE2"/>
    <mergeCell ref="BF2:BG2"/>
    <mergeCell ref="BH2:BI2"/>
    <mergeCell ref="BJ2:BK2"/>
    <mergeCell ref="BL2:BM2"/>
    <mergeCell ref="BN2:BO2"/>
    <mergeCell ref="BP2:BQ2"/>
    <mergeCell ref="BR2:BS2"/>
    <mergeCell ref="BT2:BU2"/>
    <mergeCell ref="BV2:BW2"/>
    <mergeCell ref="BX2:BY2"/>
    <mergeCell ref="BZ2:CA2"/>
    <mergeCell ref="CB2:CC2"/>
    <mergeCell ref="CD2:CE2"/>
    <mergeCell ref="CF2:CG2"/>
    <mergeCell ref="CH2:CI2"/>
    <mergeCell ref="CJ2:CK2"/>
    <mergeCell ref="CL2:CM2"/>
    <mergeCell ref="CN2:CO2"/>
    <mergeCell ref="CP2:CQ2"/>
    <mergeCell ref="CR2:CS2"/>
    <mergeCell ref="CT2:CU2"/>
    <mergeCell ref="CV2:CW2"/>
    <mergeCell ref="CX2:CY2"/>
    <mergeCell ref="CZ2:DA2"/>
    <mergeCell ref="DB2:DC2"/>
    <mergeCell ref="DD2:DE2"/>
    <mergeCell ref="DF2:DG2"/>
    <mergeCell ref="DH2:DI2"/>
    <mergeCell ref="DJ2:DK2"/>
    <mergeCell ref="DL2:DM2"/>
    <mergeCell ref="DN2:DO2"/>
    <mergeCell ref="DP2:DQ2"/>
    <mergeCell ref="DR2:DS2"/>
    <mergeCell ref="DT2:DU2"/>
    <mergeCell ref="DV2:DW2"/>
    <mergeCell ref="DX2:DY2"/>
    <mergeCell ref="DZ2:EA2"/>
    <mergeCell ref="EB2:EC2"/>
    <mergeCell ref="ED2:EE2"/>
    <mergeCell ref="EF2:EG2"/>
    <mergeCell ref="EH2:EI2"/>
    <mergeCell ref="EJ2:EK2"/>
    <mergeCell ref="EL2:EM2"/>
    <mergeCell ref="EN2:EO2"/>
    <mergeCell ref="EP2:EQ2"/>
    <mergeCell ref="ER2:ES2"/>
    <mergeCell ref="ET2:EU2"/>
    <mergeCell ref="EV2:EW2"/>
    <mergeCell ref="EX2:EY2"/>
    <mergeCell ref="EZ2:FA2"/>
    <mergeCell ref="FB2:FC2"/>
    <mergeCell ref="FD2:FE2"/>
    <mergeCell ref="FF2:FG2"/>
    <mergeCell ref="L3:M3"/>
    <mergeCell ref="N3:O3"/>
    <mergeCell ref="P3:Q3"/>
    <mergeCell ref="R3:S3"/>
    <mergeCell ref="T3:U3"/>
    <mergeCell ref="V3:W3"/>
    <mergeCell ref="X3:Y3"/>
    <mergeCell ref="Z3:AA3"/>
    <mergeCell ref="AB3:AC3"/>
    <mergeCell ref="AD3:AE3"/>
    <mergeCell ref="AF3:AG3"/>
    <mergeCell ref="AH3:AI3"/>
    <mergeCell ref="AJ3:AK3"/>
    <mergeCell ref="AL3:AM3"/>
    <mergeCell ref="AN3:AO3"/>
    <mergeCell ref="AP3:AQ3"/>
    <mergeCell ref="AR3:AS3"/>
    <mergeCell ref="AT3:AU3"/>
    <mergeCell ref="AV3:AW3"/>
    <mergeCell ref="AX3:AY3"/>
    <mergeCell ref="AZ3:BA3"/>
    <mergeCell ref="BB3:BC3"/>
    <mergeCell ref="BD3:BE3"/>
    <mergeCell ref="BF3:BG3"/>
    <mergeCell ref="BH3:BI3"/>
    <mergeCell ref="BJ3:BK3"/>
    <mergeCell ref="BL3:BM3"/>
    <mergeCell ref="BN3:BO3"/>
    <mergeCell ref="BP3:BQ3"/>
    <mergeCell ref="BR3:BS3"/>
    <mergeCell ref="BT3:BU3"/>
    <mergeCell ref="BV3:BW3"/>
    <mergeCell ref="BX3:BY3"/>
    <mergeCell ref="BZ3:CA3"/>
    <mergeCell ref="CB3:CC3"/>
    <mergeCell ref="CD3:CE3"/>
    <mergeCell ref="CF3:CG3"/>
    <mergeCell ref="CH3:CI3"/>
    <mergeCell ref="CJ3:CK3"/>
    <mergeCell ref="CL3:CM3"/>
    <mergeCell ref="CN3:CO3"/>
    <mergeCell ref="CP3:CQ3"/>
    <mergeCell ref="CR3:CS3"/>
    <mergeCell ref="CT3:CU3"/>
    <mergeCell ref="CV3:CW3"/>
    <mergeCell ref="CX3:CY3"/>
    <mergeCell ref="CZ3:DA3"/>
    <mergeCell ref="DB3:DC3"/>
    <mergeCell ref="DD3:DE3"/>
    <mergeCell ref="DF3:DG3"/>
    <mergeCell ref="DH3:DI3"/>
    <mergeCell ref="DJ3:DK3"/>
    <mergeCell ref="DL3:DM3"/>
    <mergeCell ref="DN3:DO3"/>
    <mergeCell ref="DP3:DQ3"/>
    <mergeCell ref="DR3:DS3"/>
    <mergeCell ref="DT3:DU3"/>
    <mergeCell ref="DV3:DW3"/>
    <mergeCell ref="DX3:DY3"/>
    <mergeCell ref="DZ3:EA3"/>
    <mergeCell ref="EB3:EC3"/>
    <mergeCell ref="ED3:EE3"/>
    <mergeCell ref="EF3:EG3"/>
    <mergeCell ref="EH3:EI3"/>
    <mergeCell ref="EJ3:EK3"/>
    <mergeCell ref="EL3:EM3"/>
    <mergeCell ref="EN3:EO3"/>
    <mergeCell ref="EP3:EQ3"/>
    <mergeCell ref="ER3:ES3"/>
    <mergeCell ref="ET3:EU3"/>
    <mergeCell ref="EV3:EW3"/>
    <mergeCell ref="EX3:EY3"/>
    <mergeCell ref="EZ3:FA3"/>
    <mergeCell ref="FB3:FC3"/>
    <mergeCell ref="FD3:FE3"/>
    <mergeCell ref="FF3:FG3"/>
    <mergeCell ref="A4:G4"/>
    <mergeCell ref="J4:K4"/>
    <mergeCell ref="N4:O4"/>
    <mergeCell ref="P4:Q4"/>
    <mergeCell ref="R4:S4"/>
    <mergeCell ref="T4:U4"/>
    <mergeCell ref="V4:W4"/>
    <mergeCell ref="X4:Y4"/>
    <mergeCell ref="Z4:AA4"/>
    <mergeCell ref="AB4:AC4"/>
    <mergeCell ref="AD4:AE4"/>
    <mergeCell ref="AF4:AG4"/>
    <mergeCell ref="AH4:AI4"/>
    <mergeCell ref="AJ4:AK4"/>
    <mergeCell ref="AL4:AM4"/>
    <mergeCell ref="AN4:AO4"/>
    <mergeCell ref="AP4:AQ4"/>
    <mergeCell ref="AR4:AS4"/>
    <mergeCell ref="AT4:AU4"/>
    <mergeCell ref="AV4:AW4"/>
    <mergeCell ref="AX4:AY4"/>
    <mergeCell ref="AZ4:BA4"/>
    <mergeCell ref="BB4:BC4"/>
    <mergeCell ref="BD4:BE4"/>
    <mergeCell ref="BF4:BG4"/>
    <mergeCell ref="BH4:BI4"/>
    <mergeCell ref="BJ4:BK4"/>
    <mergeCell ref="BL4:BM4"/>
    <mergeCell ref="BN4:BO4"/>
    <mergeCell ref="BP4:BQ4"/>
    <mergeCell ref="BR4:BS4"/>
    <mergeCell ref="BT4:BU4"/>
    <mergeCell ref="BV4:BW4"/>
    <mergeCell ref="BX4:BY4"/>
    <mergeCell ref="BZ4:CA4"/>
    <mergeCell ref="CB4:CC4"/>
    <mergeCell ref="CD4:CE4"/>
    <mergeCell ref="CF4:CG4"/>
    <mergeCell ref="CH4:CI4"/>
    <mergeCell ref="CJ4:CK4"/>
    <mergeCell ref="CL4:CM4"/>
    <mergeCell ref="CN4:CO4"/>
    <mergeCell ref="CP4:CQ4"/>
    <mergeCell ref="CR4:CS4"/>
    <mergeCell ref="CT4:CU4"/>
    <mergeCell ref="CV4:CW4"/>
    <mergeCell ref="CX4:CY4"/>
    <mergeCell ref="CZ4:DA4"/>
    <mergeCell ref="DB4:DC4"/>
    <mergeCell ref="DD4:DE4"/>
    <mergeCell ref="DF4:DG4"/>
    <mergeCell ref="DH4:DI4"/>
    <mergeCell ref="DJ4:DK4"/>
    <mergeCell ref="DL4:DM4"/>
    <mergeCell ref="DN4:DO4"/>
    <mergeCell ref="DP4:DQ4"/>
    <mergeCell ref="DR4:DS4"/>
    <mergeCell ref="DT4:DU4"/>
    <mergeCell ref="DV4:DW4"/>
    <mergeCell ref="DX4:DY4"/>
    <mergeCell ref="DZ4:EA4"/>
    <mergeCell ref="EB4:EC4"/>
    <mergeCell ref="ED4:EE4"/>
    <mergeCell ref="EF4:EG4"/>
    <mergeCell ref="EH4:EI4"/>
    <mergeCell ref="EJ4:EK4"/>
    <mergeCell ref="EL4:EM4"/>
    <mergeCell ref="EN4:EO4"/>
    <mergeCell ref="EP4:EQ4"/>
    <mergeCell ref="ER4:ES4"/>
    <mergeCell ref="ET4:EU4"/>
    <mergeCell ref="EV4:EW4"/>
    <mergeCell ref="EX4:EY4"/>
    <mergeCell ref="EZ4:FA4"/>
    <mergeCell ref="FB4:FC4"/>
    <mergeCell ref="FD4:FE4"/>
    <mergeCell ref="FF4:FG4"/>
    <mergeCell ref="J5:K5"/>
    <mergeCell ref="N5:O5"/>
    <mergeCell ref="P5:Q5"/>
    <mergeCell ref="R5:S5"/>
    <mergeCell ref="T5:U5"/>
    <mergeCell ref="V5:W5"/>
    <mergeCell ref="X5:Y5"/>
    <mergeCell ref="Z5:AA5"/>
    <mergeCell ref="AB5:AC5"/>
    <mergeCell ref="AD5:AE5"/>
    <mergeCell ref="AF5:AG5"/>
    <mergeCell ref="AH5:AI5"/>
    <mergeCell ref="AJ5:AK5"/>
    <mergeCell ref="AL5:AM5"/>
    <mergeCell ref="AN5:AO5"/>
    <mergeCell ref="AP5:AQ5"/>
    <mergeCell ref="AR5:AS5"/>
    <mergeCell ref="AT5:AU5"/>
    <mergeCell ref="AV5:AW5"/>
    <mergeCell ref="AX5:AY5"/>
    <mergeCell ref="AZ5:BA5"/>
    <mergeCell ref="BB5:BC5"/>
    <mergeCell ref="BD5:BE5"/>
    <mergeCell ref="BF5:BG5"/>
    <mergeCell ref="BH5:BI5"/>
    <mergeCell ref="BJ5:BK5"/>
    <mergeCell ref="BL5:BM5"/>
    <mergeCell ref="BN5:BO5"/>
    <mergeCell ref="BP5:BQ5"/>
    <mergeCell ref="BR5:BS5"/>
    <mergeCell ref="BT5:BU5"/>
    <mergeCell ref="BV5:BW5"/>
    <mergeCell ref="BX5:BY5"/>
    <mergeCell ref="BZ5:CA5"/>
    <mergeCell ref="CB5:CC5"/>
    <mergeCell ref="CD5:CE5"/>
    <mergeCell ref="CF5:CG5"/>
    <mergeCell ref="CH5:CI5"/>
    <mergeCell ref="CJ5:CK5"/>
    <mergeCell ref="CL5:CM5"/>
    <mergeCell ref="CN5:CO5"/>
    <mergeCell ref="CP5:CQ5"/>
    <mergeCell ref="CR5:CS5"/>
    <mergeCell ref="CT5:CU5"/>
    <mergeCell ref="CV5:CW5"/>
    <mergeCell ref="CX5:CY5"/>
    <mergeCell ref="CZ5:DA5"/>
    <mergeCell ref="DB5:DC5"/>
    <mergeCell ref="DD5:DE5"/>
    <mergeCell ref="DF5:DG5"/>
    <mergeCell ref="DH5:DI5"/>
    <mergeCell ref="DJ5:DK5"/>
    <mergeCell ref="DL5:DM5"/>
    <mergeCell ref="DN5:DO5"/>
    <mergeCell ref="DP5:DQ5"/>
    <mergeCell ref="DR5:DS5"/>
    <mergeCell ref="DT5:DU5"/>
    <mergeCell ref="DV5:DW5"/>
    <mergeCell ref="DX5:DY5"/>
    <mergeCell ref="DZ5:EA5"/>
    <mergeCell ref="EB5:EC5"/>
    <mergeCell ref="ED5:EE5"/>
    <mergeCell ref="EF5:EG5"/>
    <mergeCell ref="EH5:EI5"/>
    <mergeCell ref="EJ5:EK5"/>
    <mergeCell ref="EL5:EM5"/>
    <mergeCell ref="EZ5:FA5"/>
    <mergeCell ref="FB5:FC5"/>
    <mergeCell ref="FD5:FE5"/>
    <mergeCell ref="FF5:FG5"/>
    <mergeCell ref="EN5:EO5"/>
    <mergeCell ref="EP5:EQ5"/>
    <mergeCell ref="ER5:ES5"/>
    <mergeCell ref="ET5:EU5"/>
    <mergeCell ref="EV5:EW5"/>
    <mergeCell ref="EX5:EY5"/>
  </mergeCell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space="preserve">
  <sheetPr filterMode="1">
    <outlinePr summaryBelow="1" summaryRight="1"/>
  </sheetPr>
  <dimension ref="A1:IV317"/>
  <sheetViews>
    <sheetView tabSelected="1" workbookViewId="0" showGridLines="true" showRowColHeaders="1">
      <selection activeCell="D286" sqref="D286"/>
    </sheetView>
  </sheetViews>
  <sheetFormatPr defaultRowHeight="14.4" outlineLevelRow="1" outlineLevelCol="0"/>
  <cols>
    <col min="1" max="1" width="11.140625" customWidth="true" style="56"/>
    <col min="2" max="2" width="10.5703125" customWidth="true" style="56"/>
    <col min="3" max="3" width="11" customWidth="true" style="56"/>
    <col min="4" max="4" width="33.5703125" customWidth="true" style="56"/>
    <col min="5" max="5" width="32.140625" customWidth="true" style="56"/>
    <col min="6" max="6" width="9" customWidth="true" style="34"/>
    <col min="7" max="7" width="17.85546875" hidden="true" customWidth="true" style="57"/>
    <col min="8" max="8" width="2.140625" hidden="true" customWidth="true" style="34"/>
    <col min="9" max="9" width="11.85546875" hidden="true" customWidth="true" style="34"/>
    <col min="10" max="10" width="24" customWidth="true" style="34"/>
    <col min="11" max="11" width="0.5703125" customWidth="true" style="34"/>
    <col min="12" max="12" width="27" customWidth="true" style="34"/>
    <col min="13" max="13" width="13.85546875" customWidth="true" style="29"/>
    <col min="14" max="14" width="14.140625" customWidth="true" style="29"/>
    <col min="15" max="15" width="12" customWidth="true" style="29"/>
    <col min="16" max="16" width="15" hidden="true" customWidth="true" style="29"/>
    <col min="17" max="17" width="16.140625" hidden="true" customWidth="true" style="29"/>
    <col min="18" max="18" width="14.7109375" hidden="true" customWidth="true" style="29"/>
    <col min="19" max="19" width="11.7109375" hidden="true" customWidth="true" style="29"/>
    <col min="20" max="20" width="13.140625" hidden="true" customWidth="true" style="29"/>
    <col min="21" max="21" width="10.5703125" hidden="true" customWidth="true" style="29"/>
    <col min="22" max="22" width="12" hidden="true" customWidth="true" style="29"/>
    <col min="23" max="23" width="11.42578125" hidden="true" customWidth="true" style="29"/>
    <col min="24" max="24" width="13" hidden="true" customWidth="true" style="29"/>
    <col min="25" max="25" width="11.85546875" hidden="true" customWidth="true" style="29"/>
    <col min="26" max="26" width="0" hidden="true" customWidth="true" style="29"/>
    <col min="27" max="27" width="0" hidden="true" customWidth="true" style="29"/>
    <col min="28" max="28" width="0" hidden="true" customWidth="true" style="29"/>
    <col min="29" max="29" width="0" hidden="true" customWidth="true" style="29"/>
    <col min="30" max="30" width="11.5703125" hidden="true" customWidth="true" style="29"/>
    <col min="31" max="31" width="0" hidden="true" customWidth="true" style="29"/>
    <col min="32" max="32" width="0" hidden="true" customWidth="true" style="29"/>
    <col min="33" max="33" width="0" hidden="true" customWidth="true" style="29"/>
    <col min="34" max="34" width="0" hidden="true" customWidth="true" style="29"/>
    <col min="35" max="35" width="0" hidden="true" customWidth="true" style="29"/>
    <col min="36" max="36" width="0" hidden="true" customWidth="true" style="29"/>
    <col min="37" max="37" width="0" hidden="true" customWidth="true" style="29"/>
    <col min="38" max="38" width="0" hidden="true" customWidth="true" style="29"/>
    <col min="39" max="39" width="0" hidden="true" customWidth="true" style="29"/>
    <col min="40" max="40" width="0" hidden="true" customWidth="true" style="29"/>
    <col min="41" max="41" width="0" hidden="true" customWidth="true" style="29"/>
    <col min="42" max="42" width="0" hidden="true" customWidth="true" style="29"/>
    <col min="43" max="43" width="0" hidden="true" customWidth="true" style="29"/>
    <col min="44" max="44" width="0" hidden="true" customWidth="true" style="29"/>
    <col min="45" max="45" width="0" hidden="true" customWidth="true" style="29"/>
    <col min="46" max="46" width="0" hidden="true" customWidth="true" style="29"/>
    <col min="47" max="47" width="0" hidden="true" customWidth="true" style="29"/>
    <col min="48" max="48" width="0" hidden="true" customWidth="true" style="29"/>
    <col min="49" max="49" width="0" hidden="true" customWidth="true" style="29"/>
    <col min="50" max="50" width="0" hidden="true" customWidth="true" style="29"/>
    <col min="51" max="51" width="0" hidden="true" customWidth="true" style="29"/>
    <col min="52" max="52" width="0" hidden="true" customWidth="true" style="29"/>
    <col min="53" max="53" width="0" hidden="true" customWidth="true" style="29"/>
    <col min="54" max="54" width="0" hidden="true" customWidth="true" style="29"/>
    <col min="55" max="55" width="0" hidden="true" customWidth="true" style="29"/>
    <col min="56" max="56" width="0" hidden="true" customWidth="true" style="29"/>
    <col min="57" max="57" width="0" hidden="true" customWidth="true" style="29"/>
    <col min="58" max="58" width="0" hidden="true" customWidth="true" style="29"/>
    <col min="59" max="59" width="0" hidden="true" customWidth="true" style="29"/>
    <col min="60" max="60" width="0" hidden="true" customWidth="true" style="29"/>
    <col min="61" max="61" width="0" hidden="true" customWidth="true" style="29"/>
    <col min="62" max="62" width="0" hidden="true" customWidth="true" style="29"/>
    <col min="63" max="63" width="0" hidden="true" customWidth="true" style="29"/>
    <col min="64" max="64" width="0" hidden="true" customWidth="true" style="29"/>
    <col min="65" max="65" width="0" hidden="true" customWidth="true" style="29"/>
    <col min="66" max="66" width="0" hidden="true" customWidth="true" style="29"/>
    <col min="67" max="67" width="0" hidden="true" customWidth="true" style="29"/>
    <col min="68" max="68" width="0" hidden="true" customWidth="true" style="29"/>
    <col min="69" max="69" width="0" hidden="true" customWidth="true" style="29"/>
    <col min="70" max="70" width="0" hidden="true" customWidth="true" style="29"/>
    <col min="71" max="71" width="0" hidden="true" customWidth="true" style="29"/>
    <col min="72" max="72" width="0" hidden="true" customWidth="true" style="29"/>
    <col min="73" max="73" width="0" hidden="true" customWidth="true" style="29"/>
    <col min="74" max="74" width="0" hidden="true" customWidth="true" style="29"/>
    <col min="75" max="75" width="0" hidden="true" customWidth="true" style="29"/>
    <col min="76" max="76" width="0" hidden="true" customWidth="true" style="29"/>
    <col min="77" max="77" width="0" hidden="true" customWidth="true" style="29"/>
    <col min="78" max="78" width="0" hidden="true" customWidth="true" style="29"/>
    <col min="79" max="79" width="0" hidden="true" customWidth="true" style="29"/>
    <col min="80" max="80" width="0" hidden="true" customWidth="true" style="29"/>
    <col min="81" max="81" width="0" hidden="true" customWidth="true" style="29"/>
    <col min="82" max="82" width="0" hidden="true" customWidth="true" style="29"/>
    <col min="83" max="83" width="0" hidden="true" customWidth="true" style="29"/>
    <col min="84" max="84" width="0" hidden="true" customWidth="true" style="29"/>
    <col min="85" max="85" width="0" hidden="true" customWidth="true" style="29"/>
    <col min="86" max="86" width="0" hidden="true" customWidth="true" style="29"/>
    <col min="87" max="87" width="0" hidden="true" customWidth="true" style="29"/>
    <col min="88" max="88" width="0" hidden="true" customWidth="true" style="29"/>
    <col min="89" max="89" width="0" hidden="true" customWidth="true" style="29"/>
    <col min="90" max="90" width="0" hidden="true" customWidth="true" style="29"/>
    <col min="91" max="91" width="0" hidden="true" customWidth="true" style="29"/>
    <col min="92" max="92" width="0" hidden="true" customWidth="true" style="29"/>
    <col min="93" max="93" width="0" hidden="true" customWidth="true" style="29"/>
    <col min="94" max="94" width="0" hidden="true" customWidth="true" style="29"/>
    <col min="95" max="95" width="0" hidden="true" customWidth="true" style="29"/>
    <col min="96" max="96" width="0" hidden="true" customWidth="true" style="29"/>
    <col min="97" max="97" width="0" hidden="true" customWidth="true" style="29"/>
    <col min="98" max="98" width="0" hidden="true" customWidth="true" style="29"/>
    <col min="99" max="99" width="0" hidden="true" customWidth="true" style="29"/>
    <col min="100" max="100" width="0" hidden="true" customWidth="true" style="29"/>
    <col min="101" max="101" width="0" hidden="true" customWidth="true" style="29"/>
    <col min="102" max="102" width="0" hidden="true" customWidth="true" style="29"/>
    <col min="103" max="103" width="0" hidden="true" customWidth="true" style="29"/>
    <col min="104" max="104" width="0" hidden="true" customWidth="true" style="29"/>
    <col min="105" max="105" width="0" hidden="true" customWidth="true" style="29"/>
    <col min="106" max="106" width="0" hidden="true" customWidth="true" style="29"/>
    <col min="107" max="107" width="0" hidden="true" customWidth="true" style="29"/>
    <col min="108" max="108" width="0" hidden="true" customWidth="true" style="29"/>
    <col min="109" max="109" width="0" hidden="true" customWidth="true" style="29"/>
    <col min="110" max="110" width="0" hidden="true" customWidth="true" style="29"/>
    <col min="111" max="111" width="0" hidden="true" customWidth="true" style="29"/>
    <col min="112" max="112" width="0" hidden="true" customWidth="true" style="29"/>
    <col min="113" max="113" width="0" hidden="true" customWidth="true" style="29"/>
    <col min="114" max="114" width="0" hidden="true" customWidth="true" style="29"/>
    <col min="115" max="115" width="0" hidden="true" customWidth="true" style="29"/>
    <col min="116" max="116" width="0" hidden="true" customWidth="true" style="29"/>
    <col min="117" max="117" width="0" hidden="true" customWidth="true" style="29"/>
    <col min="118" max="118" width="0" hidden="true" customWidth="true" style="29"/>
    <col min="119" max="119" width="0" hidden="true" customWidth="true" style="29"/>
    <col min="120" max="120" width="0" hidden="true" customWidth="true" style="29"/>
    <col min="121" max="121" width="0" hidden="true" customWidth="true" style="29"/>
    <col min="122" max="122" width="0" hidden="true" customWidth="true" style="29"/>
    <col min="123" max="123" width="0" hidden="true" customWidth="true" style="29"/>
    <col min="124" max="124" width="0" hidden="true" customWidth="true" style="29"/>
    <col min="125" max="125" width="0" hidden="true" customWidth="true" style="29"/>
    <col min="126" max="126" width="0" hidden="true" customWidth="true" style="29"/>
    <col min="127" max="127" width="0" hidden="true" customWidth="true" style="29"/>
    <col min="128" max="128" width="0" hidden="true" customWidth="true" style="29"/>
    <col min="129" max="129" width="0" hidden="true" customWidth="true" style="29"/>
    <col min="130" max="130" width="0" hidden="true" customWidth="true" style="29"/>
    <col min="131" max="131" width="0" hidden="true" customWidth="true" style="29"/>
    <col min="132" max="132" width="0" hidden="true" customWidth="true" style="29"/>
    <col min="133" max="133" width="0" hidden="true" customWidth="true" style="29"/>
    <col min="134" max="134" width="0" hidden="true" customWidth="true" style="29"/>
    <col min="135" max="135" width="0" hidden="true" customWidth="true" style="29"/>
    <col min="136" max="136" width="0" hidden="true" customWidth="true" style="29"/>
    <col min="137" max="137" width="0" hidden="true" customWidth="true" style="29"/>
    <col min="138" max="138" width="0" hidden="true" customWidth="true" style="29"/>
    <col min="139" max="139" width="0" hidden="true" customWidth="true" style="29"/>
    <col min="140" max="140" width="0" hidden="true" customWidth="true" style="29"/>
    <col min="141" max="141" width="0" hidden="true" customWidth="true" style="29"/>
    <col min="142" max="142" width="0" hidden="true" customWidth="true" style="29"/>
    <col min="143" max="143" width="0" hidden="true" customWidth="true" style="29"/>
    <col min="144" max="144" width="0" hidden="true" customWidth="true" style="29"/>
    <col min="145" max="145" width="0" hidden="true" customWidth="true" style="29"/>
    <col min="146" max="146" width="0" hidden="true" customWidth="true" style="29"/>
    <col min="147" max="147" width="0" hidden="true" customWidth="true" style="29"/>
    <col min="148" max="148" width="0" hidden="true" customWidth="true" style="29"/>
    <col min="149" max="149" width="0" hidden="true" customWidth="true" style="29"/>
    <col min="150" max="150" width="0" hidden="true" customWidth="true" style="29"/>
    <col min="151" max="151" width="0" hidden="true" customWidth="true" style="29"/>
    <col min="152" max="152" width="0" hidden="true" customWidth="true" style="29"/>
    <col min="153" max="153" width="0" hidden="true" customWidth="true" style="29"/>
    <col min="154" max="154" width="0" hidden="true" customWidth="true" style="29"/>
    <col min="155" max="155" width="0" hidden="true" customWidth="true" style="29"/>
    <col min="156" max="156" width="0" hidden="true" customWidth="true" style="29"/>
    <col min="157" max="157" width="0" hidden="true" customWidth="true" style="29"/>
    <col min="158" max="158" width="0" hidden="true" customWidth="true" style="29"/>
    <col min="159" max="159" width="0" hidden="true" customWidth="true" style="29"/>
    <col min="160" max="160" width="0" hidden="true" customWidth="true" style="29"/>
    <col min="161" max="161" width="0" hidden="true" customWidth="true" style="29"/>
    <col min="162" max="162" width="0" hidden="true" customWidth="true" style="29"/>
    <col min="163" max="163" width="0" hidden="true" customWidth="true" style="29"/>
    <col min="164" max="164" width="9.140625" customWidth="true" style="169"/>
    <col min="165" max="165" width="9.140625" customWidth="true" style="169"/>
    <col min="166" max="166" width="9.140625" customWidth="true" style="169"/>
    <col min="167" max="167" width="9.140625" customWidth="true" style="169"/>
    <col min="168" max="168" width="9.140625" customWidth="true" style="169"/>
    <col min="169" max="169" width="9.140625" customWidth="true" style="169"/>
    <col min="170" max="170" width="9.140625" customWidth="true" style="169"/>
    <col min="171" max="171" width="9.140625" customWidth="true" style="169"/>
    <col min="172" max="172" width="9.140625" customWidth="true" style="169"/>
    <col min="173" max="173" width="9.140625" customWidth="true" style="169"/>
    <col min="174" max="174" width="9.140625" customWidth="true" style="169"/>
    <col min="175" max="175" width="9.140625" customWidth="true" style="169"/>
    <col min="176" max="176" width="9.140625" customWidth="true" style="169"/>
    <col min="177" max="177" width="9.140625" customWidth="true" style="169"/>
    <col min="178" max="178" width="9.140625" customWidth="true" style="169"/>
    <col min="179" max="179" width="9.140625" customWidth="true" style="169"/>
    <col min="180" max="180" width="9.140625" customWidth="true" style="169"/>
    <col min="181" max="181" width="9.140625" customWidth="true" style="169"/>
    <col min="182" max="182" width="9.140625" customWidth="true" style="169"/>
    <col min="183" max="183" width="9.140625" customWidth="true" style="169"/>
    <col min="184" max="184" width="9.140625" customWidth="true" style="169"/>
    <col min="185" max="185" width="9.140625" customWidth="true" style="169"/>
    <col min="186" max="186" width="9.140625" customWidth="true" style="169"/>
    <col min="187" max="187" width="9.140625" customWidth="true" style="169"/>
    <col min="188" max="188" width="9.140625" customWidth="true" style="169"/>
    <col min="189" max="189" width="9.140625" customWidth="true" style="169"/>
    <col min="190" max="190" width="9.140625" customWidth="true" style="169"/>
    <col min="191" max="191" width="9.140625" customWidth="true" style="169"/>
    <col min="192" max="192" width="9.140625" customWidth="true" style="169"/>
    <col min="193" max="193" width="9.140625" customWidth="true" style="169"/>
    <col min="194" max="194" width="9.140625" customWidth="true" style="169"/>
    <col min="195" max="195" width="9.140625" customWidth="true" style="169"/>
    <col min="196" max="196" width="9.140625" customWidth="true" style="169"/>
    <col min="197" max="197" width="9.140625" customWidth="true" style="169"/>
    <col min="198" max="198" width="9.140625" customWidth="true" style="169"/>
    <col min="199" max="199" width="9.140625" customWidth="true" style="169"/>
    <col min="200" max="200" width="9.140625" customWidth="true" style="169"/>
    <col min="201" max="201" width="9.140625" customWidth="true" style="169"/>
    <col min="202" max="202" width="9.140625" customWidth="true" style="169"/>
    <col min="203" max="203" width="9.140625" customWidth="true" style="169"/>
    <col min="204" max="204" width="9.140625" customWidth="true" style="169"/>
    <col min="205" max="205" width="9.140625" customWidth="true" style="169"/>
    <col min="206" max="206" width="9.140625" customWidth="true" style="169"/>
    <col min="207" max="207" width="9.140625" customWidth="true" style="169"/>
    <col min="208" max="208" width="9.140625" customWidth="true" style="169"/>
    <col min="209" max="209" width="9.140625" customWidth="true" style="169"/>
    <col min="210" max="210" width="9.140625" customWidth="true" style="169"/>
    <col min="211" max="211" width="9.140625" customWidth="true" style="169"/>
    <col min="212" max="212" width="9.140625" customWidth="true" style="169"/>
    <col min="213" max="213" width="9.140625" customWidth="true" style="169"/>
    <col min="214" max="214" width="9.140625" customWidth="true" style="169"/>
    <col min="215" max="215" width="9.140625" customWidth="true" style="169"/>
    <col min="216" max="216" width="9.140625" customWidth="true" style="169"/>
    <col min="217" max="217" width="9.140625" customWidth="true" style="169"/>
    <col min="218" max="218" width="9.140625" customWidth="true" style="169"/>
    <col min="219" max="219" width="9.140625" customWidth="true" style="169"/>
    <col min="220" max="220" width="9.140625" customWidth="true" style="169"/>
    <col min="221" max="221" width="9.140625" customWidth="true" style="169"/>
    <col min="222" max="222" width="9.140625" customWidth="true" style="169"/>
    <col min="223" max="223" width="9.140625" customWidth="true" style="169"/>
    <col min="224" max="224" width="9.140625" customWidth="true" style="169"/>
    <col min="225" max="225" width="9.140625" customWidth="true" style="169"/>
    <col min="226" max="226" width="9.140625" customWidth="true" style="169"/>
    <col min="227" max="227" width="9.140625" customWidth="true" style="169"/>
    <col min="228" max="228" width="9.140625" customWidth="true" style="169"/>
    <col min="229" max="229" width="9.140625" customWidth="true" style="169"/>
    <col min="230" max="230" width="9.140625" customWidth="true" style="169"/>
    <col min="231" max="231" width="9.140625" customWidth="true" style="169"/>
    <col min="232" max="232" width="9.140625" customWidth="true" style="169"/>
    <col min="233" max="233" width="9.140625" customWidth="true" style="169"/>
    <col min="234" max="234" width="9.140625" customWidth="true" style="169"/>
    <col min="235" max="235" width="9.140625" customWidth="true" style="169"/>
    <col min="236" max="236" width="9.140625" customWidth="true" style="169"/>
    <col min="237" max="237" width="9.140625" customWidth="true" style="169"/>
    <col min="238" max="238" width="9.140625" customWidth="true" style="169"/>
    <col min="239" max="239" width="9.140625" customWidth="true" style="29"/>
  </cols>
  <sheetData>
    <row r="1" spans="1:256" customHeight="1" ht="41.25">
      <c r="A1" s="433" t="s">
        <v>292</v>
      </c>
      <c r="B1" s="433"/>
      <c r="C1" s="433"/>
      <c r="D1" s="433"/>
      <c r="E1" s="433"/>
      <c r="F1" s="433"/>
      <c r="G1" s="433"/>
      <c r="H1" s="433"/>
      <c r="I1" s="433"/>
      <c r="J1" s="433"/>
      <c r="K1" s="433"/>
    </row>
    <row r="2" spans="1:256" customHeight="1" ht="16.5">
      <c r="A2" s="167"/>
      <c r="B2" s="167"/>
      <c r="C2" s="167"/>
      <c r="D2" s="167"/>
      <c r="E2" s="167"/>
      <c r="F2" s="167"/>
      <c r="G2" s="167"/>
      <c r="H2" s="167"/>
      <c r="I2" s="167"/>
      <c r="J2" s="167"/>
      <c r="K2" s="167"/>
      <c r="L2" s="431"/>
      <c r="M2" s="432"/>
      <c r="N2" s="431" t="s">
        <v>293</v>
      </c>
      <c r="O2" s="432"/>
      <c r="P2" s="431" t="s">
        <v>293</v>
      </c>
      <c r="Q2" s="432"/>
      <c r="R2" s="431" t="s">
        <v>293</v>
      </c>
      <c r="S2" s="432"/>
      <c r="T2" s="431" t="s">
        <v>293</v>
      </c>
      <c r="U2" s="432"/>
      <c r="V2" s="431" t="s">
        <v>293</v>
      </c>
      <c r="W2" s="432"/>
      <c r="X2" s="431" t="s">
        <v>293</v>
      </c>
      <c r="Y2" s="432"/>
      <c r="Z2" s="431" t="s">
        <v>293</v>
      </c>
      <c r="AA2" s="432"/>
      <c r="AB2" s="431" t="s">
        <v>293</v>
      </c>
      <c r="AC2" s="432"/>
      <c r="AD2" s="431" t="s">
        <v>293</v>
      </c>
      <c r="AE2" s="432"/>
      <c r="AF2" s="431" t="s">
        <v>293</v>
      </c>
      <c r="AG2" s="432"/>
      <c r="AH2" s="431" t="s">
        <v>293</v>
      </c>
      <c r="AI2" s="432"/>
      <c r="AJ2" s="431" t="s">
        <v>293</v>
      </c>
      <c r="AK2" s="432"/>
      <c r="AL2" s="431" t="s">
        <v>293</v>
      </c>
      <c r="AM2" s="432"/>
      <c r="AN2" s="431" t="s">
        <v>293</v>
      </c>
      <c r="AO2" s="432"/>
      <c r="AP2" s="431" t="s">
        <v>293</v>
      </c>
      <c r="AQ2" s="432"/>
      <c r="AR2" s="431" t="s">
        <v>293</v>
      </c>
      <c r="AS2" s="432"/>
      <c r="AT2" s="431" t="s">
        <v>293</v>
      </c>
      <c r="AU2" s="432"/>
      <c r="AV2" s="431" t="s">
        <v>293</v>
      </c>
      <c r="AW2" s="432"/>
      <c r="AX2" s="431" t="s">
        <v>293</v>
      </c>
      <c r="AY2" s="432"/>
      <c r="AZ2" s="431" t="s">
        <v>293</v>
      </c>
      <c r="BA2" s="432"/>
      <c r="BB2" s="431" t="s">
        <v>293</v>
      </c>
      <c r="BC2" s="432"/>
      <c r="BD2" s="431" t="s">
        <v>293</v>
      </c>
      <c r="BE2" s="432"/>
      <c r="BF2" s="431" t="s">
        <v>293</v>
      </c>
      <c r="BG2" s="432"/>
      <c r="BH2" s="431" t="s">
        <v>293</v>
      </c>
      <c r="BI2" s="432"/>
      <c r="BJ2" s="431" t="s">
        <v>293</v>
      </c>
      <c r="BK2" s="432"/>
      <c r="BL2" s="431" t="s">
        <v>293</v>
      </c>
      <c r="BM2" s="432"/>
      <c r="BN2" s="431" t="s">
        <v>293</v>
      </c>
      <c r="BO2" s="432"/>
      <c r="BP2" s="431" t="s">
        <v>293</v>
      </c>
      <c r="BQ2" s="432"/>
      <c r="BR2" s="431" t="s">
        <v>293</v>
      </c>
      <c r="BS2" s="432"/>
      <c r="BT2" s="431" t="s">
        <v>293</v>
      </c>
      <c r="BU2" s="432"/>
      <c r="BV2" s="431" t="s">
        <v>293</v>
      </c>
      <c r="BW2" s="432"/>
      <c r="BX2" s="431" t="s">
        <v>293</v>
      </c>
      <c r="BY2" s="432"/>
      <c r="BZ2" s="431" t="s">
        <v>293</v>
      </c>
      <c r="CA2" s="432"/>
      <c r="CB2" s="431" t="s">
        <v>293</v>
      </c>
      <c r="CC2" s="432"/>
      <c r="CD2" s="431" t="s">
        <v>293</v>
      </c>
      <c r="CE2" s="432"/>
      <c r="CF2" s="431" t="s">
        <v>293</v>
      </c>
      <c r="CG2" s="432"/>
      <c r="CH2" s="431" t="s">
        <v>293</v>
      </c>
      <c r="CI2" s="432"/>
      <c r="CJ2" s="431" t="s">
        <v>293</v>
      </c>
      <c r="CK2" s="432"/>
      <c r="CL2" s="431" t="s">
        <v>293</v>
      </c>
      <c r="CM2" s="432"/>
      <c r="CN2" s="431" t="s">
        <v>293</v>
      </c>
      <c r="CO2" s="432"/>
      <c r="CP2" s="431" t="s">
        <v>293</v>
      </c>
      <c r="CQ2" s="432"/>
      <c r="CR2" s="431" t="s">
        <v>293</v>
      </c>
      <c r="CS2" s="432"/>
      <c r="CT2" s="431" t="s">
        <v>293</v>
      </c>
      <c r="CU2" s="432"/>
      <c r="CV2" s="431" t="s">
        <v>293</v>
      </c>
      <c r="CW2" s="432"/>
      <c r="CX2" s="431" t="s">
        <v>293</v>
      </c>
      <c r="CY2" s="432"/>
      <c r="CZ2" s="431" t="s">
        <v>293</v>
      </c>
      <c r="DA2" s="432"/>
      <c r="DB2" s="431" t="s">
        <v>293</v>
      </c>
      <c r="DC2" s="432"/>
      <c r="DD2" s="431" t="s">
        <v>293</v>
      </c>
      <c r="DE2" s="432"/>
      <c r="DF2" s="431" t="s">
        <v>293</v>
      </c>
      <c r="DG2" s="432"/>
      <c r="DH2" s="431" t="s">
        <v>293</v>
      </c>
      <c r="DI2" s="432"/>
      <c r="DJ2" s="431" t="s">
        <v>293</v>
      </c>
      <c r="DK2" s="432"/>
      <c r="DL2" s="431" t="s">
        <v>293</v>
      </c>
      <c r="DM2" s="432"/>
      <c r="DN2" s="431" t="s">
        <v>293</v>
      </c>
      <c r="DO2" s="432"/>
      <c r="DP2" s="431" t="s">
        <v>293</v>
      </c>
      <c r="DQ2" s="432"/>
      <c r="DR2" s="431" t="s">
        <v>293</v>
      </c>
      <c r="DS2" s="432"/>
      <c r="DT2" s="431" t="s">
        <v>293</v>
      </c>
      <c r="DU2" s="432"/>
      <c r="DV2" s="431" t="s">
        <v>293</v>
      </c>
      <c r="DW2" s="432"/>
      <c r="DX2" s="431" t="s">
        <v>293</v>
      </c>
      <c r="DY2" s="432"/>
      <c r="DZ2" s="431" t="s">
        <v>293</v>
      </c>
      <c r="EA2" s="432"/>
      <c r="EB2" s="431" t="s">
        <v>293</v>
      </c>
      <c r="EC2" s="432"/>
      <c r="ED2" s="431" t="s">
        <v>293</v>
      </c>
      <c r="EE2" s="432"/>
      <c r="EF2" s="431" t="s">
        <v>293</v>
      </c>
      <c r="EG2" s="432"/>
      <c r="EH2" s="431" t="s">
        <v>293</v>
      </c>
      <c r="EI2" s="432"/>
      <c r="EJ2" s="431" t="s">
        <v>293</v>
      </c>
      <c r="EK2" s="432"/>
      <c r="EL2" s="431" t="s">
        <v>293</v>
      </c>
      <c r="EM2" s="432"/>
      <c r="EN2" s="431" t="s">
        <v>293</v>
      </c>
      <c r="EO2" s="432"/>
      <c r="EP2" s="431" t="s">
        <v>293</v>
      </c>
      <c r="EQ2" s="432"/>
      <c r="ER2" s="431" t="s">
        <v>293</v>
      </c>
      <c r="ES2" s="432"/>
      <c r="ET2" s="431" t="s">
        <v>293</v>
      </c>
      <c r="EU2" s="432"/>
      <c r="EV2" s="431" t="s">
        <v>293</v>
      </c>
      <c r="EW2" s="432"/>
      <c r="EX2" s="431" t="s">
        <v>293</v>
      </c>
      <c r="EY2" s="432"/>
      <c r="EZ2" s="431" t="s">
        <v>293</v>
      </c>
      <c r="FA2" s="432"/>
      <c r="FB2" s="431" t="s">
        <v>293</v>
      </c>
      <c r="FC2" s="432"/>
      <c r="FD2" s="431" t="s">
        <v>293</v>
      </c>
      <c r="FE2" s="432"/>
      <c r="FF2" s="431" t="s">
        <v>293</v>
      </c>
      <c r="FG2" s="432"/>
    </row>
    <row r="3" spans="1:256" s="33" customFormat="1">
      <c r="A3" s="30"/>
      <c r="B3" s="30"/>
      <c r="C3" s="30"/>
      <c r="D3" s="30"/>
      <c r="E3" s="30"/>
      <c r="F3" s="31"/>
      <c r="G3" s="32"/>
      <c r="H3" s="31"/>
      <c r="I3" s="31"/>
      <c r="J3" s="31"/>
      <c r="K3" s="31"/>
      <c r="L3" s="425"/>
      <c r="M3" s="426"/>
      <c r="N3" s="430" t="str">
        <f>'Реквизиты(Реестр получателей)'!C15</f>
        <v>0</v>
      </c>
      <c r="O3" s="426"/>
      <c r="P3" s="425" t="str">
        <f>#REF!</f>
        <v>0</v>
      </c>
      <c r="Q3" s="426"/>
      <c r="R3" s="425" t="str">
        <f>#REF!</f>
        <v>0</v>
      </c>
      <c r="S3" s="426"/>
      <c r="T3" s="425" t="str">
        <f>#REF!</f>
        <v>0</v>
      </c>
      <c r="U3" s="426"/>
      <c r="V3" s="425" t="str">
        <f>#REF!</f>
        <v>0</v>
      </c>
      <c r="W3" s="426"/>
      <c r="X3" s="425" t="str">
        <f>#REF!</f>
        <v>0</v>
      </c>
      <c r="Y3" s="426"/>
      <c r="Z3" s="425" t="str">
        <f>#REF!</f>
        <v>0</v>
      </c>
      <c r="AA3" s="426"/>
      <c r="AB3" s="430" t="str">
        <f>#REF!</f>
        <v>0</v>
      </c>
      <c r="AC3" s="426"/>
      <c r="AD3" s="430" t="str">
        <f>#REF!</f>
        <v>0</v>
      </c>
      <c r="AE3" s="426"/>
      <c r="AF3" s="430" t="str">
        <f>#REF!</f>
        <v>0</v>
      </c>
      <c r="AG3" s="426"/>
      <c r="AH3" s="430" t="str">
        <f>#REF!</f>
        <v>0</v>
      </c>
      <c r="AI3" s="426"/>
      <c r="AJ3" s="430" t="str">
        <f>#REF!</f>
        <v>0</v>
      </c>
      <c r="AK3" s="426"/>
      <c r="AL3" s="430" t="str">
        <f>#REF!</f>
        <v>0</v>
      </c>
      <c r="AM3" s="426"/>
      <c r="AN3" s="430" t="str">
        <f>#REF!</f>
        <v>0</v>
      </c>
      <c r="AO3" s="426"/>
      <c r="AP3" s="430" t="str">
        <f>#REF!</f>
        <v>0</v>
      </c>
      <c r="AQ3" s="426"/>
      <c r="AR3" s="430" t="str">
        <f>#REF!</f>
        <v>0</v>
      </c>
      <c r="AS3" s="426"/>
      <c r="AT3" s="430" t="str">
        <f>#REF!</f>
        <v>0</v>
      </c>
      <c r="AU3" s="426"/>
      <c r="AV3" s="430" t="str">
        <f>#REF!</f>
        <v>0</v>
      </c>
      <c r="AW3" s="426"/>
      <c r="AX3" s="430" t="str">
        <f>#REF!</f>
        <v>0</v>
      </c>
      <c r="AY3" s="426"/>
      <c r="AZ3" s="430" t="str">
        <f>#REF!</f>
        <v>0</v>
      </c>
      <c r="BA3" s="426"/>
      <c r="BB3" s="430" t="str">
        <f>#REF!</f>
        <v>0</v>
      </c>
      <c r="BC3" s="426"/>
      <c r="BD3" s="430" t="str">
        <f>#REF!</f>
        <v>0</v>
      </c>
      <c r="BE3" s="426"/>
      <c r="BF3" s="430" t="str">
        <f>#REF!</f>
        <v>0</v>
      </c>
      <c r="BG3" s="426"/>
      <c r="BH3" s="430" t="str">
        <f>#REF!</f>
        <v>0</v>
      </c>
      <c r="BI3" s="426"/>
      <c r="BJ3" s="430" t="str">
        <f>#REF!</f>
        <v>0</v>
      </c>
      <c r="BK3" s="426"/>
      <c r="BL3" s="430" t="str">
        <f>#REF!</f>
        <v>0</v>
      </c>
      <c r="BM3" s="426"/>
      <c r="BN3" s="430" t="str">
        <f>#REF!</f>
        <v>0</v>
      </c>
      <c r="BO3" s="426"/>
      <c r="BP3" s="430" t="str">
        <f>#REF!</f>
        <v>0</v>
      </c>
      <c r="BQ3" s="426"/>
      <c r="BR3" s="430" t="str">
        <f>#REF!</f>
        <v>0</v>
      </c>
      <c r="BS3" s="426"/>
      <c r="BT3" s="430" t="str">
        <f>#REF!</f>
        <v>0</v>
      </c>
      <c r="BU3" s="426"/>
      <c r="BV3" s="430" t="str">
        <f>#REF!</f>
        <v>0</v>
      </c>
      <c r="BW3" s="426"/>
      <c r="BX3" s="430" t="str">
        <f>#REF!</f>
        <v>0</v>
      </c>
      <c r="BY3" s="426"/>
      <c r="BZ3" s="430" t="str">
        <f>#REF!</f>
        <v>0</v>
      </c>
      <c r="CA3" s="426"/>
      <c r="CB3" s="430" t="str">
        <f>#REF!</f>
        <v>0</v>
      </c>
      <c r="CC3" s="426"/>
      <c r="CD3" s="430" t="str">
        <f>#REF!</f>
        <v>0</v>
      </c>
      <c r="CE3" s="426"/>
      <c r="CF3" s="430" t="str">
        <f>#REF!</f>
        <v>0</v>
      </c>
      <c r="CG3" s="426"/>
      <c r="CH3" s="430" t="str">
        <f>#REF!</f>
        <v>0</v>
      </c>
      <c r="CI3" s="426"/>
      <c r="CJ3" s="430" t="str">
        <f>#REF!</f>
        <v>0</v>
      </c>
      <c r="CK3" s="426"/>
      <c r="CL3" s="430" t="str">
        <f>#REF!</f>
        <v>0</v>
      </c>
      <c r="CM3" s="426"/>
      <c r="CN3" s="430" t="str">
        <f>#REF!</f>
        <v>0</v>
      </c>
      <c r="CO3" s="426"/>
      <c r="CP3" s="430" t="str">
        <f>#REF!</f>
        <v>0</v>
      </c>
      <c r="CQ3" s="426"/>
      <c r="CR3" s="430" t="str">
        <f>#REF!</f>
        <v>0</v>
      </c>
      <c r="CS3" s="426"/>
      <c r="CT3" s="430" t="str">
        <f>#REF!</f>
        <v>0</v>
      </c>
      <c r="CU3" s="426"/>
      <c r="CV3" s="430" t="str">
        <f>#REF!</f>
        <v>0</v>
      </c>
      <c r="CW3" s="426"/>
      <c r="CX3" s="430" t="str">
        <f>#REF!</f>
        <v>0</v>
      </c>
      <c r="CY3" s="426"/>
      <c r="CZ3" s="430" t="str">
        <f>#REF!</f>
        <v>0</v>
      </c>
      <c r="DA3" s="426"/>
      <c r="DB3" s="430" t="str">
        <f>#REF!</f>
        <v>0</v>
      </c>
      <c r="DC3" s="426"/>
      <c r="DD3" s="430" t="str">
        <f>#REF!</f>
        <v>0</v>
      </c>
      <c r="DE3" s="426"/>
      <c r="DF3" s="430" t="str">
        <f>#REF!</f>
        <v>0</v>
      </c>
      <c r="DG3" s="426"/>
      <c r="DH3" s="430" t="str">
        <f>#REF!</f>
        <v>0</v>
      </c>
      <c r="DI3" s="426"/>
      <c r="DJ3" s="425"/>
      <c r="DK3" s="426"/>
      <c r="DL3" s="425"/>
      <c r="DM3" s="426"/>
      <c r="DN3" s="425"/>
      <c r="DO3" s="426"/>
      <c r="DP3" s="425"/>
      <c r="DQ3" s="426"/>
      <c r="DR3" s="425"/>
      <c r="DS3" s="426"/>
      <c r="DT3" s="425"/>
      <c r="DU3" s="426"/>
      <c r="DV3" s="425"/>
      <c r="DW3" s="426"/>
      <c r="DX3" s="425"/>
      <c r="DY3" s="426"/>
      <c r="DZ3" s="425"/>
      <c r="EA3" s="426"/>
      <c r="EB3" s="425"/>
      <c r="EC3" s="426"/>
      <c r="ED3" s="425"/>
      <c r="EE3" s="426"/>
      <c r="EF3" s="425"/>
      <c r="EG3" s="426"/>
      <c r="EH3" s="425"/>
      <c r="EI3" s="426"/>
      <c r="EJ3" s="425"/>
      <c r="EK3" s="426"/>
      <c r="EL3" s="425"/>
      <c r="EM3" s="426"/>
      <c r="EN3" s="425"/>
      <c r="EO3" s="426"/>
      <c r="EP3" s="425"/>
      <c r="EQ3" s="426"/>
      <c r="ER3" s="425"/>
      <c r="ES3" s="426"/>
      <c r="ET3" s="425"/>
      <c r="EU3" s="426"/>
      <c r="EV3" s="425"/>
      <c r="EW3" s="426"/>
      <c r="EX3" s="425"/>
      <c r="EY3" s="426"/>
      <c r="EZ3" s="425"/>
      <c r="FA3" s="426"/>
      <c r="FB3" s="425"/>
      <c r="FC3" s="426"/>
      <c r="FD3" s="425"/>
      <c r="FE3" s="426"/>
      <c r="FF3" s="425"/>
      <c r="FG3" s="426"/>
      <c r="FH3" s="170"/>
      <c r="FI3" s="170"/>
      <c r="FJ3" s="170"/>
      <c r="FK3" s="170"/>
      <c r="FL3" s="170"/>
      <c r="FM3" s="170"/>
      <c r="FN3" s="170"/>
      <c r="FO3" s="170"/>
      <c r="FP3" s="170"/>
      <c r="FQ3" s="170"/>
      <c r="FR3" s="170"/>
      <c r="FS3" s="170"/>
      <c r="FT3" s="170"/>
      <c r="FU3" s="170"/>
      <c r="FV3" s="170"/>
      <c r="FW3" s="170"/>
      <c r="FX3" s="170"/>
      <c r="FY3" s="170"/>
      <c r="FZ3" s="170"/>
      <c r="GA3" s="170"/>
      <c r="GB3" s="170"/>
      <c r="GC3" s="170"/>
      <c r="GD3" s="170"/>
      <c r="GE3" s="170"/>
      <c r="GF3" s="170"/>
      <c r="GG3" s="170"/>
      <c r="GH3" s="170"/>
      <c r="GI3" s="170"/>
      <c r="GJ3" s="170"/>
      <c r="GK3" s="170"/>
      <c r="GL3" s="170"/>
      <c r="GM3" s="170"/>
      <c r="GN3" s="170"/>
      <c r="GO3" s="170"/>
      <c r="GP3" s="170"/>
      <c r="GQ3" s="170"/>
      <c r="GR3" s="170"/>
      <c r="GS3" s="170"/>
      <c r="GT3" s="170"/>
      <c r="GU3" s="170"/>
      <c r="GV3" s="170"/>
      <c r="GW3" s="170"/>
      <c r="GX3" s="170"/>
      <c r="GY3" s="170"/>
      <c r="GZ3" s="170"/>
      <c r="HA3" s="170"/>
      <c r="HB3" s="170"/>
      <c r="HC3" s="170"/>
      <c r="HD3" s="170"/>
      <c r="HE3" s="170"/>
      <c r="HF3" s="170"/>
      <c r="HG3" s="170"/>
      <c r="HH3" s="170"/>
      <c r="HI3" s="170"/>
      <c r="HJ3" s="170"/>
      <c r="HK3" s="170"/>
      <c r="HL3" s="170"/>
      <c r="HM3" s="170"/>
      <c r="HN3" s="170"/>
      <c r="HO3" s="170"/>
      <c r="HP3" s="170"/>
      <c r="HQ3" s="170"/>
      <c r="HR3" s="170"/>
      <c r="HS3" s="170"/>
      <c r="HT3" s="170"/>
      <c r="HU3" s="170"/>
      <c r="HV3" s="170"/>
      <c r="HW3" s="170"/>
      <c r="HX3" s="170"/>
      <c r="HY3" s="170"/>
      <c r="HZ3" s="170"/>
      <c r="IA3" s="170"/>
      <c r="IB3" s="170"/>
      <c r="IC3" s="170"/>
      <c r="ID3" s="170"/>
    </row>
    <row r="4" spans="1:256" customHeight="1" ht="56.25" s="58" customFormat="1">
      <c r="A4" s="427" t="s">
        <v>294</v>
      </c>
      <c r="B4" s="427"/>
      <c r="C4" s="427"/>
      <c r="D4" s="427"/>
      <c r="E4" s="427"/>
      <c r="F4" s="427"/>
      <c r="G4" s="427"/>
      <c r="H4" s="63"/>
      <c r="I4" s="63"/>
      <c r="J4" s="422" t="s">
        <v>295</v>
      </c>
      <c r="K4" s="423"/>
      <c r="L4" s="409" t="str">
        <f>'Реквизиты(Реестр получателей)'!C3</f>
        <v>0</v>
      </c>
      <c r="M4" s="409" t="str">
        <f>'Реквизиты(Реестр получателей)'!C4</f>
        <v>0</v>
      </c>
      <c r="N4" s="428" t="str">
        <f>'Реквизиты(Реестр получателей)'!C6</f>
        <v>0</v>
      </c>
      <c r="O4" s="429"/>
      <c r="P4" s="419" t="str">
        <f>#REF!</f>
        <v>0</v>
      </c>
      <c r="Q4" s="424"/>
      <c r="R4" s="419" t="str">
        <f>#REF!</f>
        <v>0</v>
      </c>
      <c r="S4" s="424"/>
      <c r="T4" s="419" t="str">
        <f>#REF!</f>
        <v>0</v>
      </c>
      <c r="U4" s="424"/>
      <c r="V4" s="419" t="str">
        <f>#REF!</f>
        <v>0</v>
      </c>
      <c r="W4" s="424"/>
      <c r="X4" s="419" t="str">
        <f>#REF!</f>
        <v>0</v>
      </c>
      <c r="Y4" s="424"/>
      <c r="Z4" s="419" t="str">
        <f>#REF!</f>
        <v>0</v>
      </c>
      <c r="AA4" s="424"/>
      <c r="AB4" s="419" t="str">
        <f>#REF!</f>
        <v>0</v>
      </c>
      <c r="AC4" s="424"/>
      <c r="AD4" s="419" t="str">
        <f>#REF!</f>
        <v>0</v>
      </c>
      <c r="AE4" s="424"/>
      <c r="AF4" s="419" t="str">
        <f>#REF!</f>
        <v>0</v>
      </c>
      <c r="AG4" s="424"/>
      <c r="AH4" s="419" t="str">
        <f>#REF!</f>
        <v>0</v>
      </c>
      <c r="AI4" s="424"/>
      <c r="AJ4" s="419" t="str">
        <f>#REF!</f>
        <v>0</v>
      </c>
      <c r="AK4" s="424"/>
      <c r="AL4" s="419" t="str">
        <f>#REF!</f>
        <v>0</v>
      </c>
      <c r="AM4" s="424"/>
      <c r="AN4" s="419" t="str">
        <f>#REF!</f>
        <v>0</v>
      </c>
      <c r="AO4" s="424"/>
      <c r="AP4" s="419" t="str">
        <f>#REF!</f>
        <v>0</v>
      </c>
      <c r="AQ4" s="424"/>
      <c r="AR4" s="419" t="str">
        <f>#REF!</f>
        <v>0</v>
      </c>
      <c r="AS4" s="424"/>
      <c r="AT4" s="419" t="str">
        <f>#REF!</f>
        <v>0</v>
      </c>
      <c r="AU4" s="424"/>
      <c r="AV4" s="419" t="str">
        <f>#REF!</f>
        <v>0</v>
      </c>
      <c r="AW4" s="424"/>
      <c r="AX4" s="419" t="str">
        <f>#REF!</f>
        <v>0</v>
      </c>
      <c r="AY4" s="424"/>
      <c r="AZ4" s="419" t="str">
        <f>#REF!</f>
        <v>0</v>
      </c>
      <c r="BA4" s="424"/>
      <c r="BB4" s="419" t="str">
        <f>#REF!</f>
        <v>0</v>
      </c>
      <c r="BC4" s="424"/>
      <c r="BD4" s="419" t="str">
        <f>#REF!</f>
        <v>0</v>
      </c>
      <c r="BE4" s="424"/>
      <c r="BF4" s="419" t="str">
        <f>#REF!</f>
        <v>0</v>
      </c>
      <c r="BG4" s="424"/>
      <c r="BH4" s="419" t="str">
        <f>#REF!</f>
        <v>0</v>
      </c>
      <c r="BI4" s="424"/>
      <c r="BJ4" s="419" t="str">
        <f>#REF!</f>
        <v>0</v>
      </c>
      <c r="BK4" s="424"/>
      <c r="BL4" s="419" t="str">
        <f>#REF!</f>
        <v>0</v>
      </c>
      <c r="BM4" s="424"/>
      <c r="BN4" s="419" t="str">
        <f>#REF!</f>
        <v>0</v>
      </c>
      <c r="BO4" s="424"/>
      <c r="BP4" s="419" t="str">
        <f>#REF!</f>
        <v>0</v>
      </c>
      <c r="BQ4" s="424"/>
      <c r="BR4" s="419" t="str">
        <f>#REF!</f>
        <v>0</v>
      </c>
      <c r="BS4" s="424"/>
      <c r="BT4" s="419" t="str">
        <f>#REF!</f>
        <v>0</v>
      </c>
      <c r="BU4" s="424"/>
      <c r="BV4" s="419" t="str">
        <f>#REF!</f>
        <v>0</v>
      </c>
      <c r="BW4" s="424"/>
      <c r="BX4" s="419" t="str">
        <f>#REF!</f>
        <v>0</v>
      </c>
      <c r="BY4" s="424"/>
      <c r="BZ4" s="419" t="str">
        <f>#REF!</f>
        <v>0</v>
      </c>
      <c r="CA4" s="424"/>
      <c r="CB4" s="419" t="str">
        <f>#REF!</f>
        <v>0</v>
      </c>
      <c r="CC4" s="424"/>
      <c r="CD4" s="419" t="str">
        <f>#REF!</f>
        <v>0</v>
      </c>
      <c r="CE4" s="424"/>
      <c r="CF4" s="419" t="str">
        <f>#REF!</f>
        <v>0</v>
      </c>
      <c r="CG4" s="424"/>
      <c r="CH4" s="419" t="str">
        <f>#REF!</f>
        <v>0</v>
      </c>
      <c r="CI4" s="424"/>
      <c r="CJ4" s="419" t="str">
        <f>#REF!</f>
        <v>0</v>
      </c>
      <c r="CK4" s="424"/>
      <c r="CL4" s="419" t="str">
        <f>#REF!</f>
        <v>0</v>
      </c>
      <c r="CM4" s="424"/>
      <c r="CN4" s="419" t="str">
        <f>#REF!</f>
        <v>0</v>
      </c>
      <c r="CO4" s="424"/>
      <c r="CP4" s="419" t="str">
        <f>#REF!</f>
        <v>0</v>
      </c>
      <c r="CQ4" s="424"/>
      <c r="CR4" s="419" t="str">
        <f>#REF!</f>
        <v>0</v>
      </c>
      <c r="CS4" s="424"/>
      <c r="CT4" s="419" t="str">
        <f>#REF!</f>
        <v>0</v>
      </c>
      <c r="CU4" s="424"/>
      <c r="CV4" s="419" t="str">
        <f>#REF!</f>
        <v>0</v>
      </c>
      <c r="CW4" s="424"/>
      <c r="CX4" s="419" t="str">
        <f>#REF!</f>
        <v>0</v>
      </c>
      <c r="CY4" s="424"/>
      <c r="CZ4" s="419" t="str">
        <f>#REF!</f>
        <v>0</v>
      </c>
      <c r="DA4" s="424"/>
      <c r="DB4" s="419" t="str">
        <f>#REF!</f>
        <v>0</v>
      </c>
      <c r="DC4" s="424"/>
      <c r="DD4" s="419" t="str">
        <f>#REF!</f>
        <v>0</v>
      </c>
      <c r="DE4" s="424"/>
      <c r="DF4" s="419" t="str">
        <f>#REF!</f>
        <v>0</v>
      </c>
      <c r="DG4" s="424"/>
      <c r="DH4" s="419" t="str">
        <f>#REF!</f>
        <v>0</v>
      </c>
      <c r="DI4" s="424"/>
      <c r="DJ4" s="419" t="s">
        <v>134</v>
      </c>
      <c r="DK4" s="424"/>
      <c r="DL4" s="419" t="s">
        <v>135</v>
      </c>
      <c r="DM4" s="424"/>
      <c r="DN4" s="419" t="s">
        <v>136</v>
      </c>
      <c r="DO4" s="424"/>
      <c r="DP4" s="419" t="s">
        <v>137</v>
      </c>
      <c r="DQ4" s="424"/>
      <c r="DR4" s="419" t="s">
        <v>138</v>
      </c>
      <c r="DS4" s="424"/>
      <c r="DT4" s="419" t="s">
        <v>139</v>
      </c>
      <c r="DU4" s="424"/>
      <c r="DV4" s="419" t="s">
        <v>140</v>
      </c>
      <c r="DW4" s="424"/>
      <c r="DX4" s="419" t="s">
        <v>141</v>
      </c>
      <c r="DY4" s="424"/>
      <c r="DZ4" s="419" t="s">
        <v>142</v>
      </c>
      <c r="EA4" s="424"/>
      <c r="EB4" s="419" t="s">
        <v>143</v>
      </c>
      <c r="EC4" s="424"/>
      <c r="ED4" s="419" t="s">
        <v>144</v>
      </c>
      <c r="EE4" s="424"/>
      <c r="EF4" s="419" t="s">
        <v>145</v>
      </c>
      <c r="EG4" s="424"/>
      <c r="EH4" s="419" t="s">
        <v>146</v>
      </c>
      <c r="EI4" s="424"/>
      <c r="EJ4" s="419" t="s">
        <v>147</v>
      </c>
      <c r="EK4" s="424"/>
      <c r="EL4" s="419" t="s">
        <v>296</v>
      </c>
      <c r="EM4" s="424"/>
      <c r="EN4" s="419" t="s">
        <v>297</v>
      </c>
      <c r="EO4" s="424"/>
      <c r="EP4" s="419" t="s">
        <v>298</v>
      </c>
      <c r="EQ4" s="424"/>
      <c r="ER4" s="419" t="s">
        <v>299</v>
      </c>
      <c r="ES4" s="424"/>
      <c r="ET4" s="419" t="s">
        <v>300</v>
      </c>
      <c r="EU4" s="424"/>
      <c r="EV4" s="419" t="s">
        <v>301</v>
      </c>
      <c r="EW4" s="424"/>
      <c r="EX4" s="419" t="s">
        <v>302</v>
      </c>
      <c r="EY4" s="424"/>
      <c r="EZ4" s="419" t="s">
        <v>303</v>
      </c>
      <c r="FA4" s="424"/>
      <c r="FB4" s="419" t="s">
        <v>304</v>
      </c>
      <c r="FC4" s="424"/>
      <c r="FD4" s="419" t="s">
        <v>305</v>
      </c>
      <c r="FE4" s="420"/>
      <c r="FF4" s="421" t="s">
        <v>306</v>
      </c>
      <c r="FG4" s="421"/>
      <c r="FH4" s="171"/>
      <c r="FI4" s="171"/>
      <c r="FJ4" s="171"/>
      <c r="FK4" s="171"/>
      <c r="FL4" s="171"/>
      <c r="FM4" s="171"/>
      <c r="FN4" s="171"/>
      <c r="FO4" s="171"/>
      <c r="FP4" s="171"/>
      <c r="FQ4" s="171"/>
      <c r="FR4" s="171"/>
      <c r="FS4" s="171"/>
      <c r="FT4" s="171"/>
      <c r="FU4" s="171"/>
      <c r="FV4" s="171"/>
      <c r="FW4" s="171"/>
      <c r="FX4" s="171"/>
      <c r="FY4" s="171"/>
      <c r="FZ4" s="171"/>
      <c r="GA4" s="171"/>
      <c r="GB4" s="171"/>
      <c r="GC4" s="171"/>
      <c r="GD4" s="171"/>
      <c r="GE4" s="171"/>
      <c r="GF4" s="171"/>
      <c r="GG4" s="171"/>
      <c r="GH4" s="171"/>
      <c r="GI4" s="171"/>
      <c r="GJ4" s="171"/>
      <c r="GK4" s="171"/>
      <c r="GL4" s="171"/>
      <c r="GM4" s="171"/>
      <c r="GN4" s="171"/>
      <c r="GO4" s="171"/>
      <c r="GP4" s="171"/>
      <c r="GQ4" s="171"/>
      <c r="GR4" s="171"/>
      <c r="GS4" s="171"/>
      <c r="GT4" s="171"/>
      <c r="GU4" s="171"/>
      <c r="GV4" s="171"/>
      <c r="GW4" s="171"/>
      <c r="GX4" s="171"/>
      <c r="GY4" s="171"/>
      <c r="GZ4" s="171"/>
      <c r="HA4" s="171"/>
      <c r="HB4" s="171"/>
      <c r="HC4" s="171"/>
      <c r="HD4" s="171"/>
      <c r="HE4" s="171"/>
      <c r="HF4" s="171"/>
      <c r="HG4" s="171"/>
      <c r="HH4" s="171"/>
      <c r="HI4" s="171"/>
      <c r="HJ4" s="171"/>
      <c r="HK4" s="171"/>
      <c r="HL4" s="171"/>
      <c r="HM4" s="171"/>
      <c r="HN4" s="171"/>
      <c r="HO4" s="171"/>
      <c r="HP4" s="171"/>
      <c r="HQ4" s="171"/>
      <c r="HR4" s="171"/>
      <c r="HS4" s="171"/>
      <c r="HT4" s="171"/>
      <c r="HU4" s="171"/>
      <c r="HV4" s="171"/>
      <c r="HW4" s="171"/>
      <c r="HX4" s="171"/>
      <c r="HY4" s="171"/>
      <c r="HZ4" s="171"/>
      <c r="IA4" s="171"/>
      <c r="IB4" s="171"/>
      <c r="IC4" s="171"/>
      <c r="ID4" s="171"/>
    </row>
    <row r="5" spans="1:256" customHeight="1" ht="53.25" s="58" customFormat="1">
      <c r="A5" s="61"/>
      <c r="B5" s="61"/>
      <c r="C5" s="61"/>
      <c r="D5" s="61"/>
      <c r="E5" s="61"/>
      <c r="F5" s="61"/>
      <c r="G5" s="61"/>
      <c r="H5" s="61"/>
      <c r="I5" s="61"/>
      <c r="J5" s="422" t="s">
        <v>307</v>
      </c>
      <c r="K5" s="423"/>
      <c r="L5" s="59" t="s">
        <v>308</v>
      </c>
      <c r="M5" s="59"/>
      <c r="N5" s="417" t="s">
        <v>309</v>
      </c>
      <c r="O5" s="417"/>
      <c r="P5" s="417" t="s">
        <v>310</v>
      </c>
      <c r="Q5" s="417"/>
      <c r="R5" s="417" t="s">
        <v>311</v>
      </c>
      <c r="S5" s="417"/>
      <c r="T5" s="417" t="s">
        <v>312</v>
      </c>
      <c r="U5" s="417"/>
      <c r="V5" s="417" t="s">
        <v>313</v>
      </c>
      <c r="W5" s="417"/>
      <c r="X5" s="417" t="s">
        <v>314</v>
      </c>
      <c r="Y5" s="417"/>
      <c r="Z5" s="417" t="s">
        <v>315</v>
      </c>
      <c r="AA5" s="417"/>
      <c r="AB5" s="417" t="s">
        <v>316</v>
      </c>
      <c r="AC5" s="417"/>
      <c r="AD5" s="417" t="s">
        <v>317</v>
      </c>
      <c r="AE5" s="417"/>
      <c r="AF5" s="417" t="s">
        <v>318</v>
      </c>
      <c r="AG5" s="417"/>
      <c r="AH5" s="417" t="s">
        <v>319</v>
      </c>
      <c r="AI5" s="417"/>
      <c r="AJ5" s="417" t="s">
        <v>320</v>
      </c>
      <c r="AK5" s="417"/>
      <c r="AL5" s="417" t="s">
        <v>321</v>
      </c>
      <c r="AM5" s="417"/>
      <c r="AN5" s="417" t="s">
        <v>322</v>
      </c>
      <c r="AO5" s="417"/>
      <c r="AP5" s="417" t="s">
        <v>323</v>
      </c>
      <c r="AQ5" s="417"/>
      <c r="AR5" s="417" t="s">
        <v>324</v>
      </c>
      <c r="AS5" s="417"/>
      <c r="AT5" s="417" t="s">
        <v>325</v>
      </c>
      <c r="AU5" s="417"/>
      <c r="AV5" s="417" t="s">
        <v>326</v>
      </c>
      <c r="AW5" s="417"/>
      <c r="AX5" s="417" t="s">
        <v>327</v>
      </c>
      <c r="AY5" s="417"/>
      <c r="AZ5" s="417" t="s">
        <v>328</v>
      </c>
      <c r="BA5" s="417"/>
      <c r="BB5" s="417" t="s">
        <v>329</v>
      </c>
      <c r="BC5" s="417"/>
      <c r="BD5" s="417" t="s">
        <v>330</v>
      </c>
      <c r="BE5" s="417"/>
      <c r="BF5" s="417" t="s">
        <v>331</v>
      </c>
      <c r="BG5" s="417"/>
      <c r="BH5" s="417" t="s">
        <v>332</v>
      </c>
      <c r="BI5" s="417"/>
      <c r="BJ5" s="417" t="s">
        <v>333</v>
      </c>
      <c r="BK5" s="417"/>
      <c r="BL5" s="417" t="s">
        <v>334</v>
      </c>
      <c r="BM5" s="417"/>
      <c r="BN5" s="417" t="s">
        <v>335</v>
      </c>
      <c r="BO5" s="417"/>
      <c r="BP5" s="417" t="s">
        <v>336</v>
      </c>
      <c r="BQ5" s="417"/>
      <c r="BR5" s="417" t="s">
        <v>337</v>
      </c>
      <c r="BS5" s="417"/>
      <c r="BT5" s="417" t="s">
        <v>338</v>
      </c>
      <c r="BU5" s="417"/>
      <c r="BV5" s="417" t="s">
        <v>339</v>
      </c>
      <c r="BW5" s="417"/>
      <c r="BX5" s="417" t="s">
        <v>340</v>
      </c>
      <c r="BY5" s="417"/>
      <c r="BZ5" s="417" t="s">
        <v>341</v>
      </c>
      <c r="CA5" s="417"/>
      <c r="CB5" s="417" t="s">
        <v>342</v>
      </c>
      <c r="CC5" s="417"/>
      <c r="CD5" s="417" t="s">
        <v>343</v>
      </c>
      <c r="CE5" s="417"/>
      <c r="CF5" s="417" t="s">
        <v>344</v>
      </c>
      <c r="CG5" s="417"/>
      <c r="CH5" s="417" t="s">
        <v>345</v>
      </c>
      <c r="CI5" s="417"/>
      <c r="CJ5" s="417" t="s">
        <v>346</v>
      </c>
      <c r="CK5" s="417"/>
      <c r="CL5" s="417" t="s">
        <v>347</v>
      </c>
      <c r="CM5" s="417"/>
      <c r="CN5" s="417" t="s">
        <v>348</v>
      </c>
      <c r="CO5" s="417"/>
      <c r="CP5" s="417" t="s">
        <v>349</v>
      </c>
      <c r="CQ5" s="417"/>
      <c r="CR5" s="417" t="s">
        <v>350</v>
      </c>
      <c r="CS5" s="417"/>
      <c r="CT5" s="417" t="s">
        <v>351</v>
      </c>
      <c r="CU5" s="417"/>
      <c r="CV5" s="417" t="s">
        <v>352</v>
      </c>
      <c r="CW5" s="417"/>
      <c r="CX5" s="417" t="s">
        <v>353</v>
      </c>
      <c r="CY5" s="417"/>
      <c r="CZ5" s="417" t="s">
        <v>354</v>
      </c>
      <c r="DA5" s="417"/>
      <c r="DB5" s="417" t="s">
        <v>355</v>
      </c>
      <c r="DC5" s="417"/>
      <c r="DD5" s="417" t="s">
        <v>356</v>
      </c>
      <c r="DE5" s="417"/>
      <c r="DF5" s="417" t="s">
        <v>357</v>
      </c>
      <c r="DG5" s="417"/>
      <c r="DH5" s="417" t="s">
        <v>358</v>
      </c>
      <c r="DI5" s="417"/>
      <c r="DJ5" s="417" t="s">
        <v>359</v>
      </c>
      <c r="DK5" s="417"/>
      <c r="DL5" s="417" t="s">
        <v>360</v>
      </c>
      <c r="DM5" s="417"/>
      <c r="DN5" s="417" t="s">
        <v>361</v>
      </c>
      <c r="DO5" s="417"/>
      <c r="DP5" s="417" t="s">
        <v>362</v>
      </c>
      <c r="DQ5" s="417"/>
      <c r="DR5" s="417" t="s">
        <v>363</v>
      </c>
      <c r="DS5" s="417"/>
      <c r="DT5" s="417" t="s">
        <v>364</v>
      </c>
      <c r="DU5" s="417"/>
      <c r="DV5" s="417" t="s">
        <v>365</v>
      </c>
      <c r="DW5" s="417"/>
      <c r="DX5" s="417" t="s">
        <v>366</v>
      </c>
      <c r="DY5" s="417"/>
      <c r="DZ5" s="417" t="s">
        <v>367</v>
      </c>
      <c r="EA5" s="417"/>
      <c r="EB5" s="417" t="s">
        <v>368</v>
      </c>
      <c r="EC5" s="417"/>
      <c r="ED5" s="417" t="s">
        <v>369</v>
      </c>
      <c r="EE5" s="417"/>
      <c r="EF5" s="417" t="s">
        <v>370</v>
      </c>
      <c r="EG5" s="417"/>
      <c r="EH5" s="417" t="s">
        <v>371</v>
      </c>
      <c r="EI5" s="417"/>
      <c r="EJ5" s="417" t="s">
        <v>372</v>
      </c>
      <c r="EK5" s="417"/>
      <c r="EL5" s="417" t="s">
        <v>373</v>
      </c>
      <c r="EM5" s="417"/>
      <c r="EN5" s="417" t="s">
        <v>374</v>
      </c>
      <c r="EO5" s="417"/>
      <c r="EP5" s="417" t="s">
        <v>375</v>
      </c>
      <c r="EQ5" s="417"/>
      <c r="ER5" s="417" t="s">
        <v>376</v>
      </c>
      <c r="ES5" s="417"/>
      <c r="ET5" s="417" t="s">
        <v>377</v>
      </c>
      <c r="EU5" s="417"/>
      <c r="EV5" s="417" t="s">
        <v>378</v>
      </c>
      <c r="EW5" s="417"/>
      <c r="EX5" s="417" t="s">
        <v>379</v>
      </c>
      <c r="EY5" s="417"/>
      <c r="EZ5" s="417" t="s">
        <v>380</v>
      </c>
      <c r="FA5" s="417"/>
      <c r="FB5" s="417" t="s">
        <v>381</v>
      </c>
      <c r="FC5" s="417"/>
      <c r="FD5" s="417" t="s">
        <v>382</v>
      </c>
      <c r="FE5" s="418"/>
      <c r="FF5" s="417" t="s">
        <v>383</v>
      </c>
      <c r="FG5" s="417"/>
      <c r="FH5" s="171"/>
      <c r="FI5" s="171"/>
      <c r="FJ5" s="171"/>
      <c r="FK5" s="171"/>
      <c r="FL5" s="171"/>
      <c r="FM5" s="171"/>
      <c r="FN5" s="171"/>
      <c r="FO5" s="171"/>
      <c r="FP5" s="171"/>
      <c r="FQ5" s="171"/>
      <c r="FR5" s="171"/>
      <c r="FS5" s="171"/>
      <c r="FT5" s="171"/>
      <c r="FU5" s="171"/>
      <c r="FV5" s="171"/>
      <c r="FW5" s="171"/>
      <c r="FX5" s="171"/>
      <c r="FY5" s="171"/>
      <c r="FZ5" s="171"/>
      <c r="GA5" s="171"/>
      <c r="GB5" s="171"/>
      <c r="GC5" s="171"/>
      <c r="GD5" s="171"/>
      <c r="GE5" s="171"/>
      <c r="GF5" s="171"/>
      <c r="GG5" s="171"/>
      <c r="GH5" s="171"/>
      <c r="GI5" s="171"/>
      <c r="GJ5" s="171"/>
      <c r="GK5" s="171"/>
      <c r="GL5" s="171"/>
      <c r="GM5" s="171"/>
      <c r="GN5" s="171"/>
      <c r="GO5" s="171"/>
      <c r="GP5" s="171"/>
      <c r="GQ5" s="171"/>
      <c r="GR5" s="171"/>
      <c r="GS5" s="171"/>
      <c r="GT5" s="171"/>
      <c r="GU5" s="171"/>
      <c r="GV5" s="171"/>
      <c r="GW5" s="171"/>
      <c r="GX5" s="171"/>
      <c r="GY5" s="171"/>
      <c r="GZ5" s="171"/>
      <c r="HA5" s="171"/>
      <c r="HB5" s="171"/>
      <c r="HC5" s="171"/>
      <c r="HD5" s="171"/>
      <c r="HE5" s="171"/>
      <c r="HF5" s="171"/>
      <c r="HG5" s="171"/>
      <c r="HH5" s="171"/>
      <c r="HI5" s="171"/>
      <c r="HJ5" s="171"/>
      <c r="HK5" s="171"/>
      <c r="HL5" s="171"/>
      <c r="HM5" s="171"/>
      <c r="HN5" s="171"/>
      <c r="HO5" s="171"/>
      <c r="HP5" s="171"/>
      <c r="HQ5" s="171"/>
      <c r="HR5" s="171"/>
      <c r="HS5" s="171"/>
      <c r="HT5" s="171"/>
      <c r="HU5" s="171"/>
      <c r="HV5" s="171"/>
      <c r="HW5" s="171"/>
      <c r="HX5" s="171"/>
      <c r="HY5" s="171"/>
      <c r="HZ5" s="171"/>
      <c r="IA5" s="171"/>
      <c r="IB5" s="171"/>
      <c r="IC5" s="171"/>
      <c r="ID5" s="171"/>
    </row>
    <row r="6" spans="1:256" customHeight="1" ht="110.25">
      <c r="A6" s="172" t="s">
        <v>384</v>
      </c>
      <c r="B6" s="173"/>
      <c r="C6" s="172" t="s">
        <v>385</v>
      </c>
      <c r="D6" s="174" t="s">
        <v>386</v>
      </c>
      <c r="E6" s="174" t="s">
        <v>387</v>
      </c>
      <c r="F6" s="174" t="s">
        <v>388</v>
      </c>
      <c r="G6" s="28" t="s">
        <v>389</v>
      </c>
      <c r="H6" s="28"/>
      <c r="I6" s="175" t="s">
        <v>390</v>
      </c>
      <c r="J6" s="175" t="s">
        <v>391</v>
      </c>
      <c r="K6" s="28" t="s">
        <v>392</v>
      </c>
      <c r="L6" s="24" t="s">
        <v>393</v>
      </c>
      <c r="M6" s="24" t="s">
        <v>394</v>
      </c>
      <c r="N6" s="25" t="s">
        <v>395</v>
      </c>
      <c r="O6" s="25" t="s">
        <v>396</v>
      </c>
      <c r="P6" s="25" t="s">
        <v>395</v>
      </c>
      <c r="Q6" s="25" t="s">
        <v>396</v>
      </c>
      <c r="R6" s="25" t="s">
        <v>395</v>
      </c>
      <c r="S6" s="25" t="s">
        <v>396</v>
      </c>
      <c r="T6" s="25" t="s">
        <v>395</v>
      </c>
      <c r="U6" s="25" t="s">
        <v>396</v>
      </c>
      <c r="V6" s="25" t="s">
        <v>395</v>
      </c>
      <c r="W6" s="25" t="s">
        <v>396</v>
      </c>
      <c r="X6" s="25" t="s">
        <v>395</v>
      </c>
      <c r="Y6" s="25" t="s">
        <v>396</v>
      </c>
      <c r="Z6" s="25" t="s">
        <v>395</v>
      </c>
      <c r="AA6" s="25" t="s">
        <v>396</v>
      </c>
      <c r="AB6" s="25" t="s">
        <v>395</v>
      </c>
      <c r="AC6" s="25" t="s">
        <v>396</v>
      </c>
      <c r="AD6" s="25" t="s">
        <v>395</v>
      </c>
      <c r="AE6" s="25" t="s">
        <v>396</v>
      </c>
      <c r="AF6" s="25" t="s">
        <v>395</v>
      </c>
      <c r="AG6" s="25" t="s">
        <v>396</v>
      </c>
      <c r="AH6" s="25" t="s">
        <v>395</v>
      </c>
      <c r="AI6" s="25" t="s">
        <v>396</v>
      </c>
      <c r="AJ6" s="25" t="s">
        <v>395</v>
      </c>
      <c r="AK6" s="25" t="s">
        <v>396</v>
      </c>
      <c r="AL6" s="25" t="s">
        <v>395</v>
      </c>
      <c r="AM6" s="25" t="s">
        <v>396</v>
      </c>
      <c r="AN6" s="25" t="s">
        <v>395</v>
      </c>
      <c r="AO6" s="25" t="s">
        <v>396</v>
      </c>
      <c r="AP6" s="25" t="s">
        <v>395</v>
      </c>
      <c r="AQ6" s="25" t="s">
        <v>396</v>
      </c>
      <c r="AR6" s="25" t="s">
        <v>395</v>
      </c>
      <c r="AS6" s="25" t="s">
        <v>396</v>
      </c>
      <c r="AT6" s="25" t="s">
        <v>395</v>
      </c>
      <c r="AU6" s="25" t="s">
        <v>396</v>
      </c>
      <c r="AV6" s="25" t="s">
        <v>395</v>
      </c>
      <c r="AW6" s="25" t="s">
        <v>396</v>
      </c>
      <c r="AX6" s="25" t="s">
        <v>395</v>
      </c>
      <c r="AY6" s="25" t="s">
        <v>396</v>
      </c>
      <c r="AZ6" s="25" t="s">
        <v>395</v>
      </c>
      <c r="BA6" s="25" t="s">
        <v>396</v>
      </c>
      <c r="BB6" s="25" t="s">
        <v>395</v>
      </c>
      <c r="BC6" s="25" t="s">
        <v>396</v>
      </c>
      <c r="BD6" s="25" t="s">
        <v>395</v>
      </c>
      <c r="BE6" s="25" t="s">
        <v>396</v>
      </c>
      <c r="BF6" s="25" t="s">
        <v>395</v>
      </c>
      <c r="BG6" s="25" t="s">
        <v>396</v>
      </c>
      <c r="BH6" s="25" t="s">
        <v>395</v>
      </c>
      <c r="BI6" s="25" t="s">
        <v>396</v>
      </c>
      <c r="BJ6" s="25" t="s">
        <v>395</v>
      </c>
      <c r="BK6" s="25" t="s">
        <v>396</v>
      </c>
      <c r="BL6" s="25" t="s">
        <v>395</v>
      </c>
      <c r="BM6" s="25" t="s">
        <v>396</v>
      </c>
      <c r="BN6" s="25" t="s">
        <v>395</v>
      </c>
      <c r="BO6" s="25" t="s">
        <v>396</v>
      </c>
      <c r="BP6" s="25" t="s">
        <v>395</v>
      </c>
      <c r="BQ6" s="25" t="s">
        <v>396</v>
      </c>
      <c r="BR6" s="25" t="s">
        <v>395</v>
      </c>
      <c r="BS6" s="25" t="s">
        <v>396</v>
      </c>
      <c r="BT6" s="26" t="s">
        <v>395</v>
      </c>
      <c r="BU6" s="26" t="s">
        <v>396</v>
      </c>
      <c r="BV6" s="26" t="s">
        <v>395</v>
      </c>
      <c r="BW6" s="26" t="s">
        <v>396</v>
      </c>
      <c r="BX6" s="26" t="s">
        <v>395</v>
      </c>
      <c r="BY6" s="26" t="s">
        <v>396</v>
      </c>
      <c r="BZ6" s="26" t="s">
        <v>395</v>
      </c>
      <c r="CA6" s="26" t="s">
        <v>396</v>
      </c>
      <c r="CB6" s="26" t="s">
        <v>395</v>
      </c>
      <c r="CC6" s="26" t="s">
        <v>396</v>
      </c>
      <c r="CD6" s="26" t="s">
        <v>395</v>
      </c>
      <c r="CE6" s="26" t="s">
        <v>396</v>
      </c>
      <c r="CF6" s="26" t="s">
        <v>395</v>
      </c>
      <c r="CG6" s="26" t="s">
        <v>396</v>
      </c>
      <c r="CH6" s="26" t="s">
        <v>395</v>
      </c>
      <c r="CI6" s="26" t="s">
        <v>396</v>
      </c>
      <c r="CJ6" s="26" t="s">
        <v>395</v>
      </c>
      <c r="CK6" s="26" t="s">
        <v>396</v>
      </c>
      <c r="CL6" s="26" t="s">
        <v>395</v>
      </c>
      <c r="CM6" s="26" t="s">
        <v>396</v>
      </c>
      <c r="CN6" s="26" t="s">
        <v>395</v>
      </c>
      <c r="CO6" s="26" t="s">
        <v>396</v>
      </c>
      <c r="CP6" s="26" t="s">
        <v>395</v>
      </c>
      <c r="CQ6" s="26" t="s">
        <v>396</v>
      </c>
      <c r="CR6" s="26" t="s">
        <v>395</v>
      </c>
      <c r="CS6" s="26" t="s">
        <v>396</v>
      </c>
      <c r="CT6" s="26" t="s">
        <v>395</v>
      </c>
      <c r="CU6" s="26" t="s">
        <v>396</v>
      </c>
      <c r="CV6" s="26" t="s">
        <v>395</v>
      </c>
      <c r="CW6" s="26" t="s">
        <v>396</v>
      </c>
      <c r="CX6" s="26" t="s">
        <v>395</v>
      </c>
      <c r="CY6" s="26" t="s">
        <v>396</v>
      </c>
      <c r="CZ6" s="26" t="s">
        <v>395</v>
      </c>
      <c r="DA6" s="26" t="s">
        <v>396</v>
      </c>
      <c r="DB6" s="26" t="s">
        <v>395</v>
      </c>
      <c r="DC6" s="26" t="s">
        <v>396</v>
      </c>
      <c r="DD6" s="26" t="s">
        <v>395</v>
      </c>
      <c r="DE6" s="26" t="s">
        <v>396</v>
      </c>
      <c r="DF6" s="26" t="s">
        <v>395</v>
      </c>
      <c r="DG6" s="26" t="s">
        <v>396</v>
      </c>
      <c r="DH6" s="26" t="s">
        <v>395</v>
      </c>
      <c r="DI6" s="26" t="s">
        <v>396</v>
      </c>
      <c r="DJ6" s="26" t="s">
        <v>395</v>
      </c>
      <c r="DK6" s="26" t="s">
        <v>396</v>
      </c>
      <c r="DL6" s="26" t="s">
        <v>395</v>
      </c>
      <c r="DM6" s="26" t="s">
        <v>396</v>
      </c>
      <c r="DN6" s="26" t="s">
        <v>395</v>
      </c>
      <c r="DO6" s="26" t="s">
        <v>396</v>
      </c>
      <c r="DP6" s="26" t="s">
        <v>395</v>
      </c>
      <c r="DQ6" s="26" t="s">
        <v>396</v>
      </c>
      <c r="DR6" s="26" t="s">
        <v>395</v>
      </c>
      <c r="DS6" s="26" t="s">
        <v>396</v>
      </c>
      <c r="DT6" s="26" t="s">
        <v>395</v>
      </c>
      <c r="DU6" s="26" t="s">
        <v>396</v>
      </c>
      <c r="DV6" s="26" t="s">
        <v>395</v>
      </c>
      <c r="DW6" s="26" t="s">
        <v>396</v>
      </c>
      <c r="DX6" s="26" t="s">
        <v>395</v>
      </c>
      <c r="DY6" s="26" t="s">
        <v>396</v>
      </c>
      <c r="DZ6" s="26" t="s">
        <v>395</v>
      </c>
      <c r="EA6" s="26" t="s">
        <v>396</v>
      </c>
      <c r="EB6" s="26" t="s">
        <v>395</v>
      </c>
      <c r="EC6" s="26" t="s">
        <v>396</v>
      </c>
      <c r="ED6" s="26" t="s">
        <v>395</v>
      </c>
      <c r="EE6" s="26" t="s">
        <v>396</v>
      </c>
      <c r="EF6" s="26" t="s">
        <v>395</v>
      </c>
      <c r="EG6" s="26" t="s">
        <v>396</v>
      </c>
      <c r="EH6" s="26" t="s">
        <v>395</v>
      </c>
      <c r="EI6" s="26" t="s">
        <v>396</v>
      </c>
      <c r="EJ6" s="26" t="s">
        <v>395</v>
      </c>
      <c r="EK6" s="26" t="s">
        <v>396</v>
      </c>
      <c r="EL6" s="26" t="s">
        <v>395</v>
      </c>
      <c r="EM6" s="26" t="s">
        <v>396</v>
      </c>
      <c r="EN6" s="26" t="s">
        <v>395</v>
      </c>
      <c r="EO6" s="26" t="s">
        <v>396</v>
      </c>
      <c r="EP6" s="26" t="s">
        <v>395</v>
      </c>
      <c r="EQ6" s="26" t="s">
        <v>396</v>
      </c>
      <c r="ER6" s="26" t="s">
        <v>395</v>
      </c>
      <c r="ES6" s="26" t="s">
        <v>396</v>
      </c>
      <c r="ET6" s="26" t="s">
        <v>395</v>
      </c>
      <c r="EU6" s="26" t="s">
        <v>396</v>
      </c>
      <c r="EV6" s="26" t="s">
        <v>395</v>
      </c>
      <c r="EW6" s="26" t="s">
        <v>396</v>
      </c>
      <c r="EX6" s="26" t="s">
        <v>395</v>
      </c>
      <c r="EY6" s="26" t="s">
        <v>396</v>
      </c>
      <c r="EZ6" s="26" t="s">
        <v>395</v>
      </c>
      <c r="FA6" s="26" t="s">
        <v>396</v>
      </c>
      <c r="FB6" s="26" t="s">
        <v>395</v>
      </c>
      <c r="FC6" s="26" t="s">
        <v>396</v>
      </c>
      <c r="FD6" s="26" t="s">
        <v>395</v>
      </c>
      <c r="FE6" s="176" t="s">
        <v>396</v>
      </c>
      <c r="FF6" s="177" t="s">
        <v>395</v>
      </c>
      <c r="FG6" s="177" t="s">
        <v>396</v>
      </c>
    </row>
    <row r="7" spans="1:256" customHeight="1" ht="18.75">
      <c r="A7" s="35" t="s">
        <v>397</v>
      </c>
      <c r="B7" s="36"/>
      <c r="C7" s="37"/>
      <c r="D7" s="37"/>
      <c r="E7" s="37"/>
      <c r="F7" s="37"/>
      <c r="G7" s="37"/>
      <c r="H7" s="37"/>
      <c r="I7" s="37"/>
      <c r="J7" s="37"/>
      <c r="K7" s="37"/>
      <c r="L7" s="38"/>
      <c r="M7" s="38"/>
      <c r="N7" s="39"/>
      <c r="O7" s="40"/>
      <c r="P7" s="39"/>
      <c r="Q7" s="40"/>
      <c r="R7" s="39"/>
      <c r="S7" s="40"/>
      <c r="T7" s="39"/>
      <c r="U7" s="40"/>
      <c r="V7" s="39"/>
      <c r="W7" s="40"/>
      <c r="X7" s="39"/>
      <c r="Y7" s="40"/>
      <c r="Z7" s="39"/>
      <c r="AA7" s="40"/>
      <c r="AB7" s="39"/>
      <c r="AC7" s="40"/>
      <c r="AD7" s="39"/>
      <c r="AE7" s="40"/>
      <c r="AF7" s="39"/>
      <c r="AG7" s="40"/>
      <c r="AH7" s="39"/>
      <c r="AI7" s="40"/>
      <c r="AJ7" s="39"/>
      <c r="AK7" s="40"/>
      <c r="AL7" s="39"/>
      <c r="AM7" s="40"/>
      <c r="AN7" s="39"/>
      <c r="AO7" s="40"/>
      <c r="AP7" s="39"/>
      <c r="AQ7" s="40"/>
      <c r="AR7" s="39"/>
      <c r="AS7" s="40"/>
      <c r="AT7" s="39"/>
      <c r="AU7" s="40"/>
      <c r="AV7" s="39"/>
      <c r="AW7" s="40"/>
      <c r="AX7" s="39"/>
      <c r="AY7" s="40"/>
      <c r="AZ7" s="39"/>
      <c r="BA7" s="40"/>
      <c r="BB7" s="39"/>
      <c r="BC7" s="40"/>
      <c r="BD7" s="39"/>
      <c r="BE7" s="40"/>
      <c r="BF7" s="39"/>
      <c r="BG7" s="40"/>
      <c r="BH7" s="39"/>
      <c r="BI7" s="40"/>
      <c r="BJ7" s="39"/>
      <c r="BK7" s="40"/>
      <c r="BL7" s="39"/>
      <c r="BM7" s="40"/>
      <c r="BN7" s="39"/>
      <c r="BO7" s="40"/>
      <c r="BP7" s="39"/>
      <c r="BQ7" s="40"/>
      <c r="BR7" s="39"/>
      <c r="BS7" s="40"/>
      <c r="BT7" s="39"/>
      <c r="BU7" s="40"/>
      <c r="BV7" s="39"/>
      <c r="BW7" s="40"/>
      <c r="BX7" s="39"/>
      <c r="BY7" s="40"/>
      <c r="BZ7" s="39"/>
      <c r="CA7" s="40"/>
      <c r="CB7" s="39"/>
      <c r="CC7" s="40"/>
      <c r="CD7" s="39"/>
      <c r="CE7" s="40"/>
      <c r="CF7" s="39"/>
      <c r="CG7" s="40"/>
      <c r="CH7" s="39"/>
      <c r="CI7" s="40"/>
      <c r="CJ7" s="39"/>
      <c r="CK7" s="40"/>
      <c r="CL7" s="39"/>
      <c r="CM7" s="40"/>
      <c r="CN7" s="39"/>
      <c r="CO7" s="40"/>
      <c r="CP7" s="39"/>
      <c r="CQ7" s="40"/>
      <c r="CR7" s="39"/>
      <c r="CS7" s="40"/>
      <c r="CT7" s="39"/>
      <c r="CU7" s="40"/>
      <c r="CV7" s="39"/>
      <c r="CW7" s="40"/>
      <c r="CX7" s="39"/>
      <c r="CY7" s="40"/>
      <c r="CZ7" s="39"/>
      <c r="DA7" s="40"/>
      <c r="DB7" s="39"/>
      <c r="DC7" s="40"/>
      <c r="DD7" s="39"/>
      <c r="DE7" s="40"/>
      <c r="DF7" s="39"/>
      <c r="DG7" s="40"/>
      <c r="DH7" s="39"/>
      <c r="DI7" s="40"/>
      <c r="DJ7" s="39"/>
      <c r="DK7" s="40"/>
      <c r="DL7" s="39"/>
      <c r="DM7" s="40"/>
      <c r="DN7" s="39"/>
      <c r="DO7" s="40"/>
      <c r="DP7" s="39"/>
      <c r="DQ7" s="40"/>
      <c r="DR7" s="39"/>
      <c r="DS7" s="40"/>
      <c r="DT7" s="39"/>
      <c r="DU7" s="40"/>
      <c r="DV7" s="39"/>
      <c r="DW7" s="40"/>
      <c r="DX7" s="39"/>
      <c r="DY7" s="40"/>
      <c r="DZ7" s="39"/>
      <c r="EA7" s="40"/>
      <c r="EB7" s="39"/>
      <c r="EC7" s="40"/>
      <c r="ED7" s="39"/>
      <c r="EE7" s="40"/>
      <c r="EF7" s="39"/>
      <c r="EG7" s="40"/>
      <c r="EH7" s="39"/>
      <c r="EI7" s="40"/>
      <c r="EJ7" s="39"/>
      <c r="EK7" s="40"/>
      <c r="EL7" s="39"/>
      <c r="EM7" s="40"/>
      <c r="EN7" s="39"/>
      <c r="EO7" s="40"/>
      <c r="EP7" s="39"/>
      <c r="EQ7" s="40"/>
      <c r="ER7" s="39"/>
      <c r="ES7" s="40"/>
      <c r="ET7" s="39"/>
      <c r="EU7" s="40"/>
      <c r="EV7" s="39"/>
      <c r="EW7" s="40"/>
      <c r="EX7" s="39"/>
      <c r="EY7" s="40"/>
      <c r="EZ7" s="39"/>
      <c r="FA7" s="40"/>
      <c r="FB7" s="39"/>
      <c r="FC7" s="40"/>
      <c r="FD7" s="39"/>
      <c r="FE7" s="178"/>
      <c r="FF7" s="39"/>
      <c r="FG7" s="40"/>
    </row>
    <row r="8" spans="1:256" s="179" customFormat="1">
      <c r="A8" s="179" t="s">
        <v>398</v>
      </c>
      <c r="C8" s="179"/>
      <c r="FE8" s="180"/>
      <c r="FH8" s="181"/>
      <c r="FI8" s="181"/>
      <c r="FJ8" s="181"/>
      <c r="FK8" s="181"/>
      <c r="FL8" s="181"/>
      <c r="FM8" s="181"/>
      <c r="FN8" s="181"/>
      <c r="FO8" s="181"/>
      <c r="FP8" s="181"/>
      <c r="FQ8" s="181"/>
      <c r="FR8" s="181"/>
      <c r="FS8" s="181"/>
      <c r="FT8" s="181"/>
      <c r="FU8" s="181"/>
      <c r="FV8" s="181"/>
      <c r="FW8" s="181"/>
      <c r="FX8" s="181"/>
      <c r="FY8" s="181"/>
      <c r="FZ8" s="181"/>
      <c r="GA8" s="181"/>
      <c r="GB8" s="181"/>
      <c r="GC8" s="181"/>
      <c r="GD8" s="181"/>
      <c r="GE8" s="181"/>
      <c r="GF8" s="181"/>
      <c r="GG8" s="181"/>
      <c r="GH8" s="181"/>
      <c r="GI8" s="181"/>
      <c r="GJ8" s="181"/>
      <c r="GK8" s="181"/>
      <c r="GL8" s="181"/>
      <c r="GM8" s="181"/>
      <c r="GN8" s="181"/>
      <c r="GO8" s="181"/>
      <c r="GP8" s="181"/>
      <c r="GQ8" s="181"/>
      <c r="GR8" s="181"/>
      <c r="GS8" s="181"/>
      <c r="GT8" s="181"/>
      <c r="GU8" s="181"/>
      <c r="GV8" s="181"/>
      <c r="GW8" s="181"/>
      <c r="GX8" s="181"/>
      <c r="GY8" s="181"/>
      <c r="GZ8" s="181"/>
      <c r="HA8" s="181"/>
      <c r="HB8" s="181"/>
      <c r="HC8" s="181"/>
      <c r="HD8" s="181"/>
      <c r="HE8" s="181"/>
      <c r="HF8" s="181"/>
      <c r="HG8" s="181"/>
      <c r="HH8" s="181"/>
      <c r="HI8" s="181"/>
      <c r="HJ8" s="181"/>
      <c r="HK8" s="181"/>
      <c r="HL8" s="181"/>
      <c r="HM8" s="181"/>
      <c r="HN8" s="181"/>
      <c r="HO8" s="181"/>
      <c r="HP8" s="181"/>
      <c r="HQ8" s="181"/>
      <c r="HR8" s="181"/>
      <c r="HS8" s="181"/>
      <c r="HT8" s="181"/>
      <c r="HU8" s="181"/>
      <c r="HV8" s="181"/>
      <c r="HW8" s="181"/>
      <c r="HX8" s="181"/>
      <c r="HY8" s="181"/>
      <c r="HZ8" s="181"/>
      <c r="IA8" s="181"/>
      <c r="IB8" s="181"/>
      <c r="IC8" s="181"/>
      <c r="ID8" s="181"/>
      <c r="IE8" s="182"/>
    </row>
    <row r="9" spans="1:256" s="42" customFormat="1">
      <c r="A9" s="179" t="s">
        <v>399</v>
      </c>
      <c r="B9" s="183"/>
      <c r="C9" s="183"/>
      <c r="D9" s="183"/>
      <c r="E9" s="183"/>
      <c r="F9" s="43"/>
      <c r="G9" s="184"/>
      <c r="H9" s="184"/>
      <c r="I9" s="184"/>
      <c r="J9" s="185"/>
      <c r="K9" s="44"/>
      <c r="L9" s="45"/>
      <c r="M9" s="45"/>
      <c r="N9" s="46"/>
      <c r="O9" s="45"/>
      <c r="P9" s="46"/>
      <c r="Q9" s="45"/>
      <c r="R9" s="46"/>
      <c r="S9" s="45"/>
      <c r="T9" s="46"/>
      <c r="U9" s="45"/>
      <c r="V9" s="46"/>
      <c r="W9" s="45"/>
      <c r="X9" s="186"/>
      <c r="Y9" s="187"/>
      <c r="Z9" s="46"/>
      <c r="AA9" s="45"/>
      <c r="AB9" s="46"/>
      <c r="AC9" s="45"/>
      <c r="AD9" s="46"/>
      <c r="AE9" s="45"/>
      <c r="AF9" s="46"/>
      <c r="AG9" s="45"/>
      <c r="AH9" s="46"/>
      <c r="AI9" s="45"/>
      <c r="AJ9" s="46"/>
      <c r="AK9" s="45"/>
      <c r="AL9" s="46"/>
      <c r="AM9" s="45"/>
      <c r="AN9" s="46"/>
      <c r="AO9" s="45"/>
      <c r="AP9" s="46"/>
      <c r="AQ9" s="45"/>
      <c r="AR9" s="46"/>
      <c r="AS9" s="45"/>
      <c r="AT9" s="46"/>
      <c r="AU9" s="45"/>
      <c r="AV9" s="46"/>
      <c r="AW9" s="45"/>
      <c r="AX9" s="46"/>
      <c r="AY9" s="45"/>
      <c r="AZ9" s="46"/>
      <c r="BA9" s="45"/>
      <c r="BB9" s="46"/>
      <c r="BC9" s="45"/>
      <c r="BD9" s="46"/>
      <c r="BE9" s="45"/>
      <c r="BF9" s="46"/>
      <c r="BG9" s="45"/>
      <c r="BH9" s="46"/>
      <c r="BI9" s="45"/>
      <c r="BJ9" s="46"/>
      <c r="BK9" s="45"/>
      <c r="BL9" s="46"/>
      <c r="BM9" s="45"/>
      <c r="BN9" s="46"/>
      <c r="BO9" s="45"/>
      <c r="BP9" s="46"/>
      <c r="BQ9" s="45"/>
      <c r="BR9" s="46"/>
      <c r="BS9" s="45"/>
      <c r="BT9" s="46"/>
      <c r="BU9" s="45"/>
      <c r="BV9" s="46"/>
      <c r="BW9" s="45"/>
      <c r="BX9" s="46"/>
      <c r="BY9" s="45"/>
      <c r="BZ9" s="46"/>
      <c r="CA9" s="45"/>
      <c r="CB9" s="46"/>
      <c r="CC9" s="45"/>
      <c r="CD9" s="46"/>
      <c r="CE9" s="45"/>
      <c r="CF9" s="46"/>
      <c r="CG9" s="45"/>
      <c r="CH9" s="46"/>
      <c r="CI9" s="45"/>
      <c r="CJ9" s="46"/>
      <c r="CK9" s="45"/>
      <c r="CL9" s="46"/>
      <c r="CM9" s="45"/>
      <c r="CN9" s="46"/>
      <c r="CO9" s="45"/>
      <c r="CP9" s="46"/>
      <c r="CQ9" s="45"/>
      <c r="CR9" s="46"/>
      <c r="CS9" s="45"/>
      <c r="CT9" s="46"/>
      <c r="CU9" s="45"/>
      <c r="CV9" s="46"/>
      <c r="CW9" s="45"/>
      <c r="CX9" s="46"/>
      <c r="CY9" s="45"/>
      <c r="CZ9" s="46"/>
      <c r="DA9" s="45"/>
      <c r="DB9" s="46"/>
      <c r="DC9" s="45"/>
      <c r="DD9" s="46"/>
      <c r="DE9" s="45"/>
      <c r="DF9" s="46"/>
      <c r="DG9" s="45"/>
      <c r="DH9" s="46"/>
      <c r="DI9" s="45"/>
      <c r="DJ9" s="46"/>
      <c r="DK9" s="45"/>
      <c r="DL9" s="46"/>
      <c r="DM9" s="45"/>
      <c r="DN9" s="46"/>
      <c r="DO9" s="45"/>
      <c r="DP9" s="46"/>
      <c r="DQ9" s="45"/>
      <c r="DR9" s="46"/>
      <c r="DS9" s="45"/>
      <c r="DT9" s="46"/>
      <c r="DU9" s="45"/>
      <c r="DV9" s="46"/>
      <c r="DW9" s="45"/>
      <c r="DX9" s="46"/>
      <c r="DY9" s="45"/>
      <c r="DZ9" s="46"/>
      <c r="EA9" s="45"/>
      <c r="EB9" s="46"/>
      <c r="EC9" s="45"/>
      <c r="ED9" s="46"/>
      <c r="EE9" s="45"/>
      <c r="EF9" s="46"/>
      <c r="EG9" s="45"/>
      <c r="EH9" s="46"/>
      <c r="EI9" s="45"/>
      <c r="EJ9" s="46"/>
      <c r="EK9" s="45"/>
      <c r="EL9" s="46"/>
      <c r="EM9" s="45"/>
      <c r="EN9" s="46"/>
      <c r="EO9" s="45"/>
      <c r="EP9" s="46"/>
      <c r="EQ9" s="45"/>
      <c r="ER9" s="46"/>
      <c r="ES9" s="45"/>
      <c r="ET9" s="46"/>
      <c r="EU9" s="45"/>
      <c r="EV9" s="46"/>
      <c r="EW9" s="45"/>
      <c r="EX9" s="46"/>
      <c r="EY9" s="45"/>
      <c r="EZ9" s="46"/>
      <c r="FA9" s="45"/>
      <c r="FB9" s="46"/>
      <c r="FC9" s="45"/>
      <c r="FD9" s="46"/>
      <c r="FE9" s="188"/>
      <c r="FF9" s="46"/>
      <c r="FG9" s="45"/>
      <c r="FH9" s="189"/>
      <c r="FI9" s="189"/>
      <c r="FJ9" s="189"/>
      <c r="FK9" s="189"/>
      <c r="FL9" s="189"/>
      <c r="FM9" s="189"/>
      <c r="FN9" s="189"/>
      <c r="FO9" s="189"/>
      <c r="FP9" s="189"/>
      <c r="FQ9" s="189"/>
      <c r="FR9" s="189"/>
      <c r="FS9" s="189"/>
      <c r="FT9" s="189"/>
      <c r="FU9" s="189"/>
      <c r="FV9" s="189"/>
      <c r="FW9" s="189"/>
      <c r="FX9" s="189"/>
      <c r="FY9" s="189"/>
      <c r="FZ9" s="189"/>
      <c r="GA9" s="189"/>
      <c r="GB9" s="189"/>
      <c r="GC9" s="189"/>
      <c r="GD9" s="189"/>
      <c r="GE9" s="189"/>
      <c r="GF9" s="189"/>
      <c r="GG9" s="189"/>
      <c r="GH9" s="189"/>
      <c r="GI9" s="189"/>
      <c r="GJ9" s="189"/>
      <c r="GK9" s="189"/>
      <c r="GL9" s="189"/>
      <c r="GM9" s="189"/>
      <c r="GN9" s="189"/>
      <c r="GO9" s="189"/>
      <c r="GP9" s="189"/>
      <c r="GQ9" s="189"/>
      <c r="GR9" s="189"/>
      <c r="GS9" s="189"/>
      <c r="GT9" s="189"/>
      <c r="GU9" s="189"/>
      <c r="GV9" s="189"/>
      <c r="GW9" s="189"/>
      <c r="GX9" s="189"/>
      <c r="GY9" s="189"/>
      <c r="GZ9" s="189"/>
      <c r="HA9" s="189"/>
      <c r="HB9" s="189"/>
      <c r="HC9" s="189"/>
      <c r="HD9" s="189"/>
      <c r="HE9" s="189"/>
      <c r="HF9" s="189"/>
      <c r="HG9" s="189"/>
      <c r="HH9" s="189"/>
      <c r="HI9" s="189"/>
      <c r="HJ9" s="189"/>
      <c r="HK9" s="189"/>
      <c r="HL9" s="189"/>
      <c r="HM9" s="189"/>
      <c r="HN9" s="189"/>
      <c r="HO9" s="189"/>
      <c r="HP9" s="189"/>
      <c r="HQ9" s="189"/>
      <c r="HR9" s="189"/>
      <c r="HS9" s="189"/>
      <c r="HT9" s="189"/>
      <c r="HU9" s="189"/>
      <c r="HV9" s="189"/>
      <c r="HW9" s="189"/>
      <c r="HX9" s="189"/>
      <c r="HY9" s="189"/>
      <c r="HZ9" s="189"/>
      <c r="IA9" s="189"/>
      <c r="IB9" s="189"/>
      <c r="IC9" s="189"/>
      <c r="ID9" s="189"/>
    </row>
    <row r="10" spans="1:256" customHeight="1" ht="42" outlineLevel="1" s="47" customFormat="1">
      <c r="A10" s="190" t="s">
        <v>400</v>
      </c>
      <c r="B10" s="191" t="s">
        <v>401</v>
      </c>
      <c r="C10" s="192" t="s">
        <v>402</v>
      </c>
      <c r="D10" s="191" t="s">
        <v>403</v>
      </c>
      <c r="E10" s="193" t="s">
        <v>404</v>
      </c>
      <c r="F10" s="194">
        <v>5</v>
      </c>
      <c r="G10" s="195"/>
      <c r="H10" s="195"/>
      <c r="I10" s="196" t="s">
        <v>405</v>
      </c>
      <c r="J10" s="197">
        <v>210</v>
      </c>
      <c r="K10" s="62"/>
      <c r="L10" s="41" t="str">
        <f>SUMPRODUCT((COLUMN(N10:FG10)=EVEN(COLUMN(N10:FG10)))*N10:FG10)</f>
        <v>0</v>
      </c>
      <c r="M10" s="198" t="str">
        <f>L10*J10</f>
        <v>0</v>
      </c>
      <c r="N10" s="199"/>
      <c r="O10" s="200" t="str">
        <f>N10*J10</f>
        <v>0</v>
      </c>
      <c r="P10" s="201"/>
      <c r="Q10" s="200" t="str">
        <f>P10*$J10</f>
        <v>0</v>
      </c>
      <c r="R10" s="199"/>
      <c r="S10" s="200" t="str">
        <f>R10*$J10</f>
        <v>0</v>
      </c>
      <c r="T10" s="199"/>
      <c r="U10" s="200" t="str">
        <f>T10*$J10</f>
        <v>0</v>
      </c>
      <c r="V10" s="199"/>
      <c r="W10" s="200" t="str">
        <f>V10*$J10</f>
        <v>0</v>
      </c>
      <c r="X10" s="202"/>
      <c r="Y10" s="203" t="str">
        <f>X10*$J10</f>
        <v>0</v>
      </c>
      <c r="Z10" s="199"/>
      <c r="AA10" s="200" t="str">
        <f>Z10*$J10</f>
        <v>0</v>
      </c>
      <c r="AB10" s="199"/>
      <c r="AC10" s="200" t="str">
        <f>AB10*$J10</f>
        <v>0</v>
      </c>
      <c r="AD10" s="199"/>
      <c r="AE10" s="200" t="str">
        <f>AD10*$J10</f>
        <v>0</v>
      </c>
      <c r="AF10" s="199"/>
      <c r="AG10" s="200" t="str">
        <f>AF10*$J10</f>
        <v>0</v>
      </c>
      <c r="AH10" s="199"/>
      <c r="AI10" s="200" t="str">
        <f>AH10*$J10</f>
        <v>0</v>
      </c>
      <c r="AJ10" s="199"/>
      <c r="AK10" s="200" t="str">
        <f>AJ10*$J10</f>
        <v>0</v>
      </c>
      <c r="AL10" s="199"/>
      <c r="AM10" s="200" t="str">
        <f>AL10*$J10</f>
        <v>0</v>
      </c>
      <c r="AN10" s="199"/>
      <c r="AO10" s="200" t="str">
        <f>AN10*$J10</f>
        <v>0</v>
      </c>
      <c r="AP10" s="199"/>
      <c r="AQ10" s="200" t="str">
        <f>AP10*$J10</f>
        <v>0</v>
      </c>
      <c r="AR10" s="199"/>
      <c r="AS10" s="200" t="str">
        <f>AR10*$J10</f>
        <v>0</v>
      </c>
      <c r="AT10" s="199"/>
      <c r="AU10" s="200" t="str">
        <f>AT10*$J10</f>
        <v>0</v>
      </c>
      <c r="AV10" s="199"/>
      <c r="AW10" s="200" t="str">
        <f>AV10*$J10</f>
        <v>0</v>
      </c>
      <c r="AX10" s="199"/>
      <c r="AY10" s="200" t="str">
        <f>AX10*$J10</f>
        <v>0</v>
      </c>
      <c r="AZ10" s="199"/>
      <c r="BA10" s="200" t="str">
        <f>AZ10*$J10</f>
        <v>0</v>
      </c>
      <c r="BB10" s="199"/>
      <c r="BC10" s="200" t="str">
        <f>BB10*$J10</f>
        <v>0</v>
      </c>
      <c r="BD10" s="199"/>
      <c r="BE10" s="200" t="str">
        <f>BD10*$J10</f>
        <v>0</v>
      </c>
      <c r="BF10" s="199"/>
      <c r="BG10" s="200" t="str">
        <f>BF10*$J10</f>
        <v>0</v>
      </c>
      <c r="BH10" s="199"/>
      <c r="BI10" s="200" t="str">
        <f>BH10*$J10</f>
        <v>0</v>
      </c>
      <c r="BJ10" s="199"/>
      <c r="BK10" s="200" t="str">
        <f>BJ10*$J10</f>
        <v>0</v>
      </c>
      <c r="BL10" s="199"/>
      <c r="BM10" s="200" t="str">
        <f>BL10*$J10</f>
        <v>0</v>
      </c>
      <c r="BN10" s="199"/>
      <c r="BO10" s="200" t="str">
        <f>BN10*$J10</f>
        <v>0</v>
      </c>
      <c r="BP10" s="199"/>
      <c r="BQ10" s="200" t="str">
        <f>BP10*$J10</f>
        <v>0</v>
      </c>
      <c r="BR10" s="199"/>
      <c r="BS10" s="200" t="str">
        <f>BR10*$J10</f>
        <v>0</v>
      </c>
      <c r="BT10" s="199"/>
      <c r="BU10" s="200" t="str">
        <f>BT10*$J10</f>
        <v>0</v>
      </c>
      <c r="BV10" s="199"/>
      <c r="BW10" s="200" t="str">
        <f>BV10*$J10</f>
        <v>0</v>
      </c>
      <c r="BX10" s="199"/>
      <c r="BY10" s="200" t="str">
        <f>BX10*$J10</f>
        <v>0</v>
      </c>
      <c r="BZ10" s="199"/>
      <c r="CA10" s="200" t="str">
        <f>BZ10*$J10</f>
        <v>0</v>
      </c>
      <c r="CB10" s="199"/>
      <c r="CC10" s="200" t="str">
        <f>CB10*$J10</f>
        <v>0</v>
      </c>
      <c r="CD10" s="199"/>
      <c r="CE10" s="200" t="str">
        <f>CD10*$J10</f>
        <v>0</v>
      </c>
      <c r="CF10" s="199"/>
      <c r="CG10" s="200" t="str">
        <f>CF10*$J10</f>
        <v>0</v>
      </c>
      <c r="CH10" s="199"/>
      <c r="CI10" s="200" t="str">
        <f>CH10*$J10</f>
        <v>0</v>
      </c>
      <c r="CJ10" s="199"/>
      <c r="CK10" s="200" t="str">
        <f>CJ10*$J10</f>
        <v>0</v>
      </c>
      <c r="CL10" s="199"/>
      <c r="CM10" s="200" t="str">
        <f>CL10*$J10</f>
        <v>0</v>
      </c>
      <c r="CN10" s="199"/>
      <c r="CO10" s="200" t="str">
        <f>CN10*$J10</f>
        <v>0</v>
      </c>
      <c r="CP10" s="199"/>
      <c r="CQ10" s="200" t="str">
        <f>CP10*$J10</f>
        <v>0</v>
      </c>
      <c r="CR10" s="199"/>
      <c r="CS10" s="200" t="str">
        <f>CR10*$J10</f>
        <v>0</v>
      </c>
      <c r="CT10" s="199"/>
      <c r="CU10" s="200" t="str">
        <f>CT10*$J10</f>
        <v>0</v>
      </c>
      <c r="CV10" s="199"/>
      <c r="CW10" s="200" t="str">
        <f>CV10*$J10</f>
        <v>0</v>
      </c>
      <c r="CX10" s="199"/>
      <c r="CY10" s="200" t="str">
        <f>CX10*$J10</f>
        <v>0</v>
      </c>
      <c r="CZ10" s="199"/>
      <c r="DA10" s="200" t="str">
        <f>CZ10*$J10</f>
        <v>0</v>
      </c>
      <c r="DB10" s="199"/>
      <c r="DC10" s="200" t="str">
        <f>DB10*$J10</f>
        <v>0</v>
      </c>
      <c r="DD10" s="199"/>
      <c r="DE10" s="200" t="str">
        <f>DD10*$J10</f>
        <v>0</v>
      </c>
      <c r="DF10" s="199"/>
      <c r="DG10" s="200" t="str">
        <f>DF10*$J10</f>
        <v>0</v>
      </c>
      <c r="DH10" s="199"/>
      <c r="DI10" s="200" t="str">
        <f>DH10*$J10</f>
        <v>0</v>
      </c>
      <c r="DJ10" s="199"/>
      <c r="DK10" s="200" t="str">
        <f>DJ10*$J10</f>
        <v>0</v>
      </c>
      <c r="DL10" s="199"/>
      <c r="DM10" s="200" t="str">
        <f>DL10*$J10</f>
        <v>0</v>
      </c>
      <c r="DN10" s="199"/>
      <c r="DO10" s="200" t="str">
        <f>DN10*$J10</f>
        <v>0</v>
      </c>
      <c r="DP10" s="199"/>
      <c r="DQ10" s="200" t="str">
        <f>DP10*$J10</f>
        <v>0</v>
      </c>
      <c r="DR10" s="199"/>
      <c r="DS10" s="200" t="str">
        <f>DR10*$J10</f>
        <v>0</v>
      </c>
      <c r="DT10" s="199"/>
      <c r="DU10" s="200" t="str">
        <f>DT10*$J10</f>
        <v>0</v>
      </c>
      <c r="DV10" s="199"/>
      <c r="DW10" s="200" t="str">
        <f>DV10*$J10</f>
        <v>0</v>
      </c>
      <c r="DX10" s="199"/>
      <c r="DY10" s="200" t="str">
        <f>DX10*$J10</f>
        <v>0</v>
      </c>
      <c r="DZ10" s="199"/>
      <c r="EA10" s="200" t="str">
        <f>DZ10*$J10</f>
        <v>0</v>
      </c>
      <c r="EB10" s="199"/>
      <c r="EC10" s="200" t="str">
        <f>EB10*$J10</f>
        <v>0</v>
      </c>
      <c r="ED10" s="199"/>
      <c r="EE10" s="200" t="str">
        <f>ED10*$J10</f>
        <v>0</v>
      </c>
      <c r="EF10" s="199"/>
      <c r="EG10" s="200" t="str">
        <f>EF10*$J10</f>
        <v>0</v>
      </c>
      <c r="EH10" s="199"/>
      <c r="EI10" s="200" t="str">
        <f>EH10*$J10</f>
        <v>0</v>
      </c>
      <c r="EJ10" s="199"/>
      <c r="EK10" s="200" t="str">
        <f>EJ10*$J10</f>
        <v>0</v>
      </c>
      <c r="EL10" s="199"/>
      <c r="EM10" s="200" t="str">
        <f>EL10*$J10</f>
        <v>0</v>
      </c>
      <c r="EN10" s="199"/>
      <c r="EO10" s="200" t="str">
        <f>EN10*$J10</f>
        <v>0</v>
      </c>
      <c r="EP10" s="199"/>
      <c r="EQ10" s="200" t="str">
        <f>EP10*$J10</f>
        <v>0</v>
      </c>
      <c r="ER10" s="199"/>
      <c r="ES10" s="200" t="str">
        <f>ER10*$J10</f>
        <v>0</v>
      </c>
      <c r="ET10" s="199"/>
      <c r="EU10" s="200" t="str">
        <f>ET10*$J10</f>
        <v>0</v>
      </c>
      <c r="EV10" s="199"/>
      <c r="EW10" s="200" t="str">
        <f>EV10*$J10</f>
        <v>0</v>
      </c>
      <c r="EX10" s="199"/>
      <c r="EY10" s="200" t="str">
        <f>EX10*$J10</f>
        <v>0</v>
      </c>
      <c r="EZ10" s="199"/>
      <c r="FA10" s="200" t="str">
        <f>EZ10*$J10</f>
        <v>0</v>
      </c>
      <c r="FB10" s="199"/>
      <c r="FC10" s="200" t="str">
        <f>FB10*$J10</f>
        <v>0</v>
      </c>
      <c r="FD10" s="199"/>
      <c r="FE10" s="204" t="str">
        <f>FD10*$J10</f>
        <v>0</v>
      </c>
      <c r="FF10" s="199"/>
      <c r="FG10" s="200" t="str">
        <f>FF10*$J10</f>
        <v>0</v>
      </c>
      <c r="FH10" s="205"/>
      <c r="FI10" s="205"/>
      <c r="FJ10" s="205"/>
      <c r="FK10" s="205"/>
      <c r="FL10" s="205"/>
      <c r="FM10" s="205"/>
      <c r="FN10" s="205"/>
      <c r="FO10" s="205"/>
      <c r="FP10" s="205"/>
      <c r="FQ10" s="205"/>
      <c r="FR10" s="205"/>
      <c r="FS10" s="205"/>
      <c r="FT10" s="205"/>
      <c r="FU10" s="205"/>
      <c r="FV10" s="205"/>
      <c r="FW10" s="205"/>
      <c r="FX10" s="205"/>
      <c r="FY10" s="205"/>
      <c r="FZ10" s="205"/>
      <c r="GA10" s="205"/>
      <c r="GB10" s="205"/>
      <c r="GC10" s="205"/>
      <c r="GD10" s="205"/>
      <c r="GE10" s="205"/>
      <c r="GF10" s="205"/>
      <c r="GG10" s="205"/>
      <c r="GH10" s="205"/>
      <c r="GI10" s="205"/>
      <c r="GJ10" s="205"/>
      <c r="GK10" s="205"/>
      <c r="GL10" s="205"/>
      <c r="GM10" s="205"/>
      <c r="GN10" s="205"/>
      <c r="GO10" s="205"/>
      <c r="GP10" s="205"/>
      <c r="GQ10" s="205"/>
      <c r="GR10" s="205"/>
      <c r="GS10" s="205"/>
      <c r="GT10" s="205"/>
      <c r="GU10" s="205"/>
      <c r="GV10" s="205"/>
      <c r="GW10" s="205"/>
      <c r="GX10" s="205"/>
      <c r="GY10" s="205"/>
      <c r="GZ10" s="205"/>
      <c r="HA10" s="205"/>
      <c r="HB10" s="205"/>
      <c r="HC10" s="205"/>
      <c r="HD10" s="205"/>
      <c r="HE10" s="205"/>
      <c r="HF10" s="205"/>
      <c r="HG10" s="205"/>
      <c r="HH10" s="205"/>
      <c r="HI10" s="205"/>
      <c r="HJ10" s="205"/>
      <c r="HK10" s="205"/>
      <c r="HL10" s="205"/>
      <c r="HM10" s="205"/>
      <c r="HN10" s="205"/>
      <c r="HO10" s="205"/>
      <c r="HP10" s="205"/>
      <c r="HQ10" s="205"/>
      <c r="HR10" s="205"/>
      <c r="HS10" s="205"/>
      <c r="HT10" s="205"/>
      <c r="HU10" s="205"/>
      <c r="HV10" s="205"/>
      <c r="HW10" s="205"/>
      <c r="HX10" s="205"/>
      <c r="HY10" s="205"/>
      <c r="HZ10" s="205"/>
      <c r="IA10" s="205"/>
      <c r="IB10" s="205"/>
      <c r="IC10" s="205"/>
      <c r="ID10" s="205"/>
    </row>
    <row r="11" spans="1:256" customHeight="1" ht="31.5" outlineLevel="1" s="47" customFormat="1">
      <c r="A11" s="190" t="s">
        <v>400</v>
      </c>
      <c r="B11" s="191" t="s">
        <v>401</v>
      </c>
      <c r="C11" s="206" t="s">
        <v>406</v>
      </c>
      <c r="D11" s="191" t="s">
        <v>403</v>
      </c>
      <c r="E11" s="193" t="s">
        <v>407</v>
      </c>
      <c r="F11" s="194">
        <v>5</v>
      </c>
      <c r="G11" s="195"/>
      <c r="H11" s="195"/>
      <c r="I11" s="196" t="s">
        <v>405</v>
      </c>
      <c r="J11" s="197">
        <v>240</v>
      </c>
      <c r="K11" s="62"/>
      <c r="L11" s="41" t="str">
        <f>SUMPRODUCT((COLUMN(N11:FG11)=EVEN(COLUMN(N11:FG11)))*N11:FG11)</f>
        <v>0</v>
      </c>
      <c r="M11" s="198" t="str">
        <f>L11*J11</f>
        <v>0</v>
      </c>
      <c r="N11" s="199"/>
      <c r="O11" s="200" t="str">
        <f>N11*J11</f>
        <v>0</v>
      </c>
      <c r="P11" s="201"/>
      <c r="Q11" s="200" t="str">
        <f>P11*$J11</f>
        <v>0</v>
      </c>
      <c r="R11" s="199"/>
      <c r="S11" s="200" t="str">
        <f>R11*$J11</f>
        <v>0</v>
      </c>
      <c r="T11" s="199"/>
      <c r="U11" s="200" t="str">
        <f>T11*$J11</f>
        <v>0</v>
      </c>
      <c r="V11" s="199"/>
      <c r="W11" s="200" t="str">
        <f>V11*$J11</f>
        <v>0</v>
      </c>
      <c r="X11" s="202"/>
      <c r="Y11" s="203" t="str">
        <f>X11*$J11</f>
        <v>0</v>
      </c>
      <c r="Z11" s="199"/>
      <c r="AA11" s="200" t="str">
        <f>Z11*$J11</f>
        <v>0</v>
      </c>
      <c r="AB11" s="199"/>
      <c r="AC11" s="200" t="str">
        <f>AB11*$J11</f>
        <v>0</v>
      </c>
      <c r="AD11" s="199"/>
      <c r="AE11" s="200" t="str">
        <f>AD11*$J11</f>
        <v>0</v>
      </c>
      <c r="AF11" s="199"/>
      <c r="AG11" s="200" t="str">
        <f>AF11*$J11</f>
        <v>0</v>
      </c>
      <c r="AH11" s="199"/>
      <c r="AI11" s="200" t="str">
        <f>AH11*$J11</f>
        <v>0</v>
      </c>
      <c r="AJ11" s="199"/>
      <c r="AK11" s="200" t="str">
        <f>AJ11*$J11</f>
        <v>0</v>
      </c>
      <c r="AL11" s="199"/>
      <c r="AM11" s="200" t="str">
        <f>AL11*$J11</f>
        <v>0</v>
      </c>
      <c r="AN11" s="199"/>
      <c r="AO11" s="200" t="str">
        <f>AN11*$J11</f>
        <v>0</v>
      </c>
      <c r="AP11" s="199"/>
      <c r="AQ11" s="200" t="str">
        <f>AP11*$J11</f>
        <v>0</v>
      </c>
      <c r="AR11" s="199"/>
      <c r="AS11" s="200" t="str">
        <f>AR11*$J11</f>
        <v>0</v>
      </c>
      <c r="AT11" s="199"/>
      <c r="AU11" s="200" t="str">
        <f>AT11*$J11</f>
        <v>0</v>
      </c>
      <c r="AV11" s="199"/>
      <c r="AW11" s="200" t="str">
        <f>AV11*$J11</f>
        <v>0</v>
      </c>
      <c r="AX11" s="199"/>
      <c r="AY11" s="200" t="str">
        <f>AX11*$J11</f>
        <v>0</v>
      </c>
      <c r="AZ11" s="199"/>
      <c r="BA11" s="200" t="str">
        <f>AZ11*$J11</f>
        <v>0</v>
      </c>
      <c r="BB11" s="199"/>
      <c r="BC11" s="200" t="str">
        <f>BB11*$J11</f>
        <v>0</v>
      </c>
      <c r="BD11" s="199"/>
      <c r="BE11" s="200" t="str">
        <f>BD11*$J11</f>
        <v>0</v>
      </c>
      <c r="BF11" s="199"/>
      <c r="BG11" s="200" t="str">
        <f>BF11*$J11</f>
        <v>0</v>
      </c>
      <c r="BH11" s="199"/>
      <c r="BI11" s="200" t="str">
        <f>BH11*$J11</f>
        <v>0</v>
      </c>
      <c r="BJ11" s="199"/>
      <c r="BK11" s="200" t="str">
        <f>BJ11*$J11</f>
        <v>0</v>
      </c>
      <c r="BL11" s="199"/>
      <c r="BM11" s="200" t="str">
        <f>BL11*$J11</f>
        <v>0</v>
      </c>
      <c r="BN11" s="199"/>
      <c r="BO11" s="200" t="str">
        <f>BN11*$J11</f>
        <v>0</v>
      </c>
      <c r="BP11" s="199"/>
      <c r="BQ11" s="200" t="str">
        <f>BP11*$J11</f>
        <v>0</v>
      </c>
      <c r="BR11" s="199"/>
      <c r="BS11" s="200" t="str">
        <f>BR11*$J11</f>
        <v>0</v>
      </c>
      <c r="BT11" s="199"/>
      <c r="BU11" s="200" t="str">
        <f>BT11*$J11</f>
        <v>0</v>
      </c>
      <c r="BV11" s="199"/>
      <c r="BW11" s="200" t="str">
        <f>BV11*$J11</f>
        <v>0</v>
      </c>
      <c r="BX11" s="199"/>
      <c r="BY11" s="200" t="str">
        <f>BX11*$J11</f>
        <v>0</v>
      </c>
      <c r="BZ11" s="199"/>
      <c r="CA11" s="200" t="str">
        <f>BZ11*$J11</f>
        <v>0</v>
      </c>
      <c r="CB11" s="199"/>
      <c r="CC11" s="200" t="str">
        <f>CB11*$J11</f>
        <v>0</v>
      </c>
      <c r="CD11" s="199"/>
      <c r="CE11" s="200" t="str">
        <f>CD11*$J11</f>
        <v>0</v>
      </c>
      <c r="CF11" s="199"/>
      <c r="CG11" s="200" t="str">
        <f>CF11*$J11</f>
        <v>0</v>
      </c>
      <c r="CH11" s="199"/>
      <c r="CI11" s="200" t="str">
        <f>CH11*$J11</f>
        <v>0</v>
      </c>
      <c r="CJ11" s="199"/>
      <c r="CK11" s="200" t="str">
        <f>CJ11*$J11</f>
        <v>0</v>
      </c>
      <c r="CL11" s="199"/>
      <c r="CM11" s="200" t="str">
        <f>CL11*$J11</f>
        <v>0</v>
      </c>
      <c r="CN11" s="199"/>
      <c r="CO11" s="200" t="str">
        <f>CN11*$J11</f>
        <v>0</v>
      </c>
      <c r="CP11" s="199"/>
      <c r="CQ11" s="200" t="str">
        <f>CP11*$J11</f>
        <v>0</v>
      </c>
      <c r="CR11" s="199"/>
      <c r="CS11" s="200" t="str">
        <f>CR11*$J11</f>
        <v>0</v>
      </c>
      <c r="CT11" s="199"/>
      <c r="CU11" s="200" t="str">
        <f>CT11*$J11</f>
        <v>0</v>
      </c>
      <c r="CV11" s="199"/>
      <c r="CW11" s="200" t="str">
        <f>CV11*$J11</f>
        <v>0</v>
      </c>
      <c r="CX11" s="199"/>
      <c r="CY11" s="200" t="str">
        <f>CX11*$J11</f>
        <v>0</v>
      </c>
      <c r="CZ11" s="199"/>
      <c r="DA11" s="200" t="str">
        <f>CZ11*$J11</f>
        <v>0</v>
      </c>
      <c r="DB11" s="199"/>
      <c r="DC11" s="200" t="str">
        <f>DB11*$J11</f>
        <v>0</v>
      </c>
      <c r="DD11" s="199"/>
      <c r="DE11" s="200" t="str">
        <f>DD11*$J11</f>
        <v>0</v>
      </c>
      <c r="DF11" s="199"/>
      <c r="DG11" s="200" t="str">
        <f>DF11*$J11</f>
        <v>0</v>
      </c>
      <c r="DH11" s="199"/>
      <c r="DI11" s="200" t="str">
        <f>DH11*$J11</f>
        <v>0</v>
      </c>
      <c r="DJ11" s="199"/>
      <c r="DK11" s="200" t="str">
        <f>DJ11*$J11</f>
        <v>0</v>
      </c>
      <c r="DL11" s="199"/>
      <c r="DM11" s="200" t="str">
        <f>DL11*$J11</f>
        <v>0</v>
      </c>
      <c r="DN11" s="199"/>
      <c r="DO11" s="200" t="str">
        <f>DN11*$J11</f>
        <v>0</v>
      </c>
      <c r="DP11" s="199"/>
      <c r="DQ11" s="200" t="str">
        <f>DP11*$J11</f>
        <v>0</v>
      </c>
      <c r="DR11" s="199"/>
      <c r="DS11" s="200" t="str">
        <f>DR11*$J11</f>
        <v>0</v>
      </c>
      <c r="DT11" s="199"/>
      <c r="DU11" s="200" t="str">
        <f>DT11*$J11</f>
        <v>0</v>
      </c>
      <c r="DV11" s="199"/>
      <c r="DW11" s="200" t="str">
        <f>DV11*$J11</f>
        <v>0</v>
      </c>
      <c r="DX11" s="199"/>
      <c r="DY11" s="200" t="str">
        <f>DX11*$J11</f>
        <v>0</v>
      </c>
      <c r="DZ11" s="199"/>
      <c r="EA11" s="200" t="str">
        <f>DZ11*$J11</f>
        <v>0</v>
      </c>
      <c r="EB11" s="199"/>
      <c r="EC11" s="200" t="str">
        <f>EB11*$J11</f>
        <v>0</v>
      </c>
      <c r="ED11" s="199"/>
      <c r="EE11" s="200" t="str">
        <f>ED11*$J11</f>
        <v>0</v>
      </c>
      <c r="EF11" s="199"/>
      <c r="EG11" s="200" t="str">
        <f>EF11*$J11</f>
        <v>0</v>
      </c>
      <c r="EH11" s="199"/>
      <c r="EI11" s="200" t="str">
        <f>EH11*$J11</f>
        <v>0</v>
      </c>
      <c r="EJ11" s="199"/>
      <c r="EK11" s="200" t="str">
        <f>EJ11*$J11</f>
        <v>0</v>
      </c>
      <c r="EL11" s="199"/>
      <c r="EM11" s="200" t="str">
        <f>EL11*$J11</f>
        <v>0</v>
      </c>
      <c r="EN11" s="199"/>
      <c r="EO11" s="200" t="str">
        <f>EN11*$J11</f>
        <v>0</v>
      </c>
      <c r="EP11" s="199"/>
      <c r="EQ11" s="200" t="str">
        <f>EP11*$J11</f>
        <v>0</v>
      </c>
      <c r="ER11" s="199"/>
      <c r="ES11" s="200" t="str">
        <f>ER11*$J11</f>
        <v>0</v>
      </c>
      <c r="ET11" s="199"/>
      <c r="EU11" s="200" t="str">
        <f>ET11*$J11</f>
        <v>0</v>
      </c>
      <c r="EV11" s="199"/>
      <c r="EW11" s="200" t="str">
        <f>EV11*$J11</f>
        <v>0</v>
      </c>
      <c r="EX11" s="199"/>
      <c r="EY11" s="200" t="str">
        <f>EX11*$J11</f>
        <v>0</v>
      </c>
      <c r="EZ11" s="199"/>
      <c r="FA11" s="200" t="str">
        <f>EZ11*$J11</f>
        <v>0</v>
      </c>
      <c r="FB11" s="199"/>
      <c r="FC11" s="200" t="str">
        <f>FB11*$J11</f>
        <v>0</v>
      </c>
      <c r="FD11" s="199"/>
      <c r="FE11" s="204" t="str">
        <f>FD11*$J11</f>
        <v>0</v>
      </c>
      <c r="FF11" s="199"/>
      <c r="FG11" s="200" t="str">
        <f>FF11*$J11</f>
        <v>0</v>
      </c>
      <c r="FH11" s="205"/>
      <c r="FI11" s="205"/>
      <c r="FJ11" s="205"/>
      <c r="FK11" s="205"/>
      <c r="FL11" s="205"/>
      <c r="FM11" s="205"/>
      <c r="FN11" s="205"/>
      <c r="FO11" s="205"/>
      <c r="FP11" s="205"/>
      <c r="FQ11" s="205"/>
      <c r="FR11" s="205"/>
      <c r="FS11" s="205"/>
      <c r="FT11" s="205"/>
      <c r="FU11" s="205"/>
      <c r="FV11" s="205"/>
      <c r="FW11" s="205"/>
      <c r="FX11" s="205"/>
      <c r="FY11" s="205"/>
      <c r="FZ11" s="205"/>
      <c r="GA11" s="205"/>
      <c r="GB11" s="205"/>
      <c r="GC11" s="205"/>
      <c r="GD11" s="205"/>
      <c r="GE11" s="205"/>
      <c r="GF11" s="205"/>
      <c r="GG11" s="205"/>
      <c r="GH11" s="205"/>
      <c r="GI11" s="205"/>
      <c r="GJ11" s="205"/>
      <c r="GK11" s="205"/>
      <c r="GL11" s="205"/>
      <c r="GM11" s="205"/>
      <c r="GN11" s="205"/>
      <c r="GO11" s="205"/>
      <c r="GP11" s="205"/>
      <c r="GQ11" s="205"/>
      <c r="GR11" s="205"/>
      <c r="GS11" s="205"/>
      <c r="GT11" s="205"/>
      <c r="GU11" s="205"/>
      <c r="GV11" s="205"/>
      <c r="GW11" s="205"/>
      <c r="GX11" s="205"/>
      <c r="GY11" s="205"/>
      <c r="GZ11" s="205"/>
      <c r="HA11" s="205"/>
      <c r="HB11" s="205"/>
      <c r="HC11" s="205"/>
      <c r="HD11" s="205"/>
      <c r="HE11" s="205"/>
      <c r="HF11" s="205"/>
      <c r="HG11" s="205"/>
      <c r="HH11" s="205"/>
      <c r="HI11" s="205"/>
      <c r="HJ11" s="205"/>
      <c r="HK11" s="205"/>
      <c r="HL11" s="205"/>
      <c r="HM11" s="205"/>
      <c r="HN11" s="205"/>
      <c r="HO11" s="205"/>
      <c r="HP11" s="205"/>
      <c r="HQ11" s="205"/>
      <c r="HR11" s="205"/>
      <c r="HS11" s="205"/>
      <c r="HT11" s="205"/>
      <c r="HU11" s="205"/>
      <c r="HV11" s="205"/>
      <c r="HW11" s="205"/>
      <c r="HX11" s="205"/>
      <c r="HY11" s="205"/>
      <c r="HZ11" s="205"/>
      <c r="IA11" s="205"/>
      <c r="IB11" s="205"/>
      <c r="IC11" s="205"/>
      <c r="ID11" s="205"/>
    </row>
    <row r="12" spans="1:256" customHeight="1" ht="48.75" outlineLevel="1" s="47" customFormat="1">
      <c r="A12" s="207"/>
      <c r="B12" s="208" t="s">
        <v>688</v>
      </c>
      <c r="C12" s="206" t="s">
        <v>689</v>
      </c>
      <c r="D12" s="209" t="s">
        <v>690</v>
      </c>
      <c r="E12" s="210" t="s">
        <v>691</v>
      </c>
      <c r="F12" s="211">
        <v>5</v>
      </c>
      <c r="G12" s="212"/>
      <c r="H12" s="212"/>
      <c r="I12" s="213">
        <v>2015</v>
      </c>
      <c r="J12" s="214">
        <v>220</v>
      </c>
      <c r="K12" s="62"/>
      <c r="L12" s="41" t="str">
        <f>SUMPRODUCT((COLUMN(N12:FG12)=EVEN(COLUMN(N12:FG12)))*N12:FG12)</f>
        <v>0</v>
      </c>
      <c r="M12" s="198" t="str">
        <f>L12*J12</f>
        <v>0</v>
      </c>
      <c r="N12" s="199"/>
      <c r="O12" s="200" t="str">
        <f>N12*J12</f>
        <v>0</v>
      </c>
      <c r="P12" s="201"/>
      <c r="Q12" s="200" t="str">
        <f>P12*$J12</f>
        <v>0</v>
      </c>
      <c r="R12" s="199"/>
      <c r="S12" s="200" t="str">
        <f>R12*$J12</f>
        <v>0</v>
      </c>
      <c r="T12" s="199"/>
      <c r="U12" s="200" t="str">
        <f>T12*$J12</f>
        <v>0</v>
      </c>
      <c r="V12" s="199"/>
      <c r="W12" s="200" t="str">
        <f>V12*$J12</f>
        <v>0</v>
      </c>
      <c r="X12" s="202"/>
      <c r="Y12" s="203" t="str">
        <f>X12*$J12</f>
        <v>0</v>
      </c>
      <c r="Z12" s="199"/>
      <c r="AA12" s="200" t="str">
        <f>Z12*$J12</f>
        <v>0</v>
      </c>
      <c r="AB12" s="199"/>
      <c r="AC12" s="200" t="str">
        <f>AB12*$J12</f>
        <v>0</v>
      </c>
      <c r="AD12" s="199"/>
      <c r="AE12" s="200" t="str">
        <f>AD12*$J12</f>
        <v>0</v>
      </c>
      <c r="AF12" s="199"/>
      <c r="AG12" s="200" t="str">
        <f>AF12*$J12</f>
        <v>0</v>
      </c>
      <c r="AH12" s="199"/>
      <c r="AI12" s="200" t="str">
        <f>AH12*$J12</f>
        <v>0</v>
      </c>
      <c r="AJ12" s="199"/>
      <c r="AK12" s="200" t="str">
        <f>AJ12*$J12</f>
        <v>0</v>
      </c>
      <c r="AL12" s="199"/>
      <c r="AM12" s="200" t="str">
        <f>AL12*$J12</f>
        <v>0</v>
      </c>
      <c r="AN12" s="199"/>
      <c r="AO12" s="200" t="str">
        <f>AN12*$J12</f>
        <v>0</v>
      </c>
      <c r="AP12" s="199"/>
      <c r="AQ12" s="200" t="str">
        <f>AP12*$J12</f>
        <v>0</v>
      </c>
      <c r="AR12" s="199"/>
      <c r="AS12" s="200" t="str">
        <f>AR12*$J12</f>
        <v>0</v>
      </c>
      <c r="AT12" s="199"/>
      <c r="AU12" s="200" t="str">
        <f>AT12*$J12</f>
        <v>0</v>
      </c>
      <c r="AV12" s="199"/>
      <c r="AW12" s="200" t="str">
        <f>AV12*$J12</f>
        <v>0</v>
      </c>
      <c r="AX12" s="199"/>
      <c r="AY12" s="200" t="str">
        <f>AX12*$J12</f>
        <v>0</v>
      </c>
      <c r="AZ12" s="199"/>
      <c r="BA12" s="200" t="str">
        <f>AZ12*$J12</f>
        <v>0</v>
      </c>
      <c r="BB12" s="199"/>
      <c r="BC12" s="200" t="str">
        <f>BB12*$J12</f>
        <v>0</v>
      </c>
      <c r="BD12" s="199"/>
      <c r="BE12" s="200" t="str">
        <f>BD12*$J12</f>
        <v>0</v>
      </c>
      <c r="BF12" s="199"/>
      <c r="BG12" s="200" t="str">
        <f>BF12*$J12</f>
        <v>0</v>
      </c>
      <c r="BH12" s="199"/>
      <c r="BI12" s="200" t="str">
        <f>BH12*$J12</f>
        <v>0</v>
      </c>
      <c r="BJ12" s="199"/>
      <c r="BK12" s="200" t="str">
        <f>BJ12*$J12</f>
        <v>0</v>
      </c>
      <c r="BL12" s="199"/>
      <c r="BM12" s="200" t="str">
        <f>BL12*$J12</f>
        <v>0</v>
      </c>
      <c r="BN12" s="199"/>
      <c r="BO12" s="200" t="str">
        <f>BN12*$J12</f>
        <v>0</v>
      </c>
      <c r="BP12" s="199"/>
      <c r="BQ12" s="200" t="str">
        <f>BP12*$J12</f>
        <v>0</v>
      </c>
      <c r="BR12" s="199"/>
      <c r="BS12" s="200" t="str">
        <f>BR12*$J12</f>
        <v>0</v>
      </c>
      <c r="BT12" s="199"/>
      <c r="BU12" s="200" t="str">
        <f>BT12*$J12</f>
        <v>0</v>
      </c>
      <c r="BV12" s="199"/>
      <c r="BW12" s="200" t="str">
        <f>BV12*$J12</f>
        <v>0</v>
      </c>
      <c r="BX12" s="199"/>
      <c r="BY12" s="200" t="str">
        <f>BX12*$J12</f>
        <v>0</v>
      </c>
      <c r="BZ12" s="199"/>
      <c r="CA12" s="200" t="str">
        <f>BZ12*$J12</f>
        <v>0</v>
      </c>
      <c r="CB12" s="199"/>
      <c r="CC12" s="200" t="str">
        <f>CB12*$J12</f>
        <v>0</v>
      </c>
      <c r="CD12" s="199"/>
      <c r="CE12" s="200" t="str">
        <f>CD12*$J12</f>
        <v>0</v>
      </c>
      <c r="CF12" s="199"/>
      <c r="CG12" s="200" t="str">
        <f>CF12*$J12</f>
        <v>0</v>
      </c>
      <c r="CH12" s="199"/>
      <c r="CI12" s="200" t="str">
        <f>CH12*$J12</f>
        <v>0</v>
      </c>
      <c r="CJ12" s="199"/>
      <c r="CK12" s="200" t="str">
        <f>CJ12*$J12</f>
        <v>0</v>
      </c>
      <c r="CL12" s="199"/>
      <c r="CM12" s="200" t="str">
        <f>CL12*$J12</f>
        <v>0</v>
      </c>
      <c r="CN12" s="199"/>
      <c r="CO12" s="200" t="str">
        <f>CN12*$J12</f>
        <v>0</v>
      </c>
      <c r="CP12" s="199"/>
      <c r="CQ12" s="200" t="str">
        <f>CP12*$J12</f>
        <v>0</v>
      </c>
      <c r="CR12" s="199"/>
      <c r="CS12" s="200" t="str">
        <f>CR12*$J12</f>
        <v>0</v>
      </c>
      <c r="CT12" s="199"/>
      <c r="CU12" s="200" t="str">
        <f>CT12*$J12</f>
        <v>0</v>
      </c>
      <c r="CV12" s="199"/>
      <c r="CW12" s="200" t="str">
        <f>CV12*$J12</f>
        <v>0</v>
      </c>
      <c r="CX12" s="199"/>
      <c r="CY12" s="200" t="str">
        <f>CX12*$J12</f>
        <v>0</v>
      </c>
      <c r="CZ12" s="199"/>
      <c r="DA12" s="200" t="str">
        <f>CZ12*$J12</f>
        <v>0</v>
      </c>
      <c r="DB12" s="199"/>
      <c r="DC12" s="200" t="str">
        <f>DB12*$J12</f>
        <v>0</v>
      </c>
      <c r="DD12" s="199"/>
      <c r="DE12" s="200" t="str">
        <f>DD12*$J12</f>
        <v>0</v>
      </c>
      <c r="DF12" s="199"/>
      <c r="DG12" s="200" t="str">
        <f>DF12*$J12</f>
        <v>0</v>
      </c>
      <c r="DH12" s="199"/>
      <c r="DI12" s="200" t="str">
        <f>DH12*$J12</f>
        <v>0</v>
      </c>
      <c r="DJ12" s="199"/>
      <c r="DK12" s="200" t="str">
        <f>DJ12*$J12</f>
        <v>0</v>
      </c>
      <c r="DL12" s="199"/>
      <c r="DM12" s="200" t="str">
        <f>DL12*$J12</f>
        <v>0</v>
      </c>
      <c r="DN12" s="199"/>
      <c r="DO12" s="200" t="str">
        <f>DN12*$J12</f>
        <v>0</v>
      </c>
      <c r="DP12" s="199"/>
      <c r="DQ12" s="200" t="str">
        <f>DP12*$J12</f>
        <v>0</v>
      </c>
      <c r="DR12" s="199"/>
      <c r="DS12" s="200" t="str">
        <f>DR12*$J12</f>
        <v>0</v>
      </c>
      <c r="DT12" s="199"/>
      <c r="DU12" s="200" t="str">
        <f>DT12*$J12</f>
        <v>0</v>
      </c>
      <c r="DV12" s="199"/>
      <c r="DW12" s="200" t="str">
        <f>DV12*$J12</f>
        <v>0</v>
      </c>
      <c r="DX12" s="199"/>
      <c r="DY12" s="200" t="str">
        <f>DX12*$J12</f>
        <v>0</v>
      </c>
      <c r="DZ12" s="199"/>
      <c r="EA12" s="200" t="str">
        <f>DZ12*$J12</f>
        <v>0</v>
      </c>
      <c r="EB12" s="199"/>
      <c r="EC12" s="200" t="str">
        <f>EB12*$J12</f>
        <v>0</v>
      </c>
      <c r="ED12" s="199"/>
      <c r="EE12" s="200" t="str">
        <f>ED12*$J12</f>
        <v>0</v>
      </c>
      <c r="EF12" s="199"/>
      <c r="EG12" s="200" t="str">
        <f>EF12*$J12</f>
        <v>0</v>
      </c>
      <c r="EH12" s="199"/>
      <c r="EI12" s="200" t="str">
        <f>EH12*$J12</f>
        <v>0</v>
      </c>
      <c r="EJ12" s="199"/>
      <c r="EK12" s="200" t="str">
        <f>EJ12*$J12</f>
        <v>0</v>
      </c>
      <c r="EL12" s="199"/>
      <c r="EM12" s="200" t="str">
        <f>EL12*$J12</f>
        <v>0</v>
      </c>
      <c r="EN12" s="199"/>
      <c r="EO12" s="200" t="str">
        <f>EN12*$J12</f>
        <v>0</v>
      </c>
      <c r="EP12" s="199"/>
      <c r="EQ12" s="200" t="str">
        <f>EP12*$J12</f>
        <v>0</v>
      </c>
      <c r="ER12" s="199"/>
      <c r="ES12" s="200" t="str">
        <f>ER12*$J12</f>
        <v>0</v>
      </c>
      <c r="ET12" s="199"/>
      <c r="EU12" s="200" t="str">
        <f>ET12*$J12</f>
        <v>0</v>
      </c>
      <c r="EV12" s="199"/>
      <c r="EW12" s="200" t="str">
        <f>EV12*$J12</f>
        <v>0</v>
      </c>
      <c r="EX12" s="199"/>
      <c r="EY12" s="200" t="str">
        <f>EX12*$J12</f>
        <v>0</v>
      </c>
      <c r="EZ12" s="199"/>
      <c r="FA12" s="200" t="str">
        <f>EZ12*$J12</f>
        <v>0</v>
      </c>
      <c r="FB12" s="199"/>
      <c r="FC12" s="200" t="str">
        <f>FB12*$J12</f>
        <v>0</v>
      </c>
      <c r="FD12" s="199"/>
      <c r="FE12" s="204" t="str">
        <f>FD12*$J12</f>
        <v>0</v>
      </c>
      <c r="FF12" s="199"/>
      <c r="FG12" s="200" t="str">
        <f>FF12*$J12</f>
        <v>0</v>
      </c>
      <c r="FH12" s="205"/>
      <c r="FI12" s="205"/>
      <c r="FJ12" s="205"/>
      <c r="FK12" s="205"/>
      <c r="FL12" s="205"/>
      <c r="FM12" s="205"/>
      <c r="FN12" s="205"/>
      <c r="FO12" s="205"/>
      <c r="FP12" s="205"/>
      <c r="FQ12" s="205"/>
      <c r="FR12" s="205"/>
      <c r="FS12" s="205"/>
      <c r="FT12" s="205"/>
      <c r="FU12" s="205"/>
      <c r="FV12" s="205"/>
      <c r="FW12" s="205"/>
      <c r="FX12" s="205"/>
      <c r="FY12" s="205"/>
      <c r="FZ12" s="205"/>
      <c r="GA12" s="205"/>
      <c r="GB12" s="205"/>
      <c r="GC12" s="205"/>
      <c r="GD12" s="205"/>
      <c r="GE12" s="205"/>
      <c r="GF12" s="205"/>
      <c r="GG12" s="205"/>
      <c r="GH12" s="205"/>
      <c r="GI12" s="205"/>
      <c r="GJ12" s="205"/>
      <c r="GK12" s="205"/>
      <c r="GL12" s="205"/>
      <c r="GM12" s="205"/>
      <c r="GN12" s="205"/>
      <c r="GO12" s="205"/>
      <c r="GP12" s="205"/>
      <c r="GQ12" s="205"/>
      <c r="GR12" s="205"/>
      <c r="GS12" s="205"/>
      <c r="GT12" s="205"/>
      <c r="GU12" s="205"/>
      <c r="GV12" s="205"/>
      <c r="GW12" s="205"/>
      <c r="GX12" s="205"/>
      <c r="GY12" s="205"/>
      <c r="GZ12" s="205"/>
      <c r="HA12" s="205"/>
      <c r="HB12" s="205"/>
      <c r="HC12" s="205"/>
      <c r="HD12" s="205"/>
      <c r="HE12" s="205"/>
      <c r="HF12" s="205"/>
      <c r="HG12" s="205"/>
      <c r="HH12" s="205"/>
      <c r="HI12" s="205"/>
      <c r="HJ12" s="205"/>
      <c r="HK12" s="205"/>
      <c r="HL12" s="205"/>
      <c r="HM12" s="205"/>
      <c r="HN12" s="205"/>
      <c r="HO12" s="205"/>
      <c r="HP12" s="205"/>
      <c r="HQ12" s="205"/>
      <c r="HR12" s="205"/>
      <c r="HS12" s="205"/>
      <c r="HT12" s="205"/>
      <c r="HU12" s="205"/>
      <c r="HV12" s="205"/>
      <c r="HW12" s="205"/>
      <c r="HX12" s="205"/>
      <c r="HY12" s="205"/>
      <c r="HZ12" s="205"/>
      <c r="IA12" s="205"/>
      <c r="IB12" s="205"/>
      <c r="IC12" s="205"/>
      <c r="ID12" s="205"/>
    </row>
    <row r="13" spans="1:256" customHeight="1" ht="27.75" outlineLevel="1" s="47" customFormat="1">
      <c r="A13" s="190" t="s">
        <v>408</v>
      </c>
      <c r="B13" s="191" t="s">
        <v>401</v>
      </c>
      <c r="C13" s="206" t="s">
        <v>409</v>
      </c>
      <c r="D13" s="191" t="s">
        <v>403</v>
      </c>
      <c r="E13" s="193" t="s">
        <v>410</v>
      </c>
      <c r="F13" s="194">
        <v>6</v>
      </c>
      <c r="G13" s="195"/>
      <c r="H13" s="195"/>
      <c r="I13" s="196" t="s">
        <v>405</v>
      </c>
      <c r="J13" s="197">
        <v>190</v>
      </c>
      <c r="K13" s="62"/>
      <c r="L13" s="41" t="str">
        <f>SUMPRODUCT((COLUMN(N13:FG13)=EVEN(COLUMN(N13:FG13)))*N13:FG13)</f>
        <v>0</v>
      </c>
      <c r="M13" s="198" t="str">
        <f>L13*J13</f>
        <v>0</v>
      </c>
      <c r="N13" s="199"/>
      <c r="O13" s="200" t="str">
        <f>N13*J13</f>
        <v>0</v>
      </c>
      <c r="P13" s="201"/>
      <c r="Q13" s="200" t="str">
        <f>P13*$J13</f>
        <v>0</v>
      </c>
      <c r="R13" s="199"/>
      <c r="S13" s="200" t="str">
        <f>R13*$J13</f>
        <v>0</v>
      </c>
      <c r="T13" s="199"/>
      <c r="U13" s="200" t="str">
        <f>T13*$J13</f>
        <v>0</v>
      </c>
      <c r="V13" s="199"/>
      <c r="W13" s="200" t="str">
        <f>V13*$J13</f>
        <v>0</v>
      </c>
      <c r="X13" s="202"/>
      <c r="Y13" s="203" t="str">
        <f>X13*$J13</f>
        <v>0</v>
      </c>
      <c r="Z13" s="199"/>
      <c r="AA13" s="200" t="str">
        <f>Z13*$J13</f>
        <v>0</v>
      </c>
      <c r="AB13" s="199"/>
      <c r="AC13" s="200" t="str">
        <f>AB13*$J13</f>
        <v>0</v>
      </c>
      <c r="AD13" s="199"/>
      <c r="AE13" s="200" t="str">
        <f>AD13*$J13</f>
        <v>0</v>
      </c>
      <c r="AF13" s="199"/>
      <c r="AG13" s="200" t="str">
        <f>AF13*$J13</f>
        <v>0</v>
      </c>
      <c r="AH13" s="199"/>
      <c r="AI13" s="200" t="str">
        <f>AH13*$J13</f>
        <v>0</v>
      </c>
      <c r="AJ13" s="199"/>
      <c r="AK13" s="200" t="str">
        <f>AJ13*$J13</f>
        <v>0</v>
      </c>
      <c r="AL13" s="199"/>
      <c r="AM13" s="200" t="str">
        <f>AL13*$J13</f>
        <v>0</v>
      </c>
      <c r="AN13" s="199"/>
      <c r="AO13" s="200" t="str">
        <f>AN13*$J13</f>
        <v>0</v>
      </c>
      <c r="AP13" s="199"/>
      <c r="AQ13" s="200" t="str">
        <f>AP13*$J13</f>
        <v>0</v>
      </c>
      <c r="AR13" s="199"/>
      <c r="AS13" s="200" t="str">
        <f>AR13*$J13</f>
        <v>0</v>
      </c>
      <c r="AT13" s="199"/>
      <c r="AU13" s="200" t="str">
        <f>AT13*$J13</f>
        <v>0</v>
      </c>
      <c r="AV13" s="199"/>
      <c r="AW13" s="200" t="str">
        <f>AV13*$J13</f>
        <v>0</v>
      </c>
      <c r="AX13" s="199"/>
      <c r="AY13" s="200" t="str">
        <f>AX13*$J13</f>
        <v>0</v>
      </c>
      <c r="AZ13" s="199"/>
      <c r="BA13" s="200" t="str">
        <f>AZ13*$J13</f>
        <v>0</v>
      </c>
      <c r="BB13" s="199"/>
      <c r="BC13" s="200" t="str">
        <f>BB13*$J13</f>
        <v>0</v>
      </c>
      <c r="BD13" s="199"/>
      <c r="BE13" s="200" t="str">
        <f>BD13*$J13</f>
        <v>0</v>
      </c>
      <c r="BF13" s="199"/>
      <c r="BG13" s="200" t="str">
        <f>BF13*$J13</f>
        <v>0</v>
      </c>
      <c r="BH13" s="199"/>
      <c r="BI13" s="200" t="str">
        <f>BH13*$J13</f>
        <v>0</v>
      </c>
      <c r="BJ13" s="199"/>
      <c r="BK13" s="200" t="str">
        <f>BJ13*$J13</f>
        <v>0</v>
      </c>
      <c r="BL13" s="199"/>
      <c r="BM13" s="200" t="str">
        <f>BL13*$J13</f>
        <v>0</v>
      </c>
      <c r="BN13" s="199"/>
      <c r="BO13" s="200" t="str">
        <f>BN13*$J13</f>
        <v>0</v>
      </c>
      <c r="BP13" s="199"/>
      <c r="BQ13" s="200" t="str">
        <f>BP13*$J13</f>
        <v>0</v>
      </c>
      <c r="BR13" s="199"/>
      <c r="BS13" s="200" t="str">
        <f>BR13*$J13</f>
        <v>0</v>
      </c>
      <c r="BT13" s="199"/>
      <c r="BU13" s="200" t="str">
        <f>BT13*$J13</f>
        <v>0</v>
      </c>
      <c r="BV13" s="199"/>
      <c r="BW13" s="200" t="str">
        <f>BV13*$J13</f>
        <v>0</v>
      </c>
      <c r="BX13" s="199"/>
      <c r="BY13" s="200" t="str">
        <f>BX13*$J13</f>
        <v>0</v>
      </c>
      <c r="BZ13" s="199"/>
      <c r="CA13" s="200" t="str">
        <f>BZ13*$J13</f>
        <v>0</v>
      </c>
      <c r="CB13" s="199"/>
      <c r="CC13" s="200" t="str">
        <f>CB13*$J13</f>
        <v>0</v>
      </c>
      <c r="CD13" s="199"/>
      <c r="CE13" s="200" t="str">
        <f>CD13*$J13</f>
        <v>0</v>
      </c>
      <c r="CF13" s="199"/>
      <c r="CG13" s="200" t="str">
        <f>CF13*$J13</f>
        <v>0</v>
      </c>
      <c r="CH13" s="199"/>
      <c r="CI13" s="200" t="str">
        <f>CH13*$J13</f>
        <v>0</v>
      </c>
      <c r="CJ13" s="199"/>
      <c r="CK13" s="200" t="str">
        <f>CJ13*$J13</f>
        <v>0</v>
      </c>
      <c r="CL13" s="199"/>
      <c r="CM13" s="200" t="str">
        <f>CL13*$J13</f>
        <v>0</v>
      </c>
      <c r="CN13" s="199"/>
      <c r="CO13" s="200" t="str">
        <f>CN13*$J13</f>
        <v>0</v>
      </c>
      <c r="CP13" s="199"/>
      <c r="CQ13" s="200" t="str">
        <f>CP13*$J13</f>
        <v>0</v>
      </c>
      <c r="CR13" s="199"/>
      <c r="CS13" s="200" t="str">
        <f>CR13*$J13</f>
        <v>0</v>
      </c>
      <c r="CT13" s="199"/>
      <c r="CU13" s="200" t="str">
        <f>CT13*$J13</f>
        <v>0</v>
      </c>
      <c r="CV13" s="199"/>
      <c r="CW13" s="200" t="str">
        <f>CV13*$J13</f>
        <v>0</v>
      </c>
      <c r="CX13" s="199"/>
      <c r="CY13" s="200" t="str">
        <f>CX13*$J13</f>
        <v>0</v>
      </c>
      <c r="CZ13" s="199"/>
      <c r="DA13" s="200" t="str">
        <f>CZ13*$J13</f>
        <v>0</v>
      </c>
      <c r="DB13" s="199"/>
      <c r="DC13" s="200" t="str">
        <f>DB13*$J13</f>
        <v>0</v>
      </c>
      <c r="DD13" s="199"/>
      <c r="DE13" s="200" t="str">
        <f>DD13*$J13</f>
        <v>0</v>
      </c>
      <c r="DF13" s="199"/>
      <c r="DG13" s="200" t="str">
        <f>DF13*$J13</f>
        <v>0</v>
      </c>
      <c r="DH13" s="199"/>
      <c r="DI13" s="200" t="str">
        <f>DH13*$J13</f>
        <v>0</v>
      </c>
      <c r="DJ13" s="199"/>
      <c r="DK13" s="200" t="str">
        <f>DJ13*$J13</f>
        <v>0</v>
      </c>
      <c r="DL13" s="199"/>
      <c r="DM13" s="200" t="str">
        <f>DL13*$J13</f>
        <v>0</v>
      </c>
      <c r="DN13" s="199"/>
      <c r="DO13" s="200" t="str">
        <f>DN13*$J13</f>
        <v>0</v>
      </c>
      <c r="DP13" s="199"/>
      <c r="DQ13" s="200" t="str">
        <f>DP13*$J13</f>
        <v>0</v>
      </c>
      <c r="DR13" s="199"/>
      <c r="DS13" s="200" t="str">
        <f>DR13*$J13</f>
        <v>0</v>
      </c>
      <c r="DT13" s="199"/>
      <c r="DU13" s="200" t="str">
        <f>DT13*$J13</f>
        <v>0</v>
      </c>
      <c r="DV13" s="199"/>
      <c r="DW13" s="200" t="str">
        <f>DV13*$J13</f>
        <v>0</v>
      </c>
      <c r="DX13" s="199"/>
      <c r="DY13" s="200" t="str">
        <f>DX13*$J13</f>
        <v>0</v>
      </c>
      <c r="DZ13" s="199"/>
      <c r="EA13" s="200" t="str">
        <f>DZ13*$J13</f>
        <v>0</v>
      </c>
      <c r="EB13" s="199"/>
      <c r="EC13" s="200" t="str">
        <f>EB13*$J13</f>
        <v>0</v>
      </c>
      <c r="ED13" s="199"/>
      <c r="EE13" s="200" t="str">
        <f>ED13*$J13</f>
        <v>0</v>
      </c>
      <c r="EF13" s="199"/>
      <c r="EG13" s="200" t="str">
        <f>EF13*$J13</f>
        <v>0</v>
      </c>
      <c r="EH13" s="199"/>
      <c r="EI13" s="200" t="str">
        <f>EH13*$J13</f>
        <v>0</v>
      </c>
      <c r="EJ13" s="199"/>
      <c r="EK13" s="200" t="str">
        <f>EJ13*$J13</f>
        <v>0</v>
      </c>
      <c r="EL13" s="199"/>
      <c r="EM13" s="200" t="str">
        <f>EL13*$J13</f>
        <v>0</v>
      </c>
      <c r="EN13" s="199"/>
      <c r="EO13" s="200" t="str">
        <f>EN13*$J13</f>
        <v>0</v>
      </c>
      <c r="EP13" s="199"/>
      <c r="EQ13" s="200" t="str">
        <f>EP13*$J13</f>
        <v>0</v>
      </c>
      <c r="ER13" s="199"/>
      <c r="ES13" s="200" t="str">
        <f>ER13*$J13</f>
        <v>0</v>
      </c>
      <c r="ET13" s="199"/>
      <c r="EU13" s="200" t="str">
        <f>ET13*$J13</f>
        <v>0</v>
      </c>
      <c r="EV13" s="199"/>
      <c r="EW13" s="200" t="str">
        <f>EV13*$J13</f>
        <v>0</v>
      </c>
      <c r="EX13" s="199"/>
      <c r="EY13" s="200" t="str">
        <f>EX13*$J13</f>
        <v>0</v>
      </c>
      <c r="EZ13" s="199"/>
      <c r="FA13" s="200" t="str">
        <f>EZ13*$J13</f>
        <v>0</v>
      </c>
      <c r="FB13" s="199"/>
      <c r="FC13" s="200" t="str">
        <f>FB13*$J13</f>
        <v>0</v>
      </c>
      <c r="FD13" s="199"/>
      <c r="FE13" s="204" t="str">
        <f>FD13*$J13</f>
        <v>0</v>
      </c>
      <c r="FF13" s="199"/>
      <c r="FG13" s="200" t="str">
        <f>FF13*$J13</f>
        <v>0</v>
      </c>
      <c r="FH13" s="205"/>
      <c r="FI13" s="205"/>
      <c r="FJ13" s="205"/>
      <c r="FK13" s="205"/>
      <c r="FL13" s="205"/>
      <c r="FM13" s="205"/>
      <c r="FN13" s="205"/>
      <c r="FO13" s="205"/>
      <c r="FP13" s="205"/>
      <c r="FQ13" s="205"/>
      <c r="FR13" s="205"/>
      <c r="FS13" s="205"/>
      <c r="FT13" s="205"/>
      <c r="FU13" s="205"/>
      <c r="FV13" s="205"/>
      <c r="FW13" s="205"/>
      <c r="FX13" s="205"/>
      <c r="FY13" s="205"/>
      <c r="FZ13" s="205"/>
      <c r="GA13" s="205"/>
      <c r="GB13" s="205"/>
      <c r="GC13" s="205"/>
      <c r="GD13" s="205"/>
      <c r="GE13" s="205"/>
      <c r="GF13" s="205"/>
      <c r="GG13" s="205"/>
      <c r="GH13" s="205"/>
      <c r="GI13" s="205"/>
      <c r="GJ13" s="205"/>
      <c r="GK13" s="205"/>
      <c r="GL13" s="205"/>
      <c r="GM13" s="205"/>
      <c r="GN13" s="205"/>
      <c r="GO13" s="205"/>
      <c r="GP13" s="205"/>
      <c r="GQ13" s="205"/>
      <c r="GR13" s="205"/>
      <c r="GS13" s="205"/>
      <c r="GT13" s="205"/>
      <c r="GU13" s="205"/>
      <c r="GV13" s="205"/>
      <c r="GW13" s="205"/>
      <c r="GX13" s="205"/>
      <c r="GY13" s="205"/>
      <c r="GZ13" s="205"/>
      <c r="HA13" s="205"/>
      <c r="HB13" s="205"/>
      <c r="HC13" s="205"/>
      <c r="HD13" s="205"/>
      <c r="HE13" s="205"/>
      <c r="HF13" s="205"/>
      <c r="HG13" s="205"/>
      <c r="HH13" s="205"/>
      <c r="HI13" s="205"/>
      <c r="HJ13" s="205"/>
      <c r="HK13" s="205"/>
      <c r="HL13" s="205"/>
      <c r="HM13" s="205"/>
      <c r="HN13" s="205"/>
      <c r="HO13" s="205"/>
      <c r="HP13" s="205"/>
      <c r="HQ13" s="205"/>
      <c r="HR13" s="205"/>
      <c r="HS13" s="205"/>
      <c r="HT13" s="205"/>
      <c r="HU13" s="205"/>
      <c r="HV13" s="205"/>
      <c r="HW13" s="205"/>
      <c r="HX13" s="205"/>
      <c r="HY13" s="205"/>
      <c r="HZ13" s="205"/>
      <c r="IA13" s="205"/>
      <c r="IB13" s="205"/>
      <c r="IC13" s="205"/>
      <c r="ID13" s="205"/>
    </row>
    <row r="14" spans="1:256" customHeight="1" ht="30" outlineLevel="1" s="47" customFormat="1">
      <c r="A14" s="190" t="s">
        <v>408</v>
      </c>
      <c r="B14" s="191" t="s">
        <v>401</v>
      </c>
      <c r="C14" s="206" t="s">
        <v>411</v>
      </c>
      <c r="D14" s="191" t="s">
        <v>403</v>
      </c>
      <c r="E14" s="193" t="s">
        <v>412</v>
      </c>
      <c r="F14" s="194">
        <v>6</v>
      </c>
      <c r="G14" s="195"/>
      <c r="H14" s="195"/>
      <c r="I14" s="196" t="s">
        <v>405</v>
      </c>
      <c r="J14" s="197">
        <v>200</v>
      </c>
      <c r="K14" s="62"/>
      <c r="L14" s="41" t="str">
        <f>SUMPRODUCT((COLUMN(N14:FG14)=EVEN(COLUMN(N14:FG14)))*N14:FG14)</f>
        <v>0</v>
      </c>
      <c r="M14" s="198" t="str">
        <f>L14*J14</f>
        <v>0</v>
      </c>
      <c r="N14" s="199"/>
      <c r="O14" s="200" t="str">
        <f>N14*J14</f>
        <v>0</v>
      </c>
      <c r="P14" s="201"/>
      <c r="Q14" s="200" t="str">
        <f>P14*$J14</f>
        <v>0</v>
      </c>
      <c r="R14" s="199"/>
      <c r="S14" s="200" t="str">
        <f>R14*$J14</f>
        <v>0</v>
      </c>
      <c r="T14" s="199"/>
      <c r="U14" s="200" t="str">
        <f>T14*$J14</f>
        <v>0</v>
      </c>
      <c r="V14" s="199"/>
      <c r="W14" s="200" t="str">
        <f>V14*$J14</f>
        <v>0</v>
      </c>
      <c r="X14" s="202"/>
      <c r="Y14" s="203" t="str">
        <f>X14*$J14</f>
        <v>0</v>
      </c>
      <c r="Z14" s="199"/>
      <c r="AA14" s="200" t="str">
        <f>Z14*$J14</f>
        <v>0</v>
      </c>
      <c r="AB14" s="199"/>
      <c r="AC14" s="200" t="str">
        <f>AB14*$J14</f>
        <v>0</v>
      </c>
      <c r="AD14" s="199"/>
      <c r="AE14" s="200" t="str">
        <f>AD14*$J14</f>
        <v>0</v>
      </c>
      <c r="AF14" s="199"/>
      <c r="AG14" s="200" t="str">
        <f>AF14*$J14</f>
        <v>0</v>
      </c>
      <c r="AH14" s="199"/>
      <c r="AI14" s="200" t="str">
        <f>AH14*$J14</f>
        <v>0</v>
      </c>
      <c r="AJ14" s="199"/>
      <c r="AK14" s="200" t="str">
        <f>AJ14*$J14</f>
        <v>0</v>
      </c>
      <c r="AL14" s="199"/>
      <c r="AM14" s="200" t="str">
        <f>AL14*$J14</f>
        <v>0</v>
      </c>
      <c r="AN14" s="199"/>
      <c r="AO14" s="200" t="str">
        <f>AN14*$J14</f>
        <v>0</v>
      </c>
      <c r="AP14" s="199"/>
      <c r="AQ14" s="200" t="str">
        <f>AP14*$J14</f>
        <v>0</v>
      </c>
      <c r="AR14" s="199"/>
      <c r="AS14" s="200" t="str">
        <f>AR14*$J14</f>
        <v>0</v>
      </c>
      <c r="AT14" s="199"/>
      <c r="AU14" s="200" t="str">
        <f>AT14*$J14</f>
        <v>0</v>
      </c>
      <c r="AV14" s="199"/>
      <c r="AW14" s="200" t="str">
        <f>AV14*$J14</f>
        <v>0</v>
      </c>
      <c r="AX14" s="199"/>
      <c r="AY14" s="200" t="str">
        <f>AX14*$J14</f>
        <v>0</v>
      </c>
      <c r="AZ14" s="199"/>
      <c r="BA14" s="200" t="str">
        <f>AZ14*$J14</f>
        <v>0</v>
      </c>
      <c r="BB14" s="199"/>
      <c r="BC14" s="200" t="str">
        <f>BB14*$J14</f>
        <v>0</v>
      </c>
      <c r="BD14" s="199"/>
      <c r="BE14" s="200" t="str">
        <f>BD14*$J14</f>
        <v>0</v>
      </c>
      <c r="BF14" s="199"/>
      <c r="BG14" s="200" t="str">
        <f>BF14*$J14</f>
        <v>0</v>
      </c>
      <c r="BH14" s="199"/>
      <c r="BI14" s="200" t="str">
        <f>BH14*$J14</f>
        <v>0</v>
      </c>
      <c r="BJ14" s="199"/>
      <c r="BK14" s="200" t="str">
        <f>BJ14*$J14</f>
        <v>0</v>
      </c>
      <c r="BL14" s="199"/>
      <c r="BM14" s="200" t="str">
        <f>BL14*$J14</f>
        <v>0</v>
      </c>
      <c r="BN14" s="199"/>
      <c r="BO14" s="200" t="str">
        <f>BN14*$J14</f>
        <v>0</v>
      </c>
      <c r="BP14" s="199"/>
      <c r="BQ14" s="200" t="str">
        <f>BP14*$J14</f>
        <v>0</v>
      </c>
      <c r="BR14" s="199"/>
      <c r="BS14" s="200" t="str">
        <f>BR14*$J14</f>
        <v>0</v>
      </c>
      <c r="BT14" s="199"/>
      <c r="BU14" s="200" t="str">
        <f>BT14*$J14</f>
        <v>0</v>
      </c>
      <c r="BV14" s="199"/>
      <c r="BW14" s="200" t="str">
        <f>BV14*$J14</f>
        <v>0</v>
      </c>
      <c r="BX14" s="199"/>
      <c r="BY14" s="200" t="str">
        <f>BX14*$J14</f>
        <v>0</v>
      </c>
      <c r="BZ14" s="199"/>
      <c r="CA14" s="200" t="str">
        <f>BZ14*$J14</f>
        <v>0</v>
      </c>
      <c r="CB14" s="199"/>
      <c r="CC14" s="200" t="str">
        <f>CB14*$J14</f>
        <v>0</v>
      </c>
      <c r="CD14" s="199"/>
      <c r="CE14" s="200" t="str">
        <f>CD14*$J14</f>
        <v>0</v>
      </c>
      <c r="CF14" s="199"/>
      <c r="CG14" s="200" t="str">
        <f>CF14*$J14</f>
        <v>0</v>
      </c>
      <c r="CH14" s="199"/>
      <c r="CI14" s="200" t="str">
        <f>CH14*$J14</f>
        <v>0</v>
      </c>
      <c r="CJ14" s="199"/>
      <c r="CK14" s="200" t="str">
        <f>CJ14*$J14</f>
        <v>0</v>
      </c>
      <c r="CL14" s="199"/>
      <c r="CM14" s="200" t="str">
        <f>CL14*$J14</f>
        <v>0</v>
      </c>
      <c r="CN14" s="199"/>
      <c r="CO14" s="200" t="str">
        <f>CN14*$J14</f>
        <v>0</v>
      </c>
      <c r="CP14" s="199"/>
      <c r="CQ14" s="200" t="str">
        <f>CP14*$J14</f>
        <v>0</v>
      </c>
      <c r="CR14" s="199"/>
      <c r="CS14" s="200" t="str">
        <f>CR14*$J14</f>
        <v>0</v>
      </c>
      <c r="CT14" s="199"/>
      <c r="CU14" s="200" t="str">
        <f>CT14*$J14</f>
        <v>0</v>
      </c>
      <c r="CV14" s="199"/>
      <c r="CW14" s="200" t="str">
        <f>CV14*$J14</f>
        <v>0</v>
      </c>
      <c r="CX14" s="199"/>
      <c r="CY14" s="200" t="str">
        <f>CX14*$J14</f>
        <v>0</v>
      </c>
      <c r="CZ14" s="199"/>
      <c r="DA14" s="200" t="str">
        <f>CZ14*$J14</f>
        <v>0</v>
      </c>
      <c r="DB14" s="199"/>
      <c r="DC14" s="200" t="str">
        <f>DB14*$J14</f>
        <v>0</v>
      </c>
      <c r="DD14" s="199"/>
      <c r="DE14" s="200" t="str">
        <f>DD14*$J14</f>
        <v>0</v>
      </c>
      <c r="DF14" s="199"/>
      <c r="DG14" s="200" t="str">
        <f>DF14*$J14</f>
        <v>0</v>
      </c>
      <c r="DH14" s="199"/>
      <c r="DI14" s="200" t="str">
        <f>DH14*$J14</f>
        <v>0</v>
      </c>
      <c r="DJ14" s="199"/>
      <c r="DK14" s="200" t="str">
        <f>DJ14*$J14</f>
        <v>0</v>
      </c>
      <c r="DL14" s="199"/>
      <c r="DM14" s="200" t="str">
        <f>DL14*$J14</f>
        <v>0</v>
      </c>
      <c r="DN14" s="199"/>
      <c r="DO14" s="200" t="str">
        <f>DN14*$J14</f>
        <v>0</v>
      </c>
      <c r="DP14" s="199"/>
      <c r="DQ14" s="200" t="str">
        <f>DP14*$J14</f>
        <v>0</v>
      </c>
      <c r="DR14" s="199"/>
      <c r="DS14" s="200" t="str">
        <f>DR14*$J14</f>
        <v>0</v>
      </c>
      <c r="DT14" s="199"/>
      <c r="DU14" s="200" t="str">
        <f>DT14*$J14</f>
        <v>0</v>
      </c>
      <c r="DV14" s="199"/>
      <c r="DW14" s="200" t="str">
        <f>DV14*$J14</f>
        <v>0</v>
      </c>
      <c r="DX14" s="199"/>
      <c r="DY14" s="200" t="str">
        <f>DX14*$J14</f>
        <v>0</v>
      </c>
      <c r="DZ14" s="199"/>
      <c r="EA14" s="200" t="str">
        <f>DZ14*$J14</f>
        <v>0</v>
      </c>
      <c r="EB14" s="199"/>
      <c r="EC14" s="200" t="str">
        <f>EB14*$J14</f>
        <v>0</v>
      </c>
      <c r="ED14" s="199"/>
      <c r="EE14" s="200" t="str">
        <f>ED14*$J14</f>
        <v>0</v>
      </c>
      <c r="EF14" s="199"/>
      <c r="EG14" s="200" t="str">
        <f>EF14*$J14</f>
        <v>0</v>
      </c>
      <c r="EH14" s="199"/>
      <c r="EI14" s="200" t="str">
        <f>EH14*$J14</f>
        <v>0</v>
      </c>
      <c r="EJ14" s="199"/>
      <c r="EK14" s="200" t="str">
        <f>EJ14*$J14</f>
        <v>0</v>
      </c>
      <c r="EL14" s="199"/>
      <c r="EM14" s="200" t="str">
        <f>EL14*$J14</f>
        <v>0</v>
      </c>
      <c r="EN14" s="199"/>
      <c r="EO14" s="200" t="str">
        <f>EN14*$J14</f>
        <v>0</v>
      </c>
      <c r="EP14" s="199"/>
      <c r="EQ14" s="200" t="str">
        <f>EP14*$J14</f>
        <v>0</v>
      </c>
      <c r="ER14" s="199"/>
      <c r="ES14" s="200" t="str">
        <f>ER14*$J14</f>
        <v>0</v>
      </c>
      <c r="ET14" s="199"/>
      <c r="EU14" s="200" t="str">
        <f>ET14*$J14</f>
        <v>0</v>
      </c>
      <c r="EV14" s="199"/>
      <c r="EW14" s="200" t="str">
        <f>EV14*$J14</f>
        <v>0</v>
      </c>
      <c r="EX14" s="199"/>
      <c r="EY14" s="200" t="str">
        <f>EX14*$J14</f>
        <v>0</v>
      </c>
      <c r="EZ14" s="199"/>
      <c r="FA14" s="200" t="str">
        <f>EZ14*$J14</f>
        <v>0</v>
      </c>
      <c r="FB14" s="199"/>
      <c r="FC14" s="200" t="str">
        <f>FB14*$J14</f>
        <v>0</v>
      </c>
      <c r="FD14" s="199"/>
      <c r="FE14" s="204" t="str">
        <f>FD14*$J14</f>
        <v>0</v>
      </c>
      <c r="FF14" s="199"/>
      <c r="FG14" s="200" t="str">
        <f>FF14*$J14</f>
        <v>0</v>
      </c>
      <c r="FH14" s="205"/>
      <c r="FI14" s="205"/>
      <c r="FJ14" s="205"/>
      <c r="FK14" s="205"/>
      <c r="FL14" s="205"/>
      <c r="FM14" s="205"/>
      <c r="FN14" s="205"/>
      <c r="FO14" s="205"/>
      <c r="FP14" s="205"/>
      <c r="FQ14" s="205"/>
      <c r="FR14" s="205"/>
      <c r="FS14" s="205"/>
      <c r="FT14" s="205"/>
      <c r="FU14" s="205"/>
      <c r="FV14" s="205"/>
      <c r="FW14" s="205"/>
      <c r="FX14" s="205"/>
      <c r="FY14" s="205"/>
      <c r="FZ14" s="205"/>
      <c r="GA14" s="205"/>
      <c r="GB14" s="205"/>
      <c r="GC14" s="205"/>
      <c r="GD14" s="205"/>
      <c r="GE14" s="205"/>
      <c r="GF14" s="205"/>
      <c r="GG14" s="205"/>
      <c r="GH14" s="205"/>
      <c r="GI14" s="205"/>
      <c r="GJ14" s="205"/>
      <c r="GK14" s="205"/>
      <c r="GL14" s="205"/>
      <c r="GM14" s="205"/>
      <c r="GN14" s="205"/>
      <c r="GO14" s="205"/>
      <c r="GP14" s="205"/>
      <c r="GQ14" s="205"/>
      <c r="GR14" s="205"/>
      <c r="GS14" s="205"/>
      <c r="GT14" s="205"/>
      <c r="GU14" s="205"/>
      <c r="GV14" s="205"/>
      <c r="GW14" s="205"/>
      <c r="GX14" s="205"/>
      <c r="GY14" s="205"/>
      <c r="GZ14" s="205"/>
      <c r="HA14" s="205"/>
      <c r="HB14" s="205"/>
      <c r="HC14" s="205"/>
      <c r="HD14" s="205"/>
      <c r="HE14" s="205"/>
      <c r="HF14" s="205"/>
      <c r="HG14" s="205"/>
      <c r="HH14" s="205"/>
      <c r="HI14" s="205"/>
      <c r="HJ14" s="205"/>
      <c r="HK14" s="205"/>
      <c r="HL14" s="205"/>
      <c r="HM14" s="205"/>
      <c r="HN14" s="205"/>
      <c r="HO14" s="205"/>
      <c r="HP14" s="205"/>
      <c r="HQ14" s="205"/>
      <c r="HR14" s="205"/>
      <c r="HS14" s="205"/>
      <c r="HT14" s="205"/>
      <c r="HU14" s="205"/>
      <c r="HV14" s="205"/>
      <c r="HW14" s="205"/>
      <c r="HX14" s="205"/>
      <c r="HY14" s="205"/>
      <c r="HZ14" s="205"/>
      <c r="IA14" s="205"/>
      <c r="IB14" s="205"/>
      <c r="IC14" s="205"/>
      <c r="ID14" s="205"/>
    </row>
    <row r="15" spans="1:256" customHeight="1" ht="30" outlineLevel="1" s="47" customFormat="1">
      <c r="A15" s="190" t="s">
        <v>413</v>
      </c>
      <c r="B15" s="191" t="s">
        <v>401</v>
      </c>
      <c r="C15" s="206" t="s">
        <v>414</v>
      </c>
      <c r="D15" s="191" t="s">
        <v>403</v>
      </c>
      <c r="E15" s="193" t="s">
        <v>415</v>
      </c>
      <c r="F15" s="194">
        <v>6</v>
      </c>
      <c r="G15" s="195"/>
      <c r="H15" s="195"/>
      <c r="I15" s="196" t="s">
        <v>405</v>
      </c>
      <c r="J15" s="197">
        <v>210</v>
      </c>
      <c r="K15" s="62"/>
      <c r="L15" s="41" t="str">
        <f>SUMPRODUCT((COLUMN(N15:FG15)=EVEN(COLUMN(N15:FG15)))*N15:FG15)</f>
        <v>0</v>
      </c>
      <c r="M15" s="198" t="str">
        <f>L15*J15</f>
        <v>0</v>
      </c>
      <c r="N15" s="199"/>
      <c r="O15" s="200" t="str">
        <f>N15*J15</f>
        <v>0</v>
      </c>
      <c r="P15" s="201"/>
      <c r="Q15" s="200" t="str">
        <f>P15*$J15</f>
        <v>0</v>
      </c>
      <c r="R15" s="199"/>
      <c r="S15" s="200" t="str">
        <f>R15*$J15</f>
        <v>0</v>
      </c>
      <c r="T15" s="199"/>
      <c r="U15" s="200" t="str">
        <f>T15*$J15</f>
        <v>0</v>
      </c>
      <c r="V15" s="199"/>
      <c r="W15" s="200" t="str">
        <f>V15*$J15</f>
        <v>0</v>
      </c>
      <c r="X15" s="202"/>
      <c r="Y15" s="203" t="str">
        <f>X15*$J15</f>
        <v>0</v>
      </c>
      <c r="Z15" s="199"/>
      <c r="AA15" s="200" t="str">
        <f>Z15*$J15</f>
        <v>0</v>
      </c>
      <c r="AB15" s="199"/>
      <c r="AC15" s="200" t="str">
        <f>AB15*$J15</f>
        <v>0</v>
      </c>
      <c r="AD15" s="199"/>
      <c r="AE15" s="200" t="str">
        <f>AD15*$J15</f>
        <v>0</v>
      </c>
      <c r="AF15" s="199"/>
      <c r="AG15" s="200" t="str">
        <f>AF15*$J15</f>
        <v>0</v>
      </c>
      <c r="AH15" s="199"/>
      <c r="AI15" s="200" t="str">
        <f>AH15*$J15</f>
        <v>0</v>
      </c>
      <c r="AJ15" s="199"/>
      <c r="AK15" s="200" t="str">
        <f>AJ15*$J15</f>
        <v>0</v>
      </c>
      <c r="AL15" s="199"/>
      <c r="AM15" s="200" t="str">
        <f>AL15*$J15</f>
        <v>0</v>
      </c>
      <c r="AN15" s="199"/>
      <c r="AO15" s="200" t="str">
        <f>AN15*$J15</f>
        <v>0</v>
      </c>
      <c r="AP15" s="199"/>
      <c r="AQ15" s="200" t="str">
        <f>AP15*$J15</f>
        <v>0</v>
      </c>
      <c r="AR15" s="199"/>
      <c r="AS15" s="200" t="str">
        <f>AR15*$J15</f>
        <v>0</v>
      </c>
      <c r="AT15" s="199"/>
      <c r="AU15" s="200" t="str">
        <f>AT15*$J15</f>
        <v>0</v>
      </c>
      <c r="AV15" s="199"/>
      <c r="AW15" s="200" t="str">
        <f>AV15*$J15</f>
        <v>0</v>
      </c>
      <c r="AX15" s="199"/>
      <c r="AY15" s="200" t="str">
        <f>AX15*$J15</f>
        <v>0</v>
      </c>
      <c r="AZ15" s="199"/>
      <c r="BA15" s="200" t="str">
        <f>AZ15*$J15</f>
        <v>0</v>
      </c>
      <c r="BB15" s="199"/>
      <c r="BC15" s="200" t="str">
        <f>BB15*$J15</f>
        <v>0</v>
      </c>
      <c r="BD15" s="199"/>
      <c r="BE15" s="200" t="str">
        <f>BD15*$J15</f>
        <v>0</v>
      </c>
      <c r="BF15" s="199"/>
      <c r="BG15" s="200" t="str">
        <f>BF15*$J15</f>
        <v>0</v>
      </c>
      <c r="BH15" s="199"/>
      <c r="BI15" s="200" t="str">
        <f>BH15*$J15</f>
        <v>0</v>
      </c>
      <c r="BJ15" s="199"/>
      <c r="BK15" s="200" t="str">
        <f>BJ15*$J15</f>
        <v>0</v>
      </c>
      <c r="BL15" s="199"/>
      <c r="BM15" s="200" t="str">
        <f>BL15*$J15</f>
        <v>0</v>
      </c>
      <c r="BN15" s="199"/>
      <c r="BO15" s="200" t="str">
        <f>BN15*$J15</f>
        <v>0</v>
      </c>
      <c r="BP15" s="199"/>
      <c r="BQ15" s="200" t="str">
        <f>BP15*$J15</f>
        <v>0</v>
      </c>
      <c r="BR15" s="199"/>
      <c r="BS15" s="200" t="str">
        <f>BR15*$J15</f>
        <v>0</v>
      </c>
      <c r="BT15" s="199"/>
      <c r="BU15" s="200" t="str">
        <f>BT15*$J15</f>
        <v>0</v>
      </c>
      <c r="BV15" s="199"/>
      <c r="BW15" s="200" t="str">
        <f>BV15*$J15</f>
        <v>0</v>
      </c>
      <c r="BX15" s="199"/>
      <c r="BY15" s="200" t="str">
        <f>BX15*$J15</f>
        <v>0</v>
      </c>
      <c r="BZ15" s="199"/>
      <c r="CA15" s="200" t="str">
        <f>BZ15*$J15</f>
        <v>0</v>
      </c>
      <c r="CB15" s="199"/>
      <c r="CC15" s="200" t="str">
        <f>CB15*$J15</f>
        <v>0</v>
      </c>
      <c r="CD15" s="199"/>
      <c r="CE15" s="200" t="str">
        <f>CD15*$J15</f>
        <v>0</v>
      </c>
      <c r="CF15" s="199"/>
      <c r="CG15" s="200" t="str">
        <f>CF15*$J15</f>
        <v>0</v>
      </c>
      <c r="CH15" s="199"/>
      <c r="CI15" s="200" t="str">
        <f>CH15*$J15</f>
        <v>0</v>
      </c>
      <c r="CJ15" s="199"/>
      <c r="CK15" s="200" t="str">
        <f>CJ15*$J15</f>
        <v>0</v>
      </c>
      <c r="CL15" s="199"/>
      <c r="CM15" s="200" t="str">
        <f>CL15*$J15</f>
        <v>0</v>
      </c>
      <c r="CN15" s="199"/>
      <c r="CO15" s="200" t="str">
        <f>CN15*$J15</f>
        <v>0</v>
      </c>
      <c r="CP15" s="199"/>
      <c r="CQ15" s="200" t="str">
        <f>CP15*$J15</f>
        <v>0</v>
      </c>
      <c r="CR15" s="199"/>
      <c r="CS15" s="200" t="str">
        <f>CR15*$J15</f>
        <v>0</v>
      </c>
      <c r="CT15" s="199"/>
      <c r="CU15" s="200" t="str">
        <f>CT15*$J15</f>
        <v>0</v>
      </c>
      <c r="CV15" s="199"/>
      <c r="CW15" s="200" t="str">
        <f>CV15*$J15</f>
        <v>0</v>
      </c>
      <c r="CX15" s="199"/>
      <c r="CY15" s="200" t="str">
        <f>CX15*$J15</f>
        <v>0</v>
      </c>
      <c r="CZ15" s="199"/>
      <c r="DA15" s="200" t="str">
        <f>CZ15*$J15</f>
        <v>0</v>
      </c>
      <c r="DB15" s="199"/>
      <c r="DC15" s="200" t="str">
        <f>DB15*$J15</f>
        <v>0</v>
      </c>
      <c r="DD15" s="199"/>
      <c r="DE15" s="200" t="str">
        <f>DD15*$J15</f>
        <v>0</v>
      </c>
      <c r="DF15" s="199"/>
      <c r="DG15" s="200" t="str">
        <f>DF15*$J15</f>
        <v>0</v>
      </c>
      <c r="DH15" s="199"/>
      <c r="DI15" s="200" t="str">
        <f>DH15*$J15</f>
        <v>0</v>
      </c>
      <c r="DJ15" s="199"/>
      <c r="DK15" s="200" t="str">
        <f>DJ15*$J15</f>
        <v>0</v>
      </c>
      <c r="DL15" s="199"/>
      <c r="DM15" s="200" t="str">
        <f>DL15*$J15</f>
        <v>0</v>
      </c>
      <c r="DN15" s="199"/>
      <c r="DO15" s="200" t="str">
        <f>DN15*$J15</f>
        <v>0</v>
      </c>
      <c r="DP15" s="199"/>
      <c r="DQ15" s="200" t="str">
        <f>DP15*$J15</f>
        <v>0</v>
      </c>
      <c r="DR15" s="199"/>
      <c r="DS15" s="200" t="str">
        <f>DR15*$J15</f>
        <v>0</v>
      </c>
      <c r="DT15" s="199"/>
      <c r="DU15" s="200" t="str">
        <f>DT15*$J15</f>
        <v>0</v>
      </c>
      <c r="DV15" s="199"/>
      <c r="DW15" s="200" t="str">
        <f>DV15*$J15</f>
        <v>0</v>
      </c>
      <c r="DX15" s="199"/>
      <c r="DY15" s="200" t="str">
        <f>DX15*$J15</f>
        <v>0</v>
      </c>
      <c r="DZ15" s="199"/>
      <c r="EA15" s="200" t="str">
        <f>DZ15*$J15</f>
        <v>0</v>
      </c>
      <c r="EB15" s="199"/>
      <c r="EC15" s="200" t="str">
        <f>EB15*$J15</f>
        <v>0</v>
      </c>
      <c r="ED15" s="199"/>
      <c r="EE15" s="200" t="str">
        <f>ED15*$J15</f>
        <v>0</v>
      </c>
      <c r="EF15" s="199"/>
      <c r="EG15" s="200" t="str">
        <f>EF15*$J15</f>
        <v>0</v>
      </c>
      <c r="EH15" s="199"/>
      <c r="EI15" s="200" t="str">
        <f>EH15*$J15</f>
        <v>0</v>
      </c>
      <c r="EJ15" s="199"/>
      <c r="EK15" s="200" t="str">
        <f>EJ15*$J15</f>
        <v>0</v>
      </c>
      <c r="EL15" s="199"/>
      <c r="EM15" s="200" t="str">
        <f>EL15*$J15</f>
        <v>0</v>
      </c>
      <c r="EN15" s="199"/>
      <c r="EO15" s="200" t="str">
        <f>EN15*$J15</f>
        <v>0</v>
      </c>
      <c r="EP15" s="199"/>
      <c r="EQ15" s="200" t="str">
        <f>EP15*$J15</f>
        <v>0</v>
      </c>
      <c r="ER15" s="199"/>
      <c r="ES15" s="200" t="str">
        <f>ER15*$J15</f>
        <v>0</v>
      </c>
      <c r="ET15" s="199"/>
      <c r="EU15" s="200" t="str">
        <f>ET15*$J15</f>
        <v>0</v>
      </c>
      <c r="EV15" s="199"/>
      <c r="EW15" s="200" t="str">
        <f>EV15*$J15</f>
        <v>0</v>
      </c>
      <c r="EX15" s="199"/>
      <c r="EY15" s="200" t="str">
        <f>EX15*$J15</f>
        <v>0</v>
      </c>
      <c r="EZ15" s="199"/>
      <c r="FA15" s="200" t="str">
        <f>EZ15*$J15</f>
        <v>0</v>
      </c>
      <c r="FB15" s="199"/>
      <c r="FC15" s="200" t="str">
        <f>FB15*$J15</f>
        <v>0</v>
      </c>
      <c r="FD15" s="199"/>
      <c r="FE15" s="204" t="str">
        <f>FD15*$J15</f>
        <v>0</v>
      </c>
      <c r="FF15" s="199"/>
      <c r="FG15" s="200" t="str">
        <f>FF15*$J15</f>
        <v>0</v>
      </c>
      <c r="FH15" s="205"/>
      <c r="FI15" s="205"/>
      <c r="FJ15" s="205"/>
      <c r="FK15" s="205"/>
      <c r="FL15" s="205"/>
      <c r="FM15" s="205"/>
      <c r="FN15" s="205"/>
      <c r="FO15" s="205"/>
      <c r="FP15" s="205"/>
      <c r="FQ15" s="205"/>
      <c r="FR15" s="205"/>
      <c r="FS15" s="205"/>
      <c r="FT15" s="205"/>
      <c r="FU15" s="205"/>
      <c r="FV15" s="205"/>
      <c r="FW15" s="205"/>
      <c r="FX15" s="205"/>
      <c r="FY15" s="205"/>
      <c r="FZ15" s="205"/>
      <c r="GA15" s="205"/>
      <c r="GB15" s="205"/>
      <c r="GC15" s="205"/>
      <c r="GD15" s="205"/>
      <c r="GE15" s="205"/>
      <c r="GF15" s="205"/>
      <c r="GG15" s="205"/>
      <c r="GH15" s="205"/>
      <c r="GI15" s="205"/>
      <c r="GJ15" s="205"/>
      <c r="GK15" s="205"/>
      <c r="GL15" s="205"/>
      <c r="GM15" s="205"/>
      <c r="GN15" s="205"/>
      <c r="GO15" s="205"/>
      <c r="GP15" s="205"/>
      <c r="GQ15" s="205"/>
      <c r="GR15" s="205"/>
      <c r="GS15" s="205"/>
      <c r="GT15" s="205"/>
      <c r="GU15" s="205"/>
      <c r="GV15" s="205"/>
      <c r="GW15" s="205"/>
      <c r="GX15" s="205"/>
      <c r="GY15" s="205"/>
      <c r="GZ15" s="205"/>
      <c r="HA15" s="205"/>
      <c r="HB15" s="205"/>
      <c r="HC15" s="205"/>
      <c r="HD15" s="205"/>
      <c r="HE15" s="205"/>
      <c r="HF15" s="205"/>
      <c r="HG15" s="205"/>
      <c r="HH15" s="205"/>
      <c r="HI15" s="205"/>
      <c r="HJ15" s="205"/>
      <c r="HK15" s="205"/>
      <c r="HL15" s="205"/>
      <c r="HM15" s="205"/>
      <c r="HN15" s="205"/>
      <c r="HO15" s="205"/>
      <c r="HP15" s="205"/>
      <c r="HQ15" s="205"/>
      <c r="HR15" s="205"/>
      <c r="HS15" s="205"/>
      <c r="HT15" s="205"/>
      <c r="HU15" s="205"/>
      <c r="HV15" s="205"/>
      <c r="HW15" s="205"/>
      <c r="HX15" s="205"/>
      <c r="HY15" s="205"/>
      <c r="HZ15" s="205"/>
      <c r="IA15" s="205"/>
      <c r="IB15" s="205"/>
      <c r="IC15" s="205"/>
      <c r="ID15" s="205"/>
    </row>
    <row r="16" spans="1:256" customHeight="1" ht="51" outlineLevel="1" s="47" customFormat="1">
      <c r="A16" s="207"/>
      <c r="B16" s="208" t="s">
        <v>688</v>
      </c>
      <c r="C16" s="206" t="s">
        <v>692</v>
      </c>
      <c r="D16" s="209" t="s">
        <v>690</v>
      </c>
      <c r="E16" s="210" t="s">
        <v>693</v>
      </c>
      <c r="F16" s="211">
        <v>6</v>
      </c>
      <c r="G16" s="212"/>
      <c r="H16" s="212"/>
      <c r="I16" s="213">
        <v>2015</v>
      </c>
      <c r="J16" s="214">
        <v>220</v>
      </c>
      <c r="K16" s="62"/>
      <c r="L16" s="41" t="str">
        <f>SUMPRODUCT((COLUMN(N16:FG16)=EVEN(COLUMN(N16:FG16)))*N16:FG16)</f>
        <v>0</v>
      </c>
      <c r="M16" s="198" t="str">
        <f>L16*J16</f>
        <v>0</v>
      </c>
      <c r="N16" s="199"/>
      <c r="O16" s="200" t="str">
        <f>N16*J16</f>
        <v>0</v>
      </c>
      <c r="P16" s="201"/>
      <c r="Q16" s="200" t="str">
        <f>P16*$J16</f>
        <v>0</v>
      </c>
      <c r="R16" s="199"/>
      <c r="S16" s="200" t="str">
        <f>R16*$J16</f>
        <v>0</v>
      </c>
      <c r="T16" s="199"/>
      <c r="U16" s="200" t="str">
        <f>T16*$J16</f>
        <v>0</v>
      </c>
      <c r="V16" s="199"/>
      <c r="W16" s="200" t="str">
        <f>V16*$J16</f>
        <v>0</v>
      </c>
      <c r="X16" s="202"/>
      <c r="Y16" s="203" t="str">
        <f>X16*$J16</f>
        <v>0</v>
      </c>
      <c r="Z16" s="199"/>
      <c r="AA16" s="200" t="str">
        <f>Z16*$J16</f>
        <v>0</v>
      </c>
      <c r="AB16" s="199"/>
      <c r="AC16" s="200" t="str">
        <f>AB16*$J16</f>
        <v>0</v>
      </c>
      <c r="AD16" s="199"/>
      <c r="AE16" s="200" t="str">
        <f>AD16*$J16</f>
        <v>0</v>
      </c>
      <c r="AF16" s="199"/>
      <c r="AG16" s="200" t="str">
        <f>AF16*$J16</f>
        <v>0</v>
      </c>
      <c r="AH16" s="199"/>
      <c r="AI16" s="200" t="str">
        <f>AH16*$J16</f>
        <v>0</v>
      </c>
      <c r="AJ16" s="199"/>
      <c r="AK16" s="200" t="str">
        <f>AJ16*$J16</f>
        <v>0</v>
      </c>
      <c r="AL16" s="199"/>
      <c r="AM16" s="200" t="str">
        <f>AL16*$J16</f>
        <v>0</v>
      </c>
      <c r="AN16" s="199"/>
      <c r="AO16" s="200" t="str">
        <f>AN16*$J16</f>
        <v>0</v>
      </c>
      <c r="AP16" s="199"/>
      <c r="AQ16" s="200" t="str">
        <f>AP16*$J16</f>
        <v>0</v>
      </c>
      <c r="AR16" s="199"/>
      <c r="AS16" s="200" t="str">
        <f>AR16*$J16</f>
        <v>0</v>
      </c>
      <c r="AT16" s="199"/>
      <c r="AU16" s="200" t="str">
        <f>AT16*$J16</f>
        <v>0</v>
      </c>
      <c r="AV16" s="199"/>
      <c r="AW16" s="200" t="str">
        <f>AV16*$J16</f>
        <v>0</v>
      </c>
      <c r="AX16" s="199"/>
      <c r="AY16" s="200" t="str">
        <f>AX16*$J16</f>
        <v>0</v>
      </c>
      <c r="AZ16" s="199"/>
      <c r="BA16" s="200" t="str">
        <f>AZ16*$J16</f>
        <v>0</v>
      </c>
      <c r="BB16" s="199"/>
      <c r="BC16" s="200" t="str">
        <f>BB16*$J16</f>
        <v>0</v>
      </c>
      <c r="BD16" s="199"/>
      <c r="BE16" s="200" t="str">
        <f>BD16*$J16</f>
        <v>0</v>
      </c>
      <c r="BF16" s="199"/>
      <c r="BG16" s="200" t="str">
        <f>BF16*$J16</f>
        <v>0</v>
      </c>
      <c r="BH16" s="199"/>
      <c r="BI16" s="200" t="str">
        <f>BH16*$J16</f>
        <v>0</v>
      </c>
      <c r="BJ16" s="199"/>
      <c r="BK16" s="200" t="str">
        <f>BJ16*$J16</f>
        <v>0</v>
      </c>
      <c r="BL16" s="199"/>
      <c r="BM16" s="200" t="str">
        <f>BL16*$J16</f>
        <v>0</v>
      </c>
      <c r="BN16" s="199"/>
      <c r="BO16" s="200" t="str">
        <f>BN16*$J16</f>
        <v>0</v>
      </c>
      <c r="BP16" s="199"/>
      <c r="BQ16" s="200" t="str">
        <f>BP16*$J16</f>
        <v>0</v>
      </c>
      <c r="BR16" s="199"/>
      <c r="BS16" s="200" t="str">
        <f>BR16*$J16</f>
        <v>0</v>
      </c>
      <c r="BT16" s="199"/>
      <c r="BU16" s="200" t="str">
        <f>BT16*$J16</f>
        <v>0</v>
      </c>
      <c r="BV16" s="199"/>
      <c r="BW16" s="200" t="str">
        <f>BV16*$J16</f>
        <v>0</v>
      </c>
      <c r="BX16" s="199"/>
      <c r="BY16" s="200" t="str">
        <f>BX16*$J16</f>
        <v>0</v>
      </c>
      <c r="BZ16" s="199"/>
      <c r="CA16" s="200" t="str">
        <f>BZ16*$J16</f>
        <v>0</v>
      </c>
      <c r="CB16" s="199"/>
      <c r="CC16" s="200" t="str">
        <f>CB16*$J16</f>
        <v>0</v>
      </c>
      <c r="CD16" s="199"/>
      <c r="CE16" s="200" t="str">
        <f>CD16*$J16</f>
        <v>0</v>
      </c>
      <c r="CF16" s="199"/>
      <c r="CG16" s="200" t="str">
        <f>CF16*$J16</f>
        <v>0</v>
      </c>
      <c r="CH16" s="199"/>
      <c r="CI16" s="200" t="str">
        <f>CH16*$J16</f>
        <v>0</v>
      </c>
      <c r="CJ16" s="199"/>
      <c r="CK16" s="200" t="str">
        <f>CJ16*$J16</f>
        <v>0</v>
      </c>
      <c r="CL16" s="199"/>
      <c r="CM16" s="200" t="str">
        <f>CL16*$J16</f>
        <v>0</v>
      </c>
      <c r="CN16" s="199"/>
      <c r="CO16" s="200" t="str">
        <f>CN16*$J16</f>
        <v>0</v>
      </c>
      <c r="CP16" s="199"/>
      <c r="CQ16" s="200" t="str">
        <f>CP16*$J16</f>
        <v>0</v>
      </c>
      <c r="CR16" s="199"/>
      <c r="CS16" s="200" t="str">
        <f>CR16*$J16</f>
        <v>0</v>
      </c>
      <c r="CT16" s="199"/>
      <c r="CU16" s="200" t="str">
        <f>CT16*$J16</f>
        <v>0</v>
      </c>
      <c r="CV16" s="199"/>
      <c r="CW16" s="200" t="str">
        <f>CV16*$J16</f>
        <v>0</v>
      </c>
      <c r="CX16" s="199"/>
      <c r="CY16" s="200" t="str">
        <f>CX16*$J16</f>
        <v>0</v>
      </c>
      <c r="CZ16" s="199"/>
      <c r="DA16" s="200" t="str">
        <f>CZ16*$J16</f>
        <v>0</v>
      </c>
      <c r="DB16" s="199"/>
      <c r="DC16" s="200" t="str">
        <f>DB16*$J16</f>
        <v>0</v>
      </c>
      <c r="DD16" s="199"/>
      <c r="DE16" s="200" t="str">
        <f>DD16*$J16</f>
        <v>0</v>
      </c>
      <c r="DF16" s="199"/>
      <c r="DG16" s="200" t="str">
        <f>DF16*$J16</f>
        <v>0</v>
      </c>
      <c r="DH16" s="199"/>
      <c r="DI16" s="200" t="str">
        <f>DH16*$J16</f>
        <v>0</v>
      </c>
      <c r="DJ16" s="199"/>
      <c r="DK16" s="200" t="str">
        <f>DJ16*$J16</f>
        <v>0</v>
      </c>
      <c r="DL16" s="199"/>
      <c r="DM16" s="200" t="str">
        <f>DL16*$J16</f>
        <v>0</v>
      </c>
      <c r="DN16" s="199"/>
      <c r="DO16" s="200" t="str">
        <f>DN16*$J16</f>
        <v>0</v>
      </c>
      <c r="DP16" s="199"/>
      <c r="DQ16" s="200" t="str">
        <f>DP16*$J16</f>
        <v>0</v>
      </c>
      <c r="DR16" s="199"/>
      <c r="DS16" s="200" t="str">
        <f>DR16*$J16</f>
        <v>0</v>
      </c>
      <c r="DT16" s="199"/>
      <c r="DU16" s="200" t="str">
        <f>DT16*$J16</f>
        <v>0</v>
      </c>
      <c r="DV16" s="199"/>
      <c r="DW16" s="200" t="str">
        <f>DV16*$J16</f>
        <v>0</v>
      </c>
      <c r="DX16" s="199"/>
      <c r="DY16" s="200" t="str">
        <f>DX16*$J16</f>
        <v>0</v>
      </c>
      <c r="DZ16" s="199"/>
      <c r="EA16" s="200" t="str">
        <f>DZ16*$J16</f>
        <v>0</v>
      </c>
      <c r="EB16" s="199"/>
      <c r="EC16" s="200" t="str">
        <f>EB16*$J16</f>
        <v>0</v>
      </c>
      <c r="ED16" s="199"/>
      <c r="EE16" s="200" t="str">
        <f>ED16*$J16</f>
        <v>0</v>
      </c>
      <c r="EF16" s="199"/>
      <c r="EG16" s="200" t="str">
        <f>EF16*$J16</f>
        <v>0</v>
      </c>
      <c r="EH16" s="199"/>
      <c r="EI16" s="200" t="str">
        <f>EH16*$J16</f>
        <v>0</v>
      </c>
      <c r="EJ16" s="199"/>
      <c r="EK16" s="200" t="str">
        <f>EJ16*$J16</f>
        <v>0</v>
      </c>
      <c r="EL16" s="199"/>
      <c r="EM16" s="200" t="str">
        <f>EL16*$J16</f>
        <v>0</v>
      </c>
      <c r="EN16" s="199"/>
      <c r="EO16" s="200" t="str">
        <f>EN16*$J16</f>
        <v>0</v>
      </c>
      <c r="EP16" s="199"/>
      <c r="EQ16" s="200" t="str">
        <f>EP16*$J16</f>
        <v>0</v>
      </c>
      <c r="ER16" s="199"/>
      <c r="ES16" s="200" t="str">
        <f>ER16*$J16</f>
        <v>0</v>
      </c>
      <c r="ET16" s="199"/>
      <c r="EU16" s="200" t="str">
        <f>ET16*$J16</f>
        <v>0</v>
      </c>
      <c r="EV16" s="199"/>
      <c r="EW16" s="200" t="str">
        <f>EV16*$J16</f>
        <v>0</v>
      </c>
      <c r="EX16" s="199"/>
      <c r="EY16" s="200" t="str">
        <f>EX16*$J16</f>
        <v>0</v>
      </c>
      <c r="EZ16" s="199"/>
      <c r="FA16" s="200" t="str">
        <f>EZ16*$J16</f>
        <v>0</v>
      </c>
      <c r="FB16" s="199"/>
      <c r="FC16" s="200" t="str">
        <f>FB16*$J16</f>
        <v>0</v>
      </c>
      <c r="FD16" s="199"/>
      <c r="FE16" s="204" t="str">
        <f>FD16*$J16</f>
        <v>0</v>
      </c>
      <c r="FF16" s="199"/>
      <c r="FG16" s="200" t="str">
        <f>FF16*$J16</f>
        <v>0</v>
      </c>
      <c r="FH16" s="205"/>
      <c r="FI16" s="205"/>
      <c r="FJ16" s="205"/>
      <c r="FK16" s="205"/>
      <c r="FL16" s="205"/>
      <c r="FM16" s="205"/>
      <c r="FN16" s="205"/>
      <c r="FO16" s="205"/>
      <c r="FP16" s="205"/>
      <c r="FQ16" s="205"/>
      <c r="FR16" s="205"/>
      <c r="FS16" s="205"/>
      <c r="FT16" s="205"/>
      <c r="FU16" s="205"/>
      <c r="FV16" s="205"/>
      <c r="FW16" s="205"/>
      <c r="FX16" s="205"/>
      <c r="FY16" s="205"/>
      <c r="FZ16" s="205"/>
      <c r="GA16" s="205"/>
      <c r="GB16" s="205"/>
      <c r="GC16" s="205"/>
      <c r="GD16" s="205"/>
      <c r="GE16" s="205"/>
      <c r="GF16" s="205"/>
      <c r="GG16" s="205"/>
      <c r="GH16" s="205"/>
      <c r="GI16" s="205"/>
      <c r="GJ16" s="205"/>
      <c r="GK16" s="205"/>
      <c r="GL16" s="205"/>
      <c r="GM16" s="205"/>
      <c r="GN16" s="205"/>
      <c r="GO16" s="205"/>
      <c r="GP16" s="205"/>
      <c r="GQ16" s="205"/>
      <c r="GR16" s="205"/>
      <c r="GS16" s="205"/>
      <c r="GT16" s="205"/>
      <c r="GU16" s="205"/>
      <c r="GV16" s="205"/>
      <c r="GW16" s="205"/>
      <c r="GX16" s="205"/>
      <c r="GY16" s="205"/>
      <c r="GZ16" s="205"/>
      <c r="HA16" s="205"/>
      <c r="HB16" s="205"/>
      <c r="HC16" s="205"/>
      <c r="HD16" s="205"/>
      <c r="HE16" s="205"/>
      <c r="HF16" s="205"/>
      <c r="HG16" s="205"/>
      <c r="HH16" s="205"/>
      <c r="HI16" s="205"/>
      <c r="HJ16" s="205"/>
      <c r="HK16" s="205"/>
      <c r="HL16" s="205"/>
      <c r="HM16" s="205"/>
      <c r="HN16" s="205"/>
      <c r="HO16" s="205"/>
      <c r="HP16" s="205"/>
      <c r="HQ16" s="205"/>
      <c r="HR16" s="205"/>
      <c r="HS16" s="205"/>
      <c r="HT16" s="205"/>
      <c r="HU16" s="205"/>
      <c r="HV16" s="205"/>
      <c r="HW16" s="205"/>
      <c r="HX16" s="205"/>
      <c r="HY16" s="205"/>
      <c r="HZ16" s="205"/>
      <c r="IA16" s="205"/>
      <c r="IB16" s="205"/>
      <c r="IC16" s="205"/>
      <c r="ID16" s="205"/>
    </row>
    <row r="17" spans="1:256" s="42" customFormat="1">
      <c r="A17" s="179" t="s">
        <v>416</v>
      </c>
      <c r="B17" s="183"/>
      <c r="C17" s="183"/>
      <c r="D17" s="183"/>
      <c r="E17" s="183"/>
      <c r="F17" s="43"/>
      <c r="G17" s="184"/>
      <c r="H17" s="184"/>
      <c r="I17" s="184"/>
      <c r="J17" s="185"/>
      <c r="K17" s="44"/>
      <c r="L17" s="45"/>
      <c r="M17" s="45"/>
      <c r="N17" s="46"/>
      <c r="O17" s="45"/>
      <c r="P17" s="46"/>
      <c r="Q17" s="45"/>
      <c r="R17" s="46"/>
      <c r="S17" s="45"/>
      <c r="T17" s="46"/>
      <c r="U17" s="45"/>
      <c r="V17" s="46"/>
      <c r="W17" s="45"/>
      <c r="X17" s="186"/>
      <c r="Y17" s="187"/>
      <c r="Z17" s="46"/>
      <c r="AA17" s="45"/>
      <c r="AB17" s="46"/>
      <c r="AC17" s="45"/>
      <c r="AD17" s="46"/>
      <c r="AE17" s="45"/>
      <c r="AF17" s="46"/>
      <c r="AG17" s="45"/>
      <c r="AH17" s="46"/>
      <c r="AI17" s="45"/>
      <c r="AJ17" s="46"/>
      <c r="AK17" s="45"/>
      <c r="AL17" s="46"/>
      <c r="AM17" s="45"/>
      <c r="AN17" s="46"/>
      <c r="AO17" s="45"/>
      <c r="AP17" s="46"/>
      <c r="AQ17" s="45"/>
      <c r="AR17" s="46"/>
      <c r="AS17" s="45"/>
      <c r="AT17" s="46"/>
      <c r="AU17" s="45"/>
      <c r="AV17" s="46"/>
      <c r="AW17" s="45"/>
      <c r="AX17" s="46"/>
      <c r="AY17" s="45"/>
      <c r="AZ17" s="46"/>
      <c r="BA17" s="45"/>
      <c r="BB17" s="46"/>
      <c r="BC17" s="45"/>
      <c r="BD17" s="46"/>
      <c r="BE17" s="45"/>
      <c r="BF17" s="46"/>
      <c r="BG17" s="45"/>
      <c r="BH17" s="46"/>
      <c r="BI17" s="45"/>
      <c r="BJ17" s="46"/>
      <c r="BK17" s="45"/>
      <c r="BL17" s="46"/>
      <c r="BM17" s="45"/>
      <c r="BN17" s="46"/>
      <c r="BO17" s="45"/>
      <c r="BP17" s="46"/>
      <c r="BQ17" s="45"/>
      <c r="BR17" s="46"/>
      <c r="BS17" s="45"/>
      <c r="BT17" s="46"/>
      <c r="BU17" s="45"/>
      <c r="BV17" s="46"/>
      <c r="BW17" s="45"/>
      <c r="BX17" s="46"/>
      <c r="BY17" s="45"/>
      <c r="BZ17" s="46"/>
      <c r="CA17" s="45"/>
      <c r="CB17" s="46"/>
      <c r="CC17" s="45"/>
      <c r="CD17" s="46"/>
      <c r="CE17" s="45"/>
      <c r="CF17" s="46"/>
      <c r="CG17" s="45"/>
      <c r="CH17" s="46"/>
      <c r="CI17" s="45"/>
      <c r="CJ17" s="46"/>
      <c r="CK17" s="45"/>
      <c r="CL17" s="46"/>
      <c r="CM17" s="45"/>
      <c r="CN17" s="46"/>
      <c r="CO17" s="45"/>
      <c r="CP17" s="46"/>
      <c r="CQ17" s="45"/>
      <c r="CR17" s="46"/>
      <c r="CS17" s="45"/>
      <c r="CT17" s="46"/>
      <c r="CU17" s="45"/>
      <c r="CV17" s="46"/>
      <c r="CW17" s="45"/>
      <c r="CX17" s="46"/>
      <c r="CY17" s="45"/>
      <c r="CZ17" s="46"/>
      <c r="DA17" s="45"/>
      <c r="DB17" s="46"/>
      <c r="DC17" s="45"/>
      <c r="DD17" s="46"/>
      <c r="DE17" s="45"/>
      <c r="DF17" s="46"/>
      <c r="DG17" s="45"/>
      <c r="DH17" s="46"/>
      <c r="DI17" s="45"/>
      <c r="DJ17" s="46"/>
      <c r="DK17" s="45"/>
      <c r="DL17" s="46"/>
      <c r="DM17" s="45"/>
      <c r="DN17" s="46"/>
      <c r="DO17" s="45"/>
      <c r="DP17" s="46"/>
      <c r="DQ17" s="45"/>
      <c r="DR17" s="46"/>
      <c r="DS17" s="45"/>
      <c r="DT17" s="46"/>
      <c r="DU17" s="45"/>
      <c r="DV17" s="46"/>
      <c r="DW17" s="45"/>
      <c r="DX17" s="46"/>
      <c r="DY17" s="45"/>
      <c r="DZ17" s="46"/>
      <c r="EA17" s="45"/>
      <c r="EB17" s="46"/>
      <c r="EC17" s="45"/>
      <c r="ED17" s="46"/>
      <c r="EE17" s="45"/>
      <c r="EF17" s="46"/>
      <c r="EG17" s="45"/>
      <c r="EH17" s="46"/>
      <c r="EI17" s="45"/>
      <c r="EJ17" s="46"/>
      <c r="EK17" s="45"/>
      <c r="EL17" s="46"/>
      <c r="EM17" s="45"/>
      <c r="EN17" s="46"/>
      <c r="EO17" s="45"/>
      <c r="EP17" s="46"/>
      <c r="EQ17" s="45"/>
      <c r="ER17" s="46"/>
      <c r="ES17" s="45"/>
      <c r="ET17" s="46"/>
      <c r="EU17" s="45"/>
      <c r="EV17" s="46"/>
      <c r="EW17" s="45"/>
      <c r="EX17" s="46"/>
      <c r="EY17" s="45"/>
      <c r="EZ17" s="46"/>
      <c r="FA17" s="45"/>
      <c r="FB17" s="46"/>
      <c r="FC17" s="45"/>
      <c r="FD17" s="46"/>
      <c r="FE17" s="188"/>
      <c r="FF17" s="46"/>
      <c r="FG17" s="45"/>
      <c r="FH17" s="189"/>
      <c r="FI17" s="189"/>
      <c r="FJ17" s="189"/>
      <c r="FK17" s="189"/>
      <c r="FL17" s="189"/>
      <c r="FM17" s="189"/>
      <c r="FN17" s="189"/>
      <c r="FO17" s="189"/>
      <c r="FP17" s="189"/>
      <c r="FQ17" s="189"/>
      <c r="FR17" s="189"/>
      <c r="FS17" s="189"/>
      <c r="FT17" s="189"/>
      <c r="FU17" s="189"/>
      <c r="FV17" s="189"/>
      <c r="FW17" s="189"/>
      <c r="FX17" s="189"/>
      <c r="FY17" s="189"/>
      <c r="FZ17" s="189"/>
      <c r="GA17" s="189"/>
      <c r="GB17" s="189"/>
      <c r="GC17" s="189"/>
      <c r="GD17" s="189"/>
      <c r="GE17" s="189"/>
      <c r="GF17" s="189"/>
      <c r="GG17" s="189"/>
      <c r="GH17" s="189"/>
      <c r="GI17" s="189"/>
      <c r="GJ17" s="189"/>
      <c r="GK17" s="189"/>
      <c r="GL17" s="189"/>
      <c r="GM17" s="189"/>
      <c r="GN17" s="189"/>
      <c r="GO17" s="189"/>
      <c r="GP17" s="189"/>
      <c r="GQ17" s="189"/>
      <c r="GR17" s="189"/>
      <c r="GS17" s="189"/>
      <c r="GT17" s="189"/>
      <c r="GU17" s="189"/>
      <c r="GV17" s="189"/>
      <c r="GW17" s="189"/>
      <c r="GX17" s="189"/>
      <c r="GY17" s="189"/>
      <c r="GZ17" s="189"/>
      <c r="HA17" s="189"/>
      <c r="HB17" s="189"/>
      <c r="HC17" s="189"/>
      <c r="HD17" s="189"/>
      <c r="HE17" s="189"/>
      <c r="HF17" s="189"/>
      <c r="HG17" s="189"/>
      <c r="HH17" s="189"/>
      <c r="HI17" s="189"/>
      <c r="HJ17" s="189"/>
      <c r="HK17" s="189"/>
      <c r="HL17" s="189"/>
      <c r="HM17" s="189"/>
      <c r="HN17" s="189"/>
      <c r="HO17" s="189"/>
      <c r="HP17" s="189"/>
      <c r="HQ17" s="189"/>
      <c r="HR17" s="189"/>
      <c r="HS17" s="189"/>
      <c r="HT17" s="189"/>
      <c r="HU17" s="189"/>
      <c r="HV17" s="189"/>
      <c r="HW17" s="189"/>
      <c r="HX17" s="189"/>
      <c r="HY17" s="189"/>
      <c r="HZ17" s="189"/>
      <c r="IA17" s="189"/>
      <c r="IB17" s="189"/>
      <c r="IC17" s="189"/>
      <c r="ID17" s="189"/>
    </row>
    <row r="18" spans="1:256" customHeight="1" ht="31.5" outlineLevel="1" s="47" customFormat="1">
      <c r="A18" s="215" t="s">
        <v>417</v>
      </c>
      <c r="B18" s="216" t="s">
        <v>401</v>
      </c>
      <c r="C18" s="217" t="s">
        <v>418</v>
      </c>
      <c r="D18" s="218" t="s">
        <v>419</v>
      </c>
      <c r="E18" s="219" t="s">
        <v>420</v>
      </c>
      <c r="F18" s="220">
        <v>7</v>
      </c>
      <c r="G18" s="221" t="s">
        <v>421</v>
      </c>
      <c r="H18" s="221"/>
      <c r="I18" s="222" t="s">
        <v>405</v>
      </c>
      <c r="J18" s="197">
        <v>293</v>
      </c>
      <c r="K18" s="223"/>
      <c r="L18" s="41" t="str">
        <f>SUMPRODUCT((COLUMN(N18:FG18)=EVEN(COLUMN(N18:FG18)))*N18:FG18)</f>
        <v>0</v>
      </c>
      <c r="M18" s="198" t="str">
        <f>L18*J18</f>
        <v>0</v>
      </c>
      <c r="N18" s="199"/>
      <c r="O18" s="200" t="str">
        <f>N18*J18</f>
        <v>0</v>
      </c>
      <c r="P18" s="201"/>
      <c r="Q18" s="200" t="str">
        <f>P18*$J18</f>
        <v>0</v>
      </c>
      <c r="R18" s="199"/>
      <c r="S18" s="200" t="str">
        <f>R18*$J18</f>
        <v>0</v>
      </c>
      <c r="T18" s="199"/>
      <c r="U18" s="200" t="str">
        <f>T18*$J18</f>
        <v>0</v>
      </c>
      <c r="V18" s="199"/>
      <c r="W18" s="200" t="str">
        <f>V18*$J18</f>
        <v>0</v>
      </c>
      <c r="X18" s="202"/>
      <c r="Y18" s="203" t="str">
        <f>X18*$J18</f>
        <v>0</v>
      </c>
      <c r="Z18" s="199"/>
      <c r="AA18" s="200" t="str">
        <f>Z18*$J18</f>
        <v>0</v>
      </c>
      <c r="AB18" s="199"/>
      <c r="AC18" s="200" t="str">
        <f>AB18*$J18</f>
        <v>0</v>
      </c>
      <c r="AD18" s="199"/>
      <c r="AE18" s="200" t="str">
        <f>AD18*$J18</f>
        <v>0</v>
      </c>
      <c r="AF18" s="199"/>
      <c r="AG18" s="200" t="str">
        <f>AF18*$J18</f>
        <v>0</v>
      </c>
      <c r="AH18" s="199"/>
      <c r="AI18" s="200" t="str">
        <f>AH18*$J18</f>
        <v>0</v>
      </c>
      <c r="AJ18" s="199"/>
      <c r="AK18" s="200" t="str">
        <f>AJ18*$J18</f>
        <v>0</v>
      </c>
      <c r="AL18" s="199"/>
      <c r="AM18" s="200" t="str">
        <f>AL18*$J18</f>
        <v>0</v>
      </c>
      <c r="AN18" s="199"/>
      <c r="AO18" s="200" t="str">
        <f>AN18*$J18</f>
        <v>0</v>
      </c>
      <c r="AP18" s="199"/>
      <c r="AQ18" s="200" t="str">
        <f>AP18*$J18</f>
        <v>0</v>
      </c>
      <c r="AR18" s="199"/>
      <c r="AS18" s="200" t="str">
        <f>AR18*$J18</f>
        <v>0</v>
      </c>
      <c r="AT18" s="199"/>
      <c r="AU18" s="200" t="str">
        <f>AT18*$J18</f>
        <v>0</v>
      </c>
      <c r="AV18" s="199"/>
      <c r="AW18" s="200" t="str">
        <f>AV18*$J18</f>
        <v>0</v>
      </c>
      <c r="AX18" s="199"/>
      <c r="AY18" s="200" t="str">
        <f>AX18*$J18</f>
        <v>0</v>
      </c>
      <c r="AZ18" s="199"/>
      <c r="BA18" s="200" t="str">
        <f>AZ18*$J18</f>
        <v>0</v>
      </c>
      <c r="BB18" s="199"/>
      <c r="BC18" s="200" t="str">
        <f>BB18*$J18</f>
        <v>0</v>
      </c>
      <c r="BD18" s="199"/>
      <c r="BE18" s="200" t="str">
        <f>BD18*$J18</f>
        <v>0</v>
      </c>
      <c r="BF18" s="199"/>
      <c r="BG18" s="200" t="str">
        <f>BF18*$J18</f>
        <v>0</v>
      </c>
      <c r="BH18" s="199"/>
      <c r="BI18" s="200" t="str">
        <f>BH18*$J18</f>
        <v>0</v>
      </c>
      <c r="BJ18" s="199"/>
      <c r="BK18" s="200" t="str">
        <f>BJ18*$J18</f>
        <v>0</v>
      </c>
      <c r="BL18" s="199"/>
      <c r="BM18" s="200" t="str">
        <f>BL18*$J18</f>
        <v>0</v>
      </c>
      <c r="BN18" s="199"/>
      <c r="BO18" s="200" t="str">
        <f>BN18*$J18</f>
        <v>0</v>
      </c>
      <c r="BP18" s="199"/>
      <c r="BQ18" s="200" t="str">
        <f>BP18*$J18</f>
        <v>0</v>
      </c>
      <c r="BR18" s="199"/>
      <c r="BS18" s="200" t="str">
        <f>BR18*$J18</f>
        <v>0</v>
      </c>
      <c r="BT18" s="199"/>
      <c r="BU18" s="200" t="str">
        <f>BT18*$J18</f>
        <v>0</v>
      </c>
      <c r="BV18" s="199"/>
      <c r="BW18" s="200" t="str">
        <f>BV18*$J18</f>
        <v>0</v>
      </c>
      <c r="BX18" s="199"/>
      <c r="BY18" s="200" t="str">
        <f>BX18*$J18</f>
        <v>0</v>
      </c>
      <c r="BZ18" s="199"/>
      <c r="CA18" s="200" t="str">
        <f>BZ18*$J18</f>
        <v>0</v>
      </c>
      <c r="CB18" s="199"/>
      <c r="CC18" s="200" t="str">
        <f>CB18*$J18</f>
        <v>0</v>
      </c>
      <c r="CD18" s="199"/>
      <c r="CE18" s="200" t="str">
        <f>CD18*$J18</f>
        <v>0</v>
      </c>
      <c r="CF18" s="199"/>
      <c r="CG18" s="200" t="str">
        <f>CF18*$J18</f>
        <v>0</v>
      </c>
      <c r="CH18" s="199"/>
      <c r="CI18" s="200" t="str">
        <f>CH18*$J18</f>
        <v>0</v>
      </c>
      <c r="CJ18" s="199"/>
      <c r="CK18" s="200" t="str">
        <f>CJ18*$J18</f>
        <v>0</v>
      </c>
      <c r="CL18" s="199"/>
      <c r="CM18" s="200" t="str">
        <f>CL18*$J18</f>
        <v>0</v>
      </c>
      <c r="CN18" s="199"/>
      <c r="CO18" s="200" t="str">
        <f>CN18*$J18</f>
        <v>0</v>
      </c>
      <c r="CP18" s="199"/>
      <c r="CQ18" s="200" t="str">
        <f>CP18*$J18</f>
        <v>0</v>
      </c>
      <c r="CR18" s="199"/>
      <c r="CS18" s="200" t="str">
        <f>CR18*$J18</f>
        <v>0</v>
      </c>
      <c r="CT18" s="199"/>
      <c r="CU18" s="200" t="str">
        <f>CT18*$J18</f>
        <v>0</v>
      </c>
      <c r="CV18" s="199"/>
      <c r="CW18" s="200" t="str">
        <f>CV18*$J18</f>
        <v>0</v>
      </c>
      <c r="CX18" s="199"/>
      <c r="CY18" s="200" t="str">
        <f>CX18*$J18</f>
        <v>0</v>
      </c>
      <c r="CZ18" s="199"/>
      <c r="DA18" s="200" t="str">
        <f>CZ18*$J18</f>
        <v>0</v>
      </c>
      <c r="DB18" s="199"/>
      <c r="DC18" s="200" t="str">
        <f>DB18*$J18</f>
        <v>0</v>
      </c>
      <c r="DD18" s="199"/>
      <c r="DE18" s="200" t="str">
        <f>DD18*$J18</f>
        <v>0</v>
      </c>
      <c r="DF18" s="199"/>
      <c r="DG18" s="200" t="str">
        <f>DF18*$J18</f>
        <v>0</v>
      </c>
      <c r="DH18" s="199"/>
      <c r="DI18" s="200" t="str">
        <f>DH18*$J18</f>
        <v>0</v>
      </c>
      <c r="DJ18" s="199"/>
      <c r="DK18" s="200" t="str">
        <f>DJ18*$J18</f>
        <v>0</v>
      </c>
      <c r="DL18" s="199"/>
      <c r="DM18" s="200" t="str">
        <f>DL18*$J18</f>
        <v>0</v>
      </c>
      <c r="DN18" s="199"/>
      <c r="DO18" s="200" t="str">
        <f>DN18*$J18</f>
        <v>0</v>
      </c>
      <c r="DP18" s="199"/>
      <c r="DQ18" s="200" t="str">
        <f>DP18*$J18</f>
        <v>0</v>
      </c>
      <c r="DR18" s="199"/>
      <c r="DS18" s="200" t="str">
        <f>DR18*$J18</f>
        <v>0</v>
      </c>
      <c r="DT18" s="199"/>
      <c r="DU18" s="200" t="str">
        <f>DT18*$J18</f>
        <v>0</v>
      </c>
      <c r="DV18" s="199"/>
      <c r="DW18" s="200" t="str">
        <f>DV18*$J18</f>
        <v>0</v>
      </c>
      <c r="DX18" s="199"/>
      <c r="DY18" s="200" t="str">
        <f>DX18*$J18</f>
        <v>0</v>
      </c>
      <c r="DZ18" s="199"/>
      <c r="EA18" s="200" t="str">
        <f>DZ18*$J18</f>
        <v>0</v>
      </c>
      <c r="EB18" s="199"/>
      <c r="EC18" s="200" t="str">
        <f>EB18*$J18</f>
        <v>0</v>
      </c>
      <c r="ED18" s="199"/>
      <c r="EE18" s="200" t="str">
        <f>ED18*$J18</f>
        <v>0</v>
      </c>
      <c r="EF18" s="199"/>
      <c r="EG18" s="200" t="str">
        <f>EF18*$J18</f>
        <v>0</v>
      </c>
      <c r="EH18" s="199"/>
      <c r="EI18" s="200" t="str">
        <f>EH18*$J18</f>
        <v>0</v>
      </c>
      <c r="EJ18" s="199"/>
      <c r="EK18" s="200" t="str">
        <f>EJ18*$J18</f>
        <v>0</v>
      </c>
      <c r="EL18" s="199"/>
      <c r="EM18" s="200" t="str">
        <f>EL18*$J18</f>
        <v>0</v>
      </c>
      <c r="EN18" s="199"/>
      <c r="EO18" s="200" t="str">
        <f>EN18*$J18</f>
        <v>0</v>
      </c>
      <c r="EP18" s="199"/>
      <c r="EQ18" s="200" t="str">
        <f>EP18*$J18</f>
        <v>0</v>
      </c>
      <c r="ER18" s="199"/>
      <c r="ES18" s="200" t="str">
        <f>ER18*$J18</f>
        <v>0</v>
      </c>
      <c r="ET18" s="199"/>
      <c r="EU18" s="200" t="str">
        <f>ET18*$J18</f>
        <v>0</v>
      </c>
      <c r="EV18" s="199"/>
      <c r="EW18" s="200" t="str">
        <f>EV18*$J18</f>
        <v>0</v>
      </c>
      <c r="EX18" s="199"/>
      <c r="EY18" s="200" t="str">
        <f>EX18*$J18</f>
        <v>0</v>
      </c>
      <c r="EZ18" s="199"/>
      <c r="FA18" s="200" t="str">
        <f>EZ18*$J18</f>
        <v>0</v>
      </c>
      <c r="FB18" s="199"/>
      <c r="FC18" s="200" t="str">
        <f>FB18*$J18</f>
        <v>0</v>
      </c>
      <c r="FD18" s="199"/>
      <c r="FE18" s="204" t="str">
        <f>FD18*$J18</f>
        <v>0</v>
      </c>
      <c r="FF18" s="199"/>
      <c r="FG18" s="200" t="str">
        <f>FF18*$J18</f>
        <v>0</v>
      </c>
      <c r="FH18" s="205"/>
      <c r="FI18" s="205"/>
      <c r="FJ18" s="205"/>
      <c r="FK18" s="205"/>
      <c r="FL18" s="205"/>
      <c r="FM18" s="205"/>
      <c r="FN18" s="205"/>
      <c r="FO18" s="205"/>
      <c r="FP18" s="205"/>
      <c r="FQ18" s="205"/>
      <c r="FR18" s="205"/>
      <c r="FS18" s="205"/>
      <c r="FT18" s="205"/>
      <c r="FU18" s="205"/>
      <c r="FV18" s="205"/>
      <c r="FW18" s="205"/>
      <c r="FX18" s="205"/>
      <c r="FY18" s="205"/>
      <c r="FZ18" s="205"/>
      <c r="GA18" s="205"/>
      <c r="GB18" s="205"/>
      <c r="GC18" s="205"/>
      <c r="GD18" s="205"/>
      <c r="GE18" s="205"/>
      <c r="GF18" s="205"/>
      <c r="GG18" s="205"/>
      <c r="GH18" s="205"/>
      <c r="GI18" s="205"/>
      <c r="GJ18" s="205"/>
      <c r="GK18" s="205"/>
      <c r="GL18" s="205"/>
      <c r="GM18" s="205"/>
      <c r="GN18" s="205"/>
      <c r="GO18" s="205"/>
      <c r="GP18" s="205"/>
      <c r="GQ18" s="205"/>
      <c r="GR18" s="205"/>
      <c r="GS18" s="205"/>
      <c r="GT18" s="205"/>
      <c r="GU18" s="205"/>
      <c r="GV18" s="205"/>
      <c r="GW18" s="205"/>
      <c r="GX18" s="205"/>
      <c r="GY18" s="205"/>
      <c r="GZ18" s="205"/>
      <c r="HA18" s="205"/>
      <c r="HB18" s="205"/>
      <c r="HC18" s="205"/>
      <c r="HD18" s="205"/>
      <c r="HE18" s="205"/>
      <c r="HF18" s="205"/>
      <c r="HG18" s="205"/>
      <c r="HH18" s="205"/>
      <c r="HI18" s="205"/>
      <c r="HJ18" s="205"/>
      <c r="HK18" s="205"/>
      <c r="HL18" s="205"/>
      <c r="HM18" s="205"/>
      <c r="HN18" s="205"/>
      <c r="HO18" s="205"/>
      <c r="HP18" s="205"/>
      <c r="HQ18" s="205"/>
      <c r="HR18" s="205"/>
      <c r="HS18" s="205"/>
      <c r="HT18" s="205"/>
      <c r="HU18" s="205"/>
      <c r="HV18" s="205"/>
      <c r="HW18" s="205"/>
      <c r="HX18" s="205"/>
      <c r="HY18" s="205"/>
      <c r="HZ18" s="205"/>
      <c r="IA18" s="205"/>
      <c r="IB18" s="205"/>
      <c r="IC18" s="205"/>
      <c r="ID18" s="205"/>
    </row>
    <row r="19" spans="1:256" customHeight="1" ht="31.5" outlineLevel="1" s="47" customFormat="1">
      <c r="A19" s="215" t="s">
        <v>422</v>
      </c>
      <c r="B19" s="216" t="s">
        <v>401</v>
      </c>
      <c r="C19" s="217" t="s">
        <v>423</v>
      </c>
      <c r="D19" s="218" t="s">
        <v>419</v>
      </c>
      <c r="E19" s="219" t="s">
        <v>424</v>
      </c>
      <c r="F19" s="220">
        <v>8</v>
      </c>
      <c r="G19" s="221" t="s">
        <v>421</v>
      </c>
      <c r="H19" s="221"/>
      <c r="I19" s="222" t="s">
        <v>405</v>
      </c>
      <c r="J19" s="197">
        <v>293</v>
      </c>
      <c r="K19" s="223"/>
      <c r="L19" s="41" t="str">
        <f>SUMPRODUCT((COLUMN(N19:FG19)=EVEN(COLUMN(N19:FG19)))*N19:FG19)</f>
        <v>0</v>
      </c>
      <c r="M19" s="198" t="str">
        <f>L19*J19</f>
        <v>0</v>
      </c>
      <c r="N19" s="199"/>
      <c r="O19" s="200" t="str">
        <f>N19*J19</f>
        <v>0</v>
      </c>
      <c r="P19" s="201"/>
      <c r="Q19" s="200" t="str">
        <f>P19*$J19</f>
        <v>0</v>
      </c>
      <c r="R19" s="199"/>
      <c r="S19" s="200" t="str">
        <f>R19*$J19</f>
        <v>0</v>
      </c>
      <c r="T19" s="199"/>
      <c r="U19" s="200" t="str">
        <f>T19*$J19</f>
        <v>0</v>
      </c>
      <c r="V19" s="199"/>
      <c r="W19" s="200" t="str">
        <f>V19*$J19</f>
        <v>0</v>
      </c>
      <c r="X19" s="202"/>
      <c r="Y19" s="203" t="str">
        <f>X19*$J19</f>
        <v>0</v>
      </c>
      <c r="Z19" s="199"/>
      <c r="AA19" s="200" t="str">
        <f>Z19*$J19</f>
        <v>0</v>
      </c>
      <c r="AB19" s="199"/>
      <c r="AC19" s="200" t="str">
        <f>AB19*$J19</f>
        <v>0</v>
      </c>
      <c r="AD19" s="199"/>
      <c r="AE19" s="200" t="str">
        <f>AD19*$J19</f>
        <v>0</v>
      </c>
      <c r="AF19" s="199"/>
      <c r="AG19" s="200" t="str">
        <f>AF19*$J19</f>
        <v>0</v>
      </c>
      <c r="AH19" s="199"/>
      <c r="AI19" s="200" t="str">
        <f>AH19*$J19</f>
        <v>0</v>
      </c>
      <c r="AJ19" s="199"/>
      <c r="AK19" s="200" t="str">
        <f>AJ19*$J19</f>
        <v>0</v>
      </c>
      <c r="AL19" s="199"/>
      <c r="AM19" s="200" t="str">
        <f>AL19*$J19</f>
        <v>0</v>
      </c>
      <c r="AN19" s="199"/>
      <c r="AO19" s="200" t="str">
        <f>AN19*$J19</f>
        <v>0</v>
      </c>
      <c r="AP19" s="199"/>
      <c r="AQ19" s="200" t="str">
        <f>AP19*$J19</f>
        <v>0</v>
      </c>
      <c r="AR19" s="199"/>
      <c r="AS19" s="200" t="str">
        <f>AR19*$J19</f>
        <v>0</v>
      </c>
      <c r="AT19" s="199"/>
      <c r="AU19" s="200" t="str">
        <f>AT19*$J19</f>
        <v>0</v>
      </c>
      <c r="AV19" s="199"/>
      <c r="AW19" s="200" t="str">
        <f>AV19*$J19</f>
        <v>0</v>
      </c>
      <c r="AX19" s="199"/>
      <c r="AY19" s="200" t="str">
        <f>AX19*$J19</f>
        <v>0</v>
      </c>
      <c r="AZ19" s="199"/>
      <c r="BA19" s="200" t="str">
        <f>AZ19*$J19</f>
        <v>0</v>
      </c>
      <c r="BB19" s="199"/>
      <c r="BC19" s="200" t="str">
        <f>BB19*$J19</f>
        <v>0</v>
      </c>
      <c r="BD19" s="199"/>
      <c r="BE19" s="200" t="str">
        <f>BD19*$J19</f>
        <v>0</v>
      </c>
      <c r="BF19" s="199"/>
      <c r="BG19" s="200" t="str">
        <f>BF19*$J19</f>
        <v>0</v>
      </c>
      <c r="BH19" s="199"/>
      <c r="BI19" s="200" t="str">
        <f>BH19*$J19</f>
        <v>0</v>
      </c>
      <c r="BJ19" s="199"/>
      <c r="BK19" s="200" t="str">
        <f>BJ19*$J19</f>
        <v>0</v>
      </c>
      <c r="BL19" s="199"/>
      <c r="BM19" s="200" t="str">
        <f>BL19*$J19</f>
        <v>0</v>
      </c>
      <c r="BN19" s="199"/>
      <c r="BO19" s="200" t="str">
        <f>BN19*$J19</f>
        <v>0</v>
      </c>
      <c r="BP19" s="199"/>
      <c r="BQ19" s="200" t="str">
        <f>BP19*$J19</f>
        <v>0</v>
      </c>
      <c r="BR19" s="199"/>
      <c r="BS19" s="200" t="str">
        <f>BR19*$J19</f>
        <v>0</v>
      </c>
      <c r="BT19" s="199"/>
      <c r="BU19" s="200" t="str">
        <f>BT19*$J19</f>
        <v>0</v>
      </c>
      <c r="BV19" s="199"/>
      <c r="BW19" s="200" t="str">
        <f>BV19*$J19</f>
        <v>0</v>
      </c>
      <c r="BX19" s="199"/>
      <c r="BY19" s="200" t="str">
        <f>BX19*$J19</f>
        <v>0</v>
      </c>
      <c r="BZ19" s="199"/>
      <c r="CA19" s="200" t="str">
        <f>BZ19*$J19</f>
        <v>0</v>
      </c>
      <c r="CB19" s="199"/>
      <c r="CC19" s="200" t="str">
        <f>CB19*$J19</f>
        <v>0</v>
      </c>
      <c r="CD19" s="199"/>
      <c r="CE19" s="200" t="str">
        <f>CD19*$J19</f>
        <v>0</v>
      </c>
      <c r="CF19" s="199"/>
      <c r="CG19" s="200" t="str">
        <f>CF19*$J19</f>
        <v>0</v>
      </c>
      <c r="CH19" s="199"/>
      <c r="CI19" s="200" t="str">
        <f>CH19*$J19</f>
        <v>0</v>
      </c>
      <c r="CJ19" s="199"/>
      <c r="CK19" s="200" t="str">
        <f>CJ19*$J19</f>
        <v>0</v>
      </c>
      <c r="CL19" s="199"/>
      <c r="CM19" s="200" t="str">
        <f>CL19*$J19</f>
        <v>0</v>
      </c>
      <c r="CN19" s="199"/>
      <c r="CO19" s="200" t="str">
        <f>CN19*$J19</f>
        <v>0</v>
      </c>
      <c r="CP19" s="199"/>
      <c r="CQ19" s="200" t="str">
        <f>CP19*$J19</f>
        <v>0</v>
      </c>
      <c r="CR19" s="199"/>
      <c r="CS19" s="200" t="str">
        <f>CR19*$J19</f>
        <v>0</v>
      </c>
      <c r="CT19" s="199"/>
      <c r="CU19" s="200" t="str">
        <f>CT19*$J19</f>
        <v>0</v>
      </c>
      <c r="CV19" s="199"/>
      <c r="CW19" s="200" t="str">
        <f>CV19*$J19</f>
        <v>0</v>
      </c>
      <c r="CX19" s="199"/>
      <c r="CY19" s="200" t="str">
        <f>CX19*$J19</f>
        <v>0</v>
      </c>
      <c r="CZ19" s="199"/>
      <c r="DA19" s="200" t="str">
        <f>CZ19*$J19</f>
        <v>0</v>
      </c>
      <c r="DB19" s="199"/>
      <c r="DC19" s="200" t="str">
        <f>DB19*$J19</f>
        <v>0</v>
      </c>
      <c r="DD19" s="199"/>
      <c r="DE19" s="200" t="str">
        <f>DD19*$J19</f>
        <v>0</v>
      </c>
      <c r="DF19" s="199"/>
      <c r="DG19" s="200" t="str">
        <f>DF19*$J19</f>
        <v>0</v>
      </c>
      <c r="DH19" s="199"/>
      <c r="DI19" s="200" t="str">
        <f>DH19*$J19</f>
        <v>0</v>
      </c>
      <c r="DJ19" s="199"/>
      <c r="DK19" s="200" t="str">
        <f>DJ19*$J19</f>
        <v>0</v>
      </c>
      <c r="DL19" s="199"/>
      <c r="DM19" s="200" t="str">
        <f>DL19*$J19</f>
        <v>0</v>
      </c>
      <c r="DN19" s="199"/>
      <c r="DO19" s="200" t="str">
        <f>DN19*$J19</f>
        <v>0</v>
      </c>
      <c r="DP19" s="199"/>
      <c r="DQ19" s="200" t="str">
        <f>DP19*$J19</f>
        <v>0</v>
      </c>
      <c r="DR19" s="199"/>
      <c r="DS19" s="200" t="str">
        <f>DR19*$J19</f>
        <v>0</v>
      </c>
      <c r="DT19" s="199"/>
      <c r="DU19" s="200" t="str">
        <f>DT19*$J19</f>
        <v>0</v>
      </c>
      <c r="DV19" s="199"/>
      <c r="DW19" s="200" t="str">
        <f>DV19*$J19</f>
        <v>0</v>
      </c>
      <c r="DX19" s="199"/>
      <c r="DY19" s="200" t="str">
        <f>DX19*$J19</f>
        <v>0</v>
      </c>
      <c r="DZ19" s="199"/>
      <c r="EA19" s="200" t="str">
        <f>DZ19*$J19</f>
        <v>0</v>
      </c>
      <c r="EB19" s="199"/>
      <c r="EC19" s="200" t="str">
        <f>EB19*$J19</f>
        <v>0</v>
      </c>
      <c r="ED19" s="199"/>
      <c r="EE19" s="200" t="str">
        <f>ED19*$J19</f>
        <v>0</v>
      </c>
      <c r="EF19" s="199"/>
      <c r="EG19" s="200" t="str">
        <f>EF19*$J19</f>
        <v>0</v>
      </c>
      <c r="EH19" s="199"/>
      <c r="EI19" s="200" t="str">
        <f>EH19*$J19</f>
        <v>0</v>
      </c>
      <c r="EJ19" s="199"/>
      <c r="EK19" s="200" t="str">
        <f>EJ19*$J19</f>
        <v>0</v>
      </c>
      <c r="EL19" s="199"/>
      <c r="EM19" s="200" t="str">
        <f>EL19*$J19</f>
        <v>0</v>
      </c>
      <c r="EN19" s="199"/>
      <c r="EO19" s="200" t="str">
        <f>EN19*$J19</f>
        <v>0</v>
      </c>
      <c r="EP19" s="199"/>
      <c r="EQ19" s="200" t="str">
        <f>EP19*$J19</f>
        <v>0</v>
      </c>
      <c r="ER19" s="199"/>
      <c r="ES19" s="200" t="str">
        <f>ER19*$J19</f>
        <v>0</v>
      </c>
      <c r="ET19" s="199"/>
      <c r="EU19" s="200" t="str">
        <f>ET19*$J19</f>
        <v>0</v>
      </c>
      <c r="EV19" s="199"/>
      <c r="EW19" s="200" t="str">
        <f>EV19*$J19</f>
        <v>0</v>
      </c>
      <c r="EX19" s="199"/>
      <c r="EY19" s="200" t="str">
        <f>EX19*$J19</f>
        <v>0</v>
      </c>
      <c r="EZ19" s="199"/>
      <c r="FA19" s="200" t="str">
        <f>EZ19*$J19</f>
        <v>0</v>
      </c>
      <c r="FB19" s="199"/>
      <c r="FC19" s="200" t="str">
        <f>FB19*$J19</f>
        <v>0</v>
      </c>
      <c r="FD19" s="199"/>
      <c r="FE19" s="204" t="str">
        <f>FD19*$J19</f>
        <v>0</v>
      </c>
      <c r="FF19" s="199"/>
      <c r="FG19" s="200" t="str">
        <f>FF19*$J19</f>
        <v>0</v>
      </c>
      <c r="FH19" s="205"/>
      <c r="FI19" s="205"/>
      <c r="FJ19" s="205"/>
      <c r="FK19" s="205"/>
      <c r="FL19" s="205"/>
      <c r="FM19" s="205"/>
      <c r="FN19" s="205"/>
      <c r="FO19" s="205"/>
      <c r="FP19" s="205"/>
      <c r="FQ19" s="205"/>
      <c r="FR19" s="205"/>
      <c r="FS19" s="205"/>
      <c r="FT19" s="205"/>
      <c r="FU19" s="205"/>
      <c r="FV19" s="205"/>
      <c r="FW19" s="205"/>
      <c r="FX19" s="205"/>
      <c r="FY19" s="205"/>
      <c r="FZ19" s="205"/>
      <c r="GA19" s="205"/>
      <c r="GB19" s="205"/>
      <c r="GC19" s="205"/>
      <c r="GD19" s="205"/>
      <c r="GE19" s="205"/>
      <c r="GF19" s="205"/>
      <c r="GG19" s="205"/>
      <c r="GH19" s="205"/>
      <c r="GI19" s="205"/>
      <c r="GJ19" s="205"/>
      <c r="GK19" s="205"/>
      <c r="GL19" s="205"/>
      <c r="GM19" s="205"/>
      <c r="GN19" s="205"/>
      <c r="GO19" s="205"/>
      <c r="GP19" s="205"/>
      <c r="GQ19" s="205"/>
      <c r="GR19" s="205"/>
      <c r="GS19" s="205"/>
      <c r="GT19" s="205"/>
      <c r="GU19" s="205"/>
      <c r="GV19" s="205"/>
      <c r="GW19" s="205"/>
      <c r="GX19" s="205"/>
      <c r="GY19" s="205"/>
      <c r="GZ19" s="205"/>
      <c r="HA19" s="205"/>
      <c r="HB19" s="205"/>
      <c r="HC19" s="205"/>
      <c r="HD19" s="205"/>
      <c r="HE19" s="205"/>
      <c r="HF19" s="205"/>
      <c r="HG19" s="205"/>
      <c r="HH19" s="205"/>
      <c r="HI19" s="205"/>
      <c r="HJ19" s="205"/>
      <c r="HK19" s="205"/>
      <c r="HL19" s="205"/>
      <c r="HM19" s="205"/>
      <c r="HN19" s="205"/>
      <c r="HO19" s="205"/>
      <c r="HP19" s="205"/>
      <c r="HQ19" s="205"/>
      <c r="HR19" s="205"/>
      <c r="HS19" s="205"/>
      <c r="HT19" s="205"/>
      <c r="HU19" s="205"/>
      <c r="HV19" s="205"/>
      <c r="HW19" s="205"/>
      <c r="HX19" s="205"/>
      <c r="HY19" s="205"/>
      <c r="HZ19" s="205"/>
      <c r="IA19" s="205"/>
      <c r="IB19" s="205"/>
      <c r="IC19" s="205"/>
      <c r="ID19" s="205"/>
    </row>
    <row r="20" spans="1:256" customHeight="1" ht="31.5" s="47" customFormat="1">
      <c r="A20" s="215" t="s">
        <v>425</v>
      </c>
      <c r="B20" s="216" t="s">
        <v>401</v>
      </c>
      <c r="C20" s="217" t="s">
        <v>426</v>
      </c>
      <c r="D20" s="218" t="s">
        <v>419</v>
      </c>
      <c r="E20" s="219" t="s">
        <v>427</v>
      </c>
      <c r="F20" s="220">
        <v>9</v>
      </c>
      <c r="G20" s="221" t="s">
        <v>421</v>
      </c>
      <c r="H20" s="221"/>
      <c r="I20" s="222" t="s">
        <v>405</v>
      </c>
      <c r="J20" s="197">
        <v>293</v>
      </c>
      <c r="K20" s="223"/>
      <c r="L20" s="41" t="str">
        <f>SUMPRODUCT((COLUMN(N20:FG20)=EVEN(COLUMN(N20:FG20)))*N20:FG20)</f>
        <v>0</v>
      </c>
      <c r="M20" s="198" t="str">
        <f>L20*J20</f>
        <v>0</v>
      </c>
      <c r="N20" s="199"/>
      <c r="O20" s="200" t="str">
        <f>N20*J20</f>
        <v>0</v>
      </c>
      <c r="P20" s="201"/>
      <c r="Q20" s="200" t="str">
        <f>P20*$J20</f>
        <v>0</v>
      </c>
      <c r="R20" s="199"/>
      <c r="S20" s="200" t="str">
        <f>R20*$J20</f>
        <v>0</v>
      </c>
      <c r="T20" s="199"/>
      <c r="U20" s="200" t="str">
        <f>T20*$J20</f>
        <v>0</v>
      </c>
      <c r="V20" s="199"/>
      <c r="W20" s="200" t="str">
        <f>V20*$J20</f>
        <v>0</v>
      </c>
      <c r="X20" s="202"/>
      <c r="Y20" s="203" t="str">
        <f>X20*$J20</f>
        <v>0</v>
      </c>
      <c r="Z20" s="199"/>
      <c r="AA20" s="200" t="str">
        <f>Z20*$J20</f>
        <v>0</v>
      </c>
      <c r="AB20" s="199"/>
      <c r="AC20" s="200" t="str">
        <f>AB20*$J20</f>
        <v>0</v>
      </c>
      <c r="AD20" s="199"/>
      <c r="AE20" s="200" t="str">
        <f>AD20*$J20</f>
        <v>0</v>
      </c>
      <c r="AF20" s="199"/>
      <c r="AG20" s="200" t="str">
        <f>AF20*$J20</f>
        <v>0</v>
      </c>
      <c r="AH20" s="199"/>
      <c r="AI20" s="200" t="str">
        <f>AH20*$J20</f>
        <v>0</v>
      </c>
      <c r="AJ20" s="199"/>
      <c r="AK20" s="200" t="str">
        <f>AJ20*$J20</f>
        <v>0</v>
      </c>
      <c r="AL20" s="199"/>
      <c r="AM20" s="200" t="str">
        <f>AL20*$J20</f>
        <v>0</v>
      </c>
      <c r="AN20" s="199"/>
      <c r="AO20" s="200" t="str">
        <f>AN20*$J20</f>
        <v>0</v>
      </c>
      <c r="AP20" s="199"/>
      <c r="AQ20" s="200" t="str">
        <f>AP20*$J20</f>
        <v>0</v>
      </c>
      <c r="AR20" s="199"/>
      <c r="AS20" s="200" t="str">
        <f>AR20*$J20</f>
        <v>0</v>
      </c>
      <c r="AT20" s="199"/>
      <c r="AU20" s="200" t="str">
        <f>AT20*$J20</f>
        <v>0</v>
      </c>
      <c r="AV20" s="199"/>
      <c r="AW20" s="200" t="str">
        <f>AV20*$J20</f>
        <v>0</v>
      </c>
      <c r="AX20" s="199"/>
      <c r="AY20" s="200" t="str">
        <f>AX20*$J20</f>
        <v>0</v>
      </c>
      <c r="AZ20" s="199"/>
      <c r="BA20" s="200" t="str">
        <f>AZ20*$J20</f>
        <v>0</v>
      </c>
      <c r="BB20" s="199"/>
      <c r="BC20" s="200" t="str">
        <f>BB20*$J20</f>
        <v>0</v>
      </c>
      <c r="BD20" s="199"/>
      <c r="BE20" s="200" t="str">
        <f>BD20*$J20</f>
        <v>0</v>
      </c>
      <c r="BF20" s="199"/>
      <c r="BG20" s="200" t="str">
        <f>BF20*$J20</f>
        <v>0</v>
      </c>
      <c r="BH20" s="199"/>
      <c r="BI20" s="200" t="str">
        <f>BH20*$J20</f>
        <v>0</v>
      </c>
      <c r="BJ20" s="199"/>
      <c r="BK20" s="200" t="str">
        <f>BJ20*$J20</f>
        <v>0</v>
      </c>
      <c r="BL20" s="199"/>
      <c r="BM20" s="200" t="str">
        <f>BL20*$J20</f>
        <v>0</v>
      </c>
      <c r="BN20" s="199"/>
      <c r="BO20" s="200" t="str">
        <f>BN20*$J20</f>
        <v>0</v>
      </c>
      <c r="BP20" s="199"/>
      <c r="BQ20" s="200" t="str">
        <f>BP20*$J20</f>
        <v>0</v>
      </c>
      <c r="BR20" s="199"/>
      <c r="BS20" s="200" t="str">
        <f>BR20*$J20</f>
        <v>0</v>
      </c>
      <c r="BT20" s="199"/>
      <c r="BU20" s="200" t="str">
        <f>BT20*$J20</f>
        <v>0</v>
      </c>
      <c r="BV20" s="199"/>
      <c r="BW20" s="200" t="str">
        <f>BV20*$J20</f>
        <v>0</v>
      </c>
      <c r="BX20" s="199"/>
      <c r="BY20" s="200" t="str">
        <f>BX20*$J20</f>
        <v>0</v>
      </c>
      <c r="BZ20" s="199"/>
      <c r="CA20" s="200" t="str">
        <f>BZ20*$J20</f>
        <v>0</v>
      </c>
      <c r="CB20" s="199"/>
      <c r="CC20" s="200" t="str">
        <f>CB20*$J20</f>
        <v>0</v>
      </c>
      <c r="CD20" s="199"/>
      <c r="CE20" s="200" t="str">
        <f>CD20*$J20</f>
        <v>0</v>
      </c>
      <c r="CF20" s="199"/>
      <c r="CG20" s="200" t="str">
        <f>CF20*$J20</f>
        <v>0</v>
      </c>
      <c r="CH20" s="199"/>
      <c r="CI20" s="200" t="str">
        <f>CH20*$J20</f>
        <v>0</v>
      </c>
      <c r="CJ20" s="199"/>
      <c r="CK20" s="200" t="str">
        <f>CJ20*$J20</f>
        <v>0</v>
      </c>
      <c r="CL20" s="199"/>
      <c r="CM20" s="200" t="str">
        <f>CL20*$J20</f>
        <v>0</v>
      </c>
      <c r="CN20" s="199"/>
      <c r="CO20" s="200" t="str">
        <f>CN20*$J20</f>
        <v>0</v>
      </c>
      <c r="CP20" s="199"/>
      <c r="CQ20" s="200" t="str">
        <f>CP20*$J20</f>
        <v>0</v>
      </c>
      <c r="CR20" s="199"/>
      <c r="CS20" s="200" t="str">
        <f>CR20*$J20</f>
        <v>0</v>
      </c>
      <c r="CT20" s="199"/>
      <c r="CU20" s="200" t="str">
        <f>CT20*$J20</f>
        <v>0</v>
      </c>
      <c r="CV20" s="199"/>
      <c r="CW20" s="200" t="str">
        <f>CV20*$J20</f>
        <v>0</v>
      </c>
      <c r="CX20" s="199"/>
      <c r="CY20" s="200" t="str">
        <f>CX20*$J20</f>
        <v>0</v>
      </c>
      <c r="CZ20" s="199"/>
      <c r="DA20" s="200" t="str">
        <f>CZ20*$J20</f>
        <v>0</v>
      </c>
      <c r="DB20" s="199"/>
      <c r="DC20" s="200" t="str">
        <f>DB20*$J20</f>
        <v>0</v>
      </c>
      <c r="DD20" s="199"/>
      <c r="DE20" s="200" t="str">
        <f>DD20*$J20</f>
        <v>0</v>
      </c>
      <c r="DF20" s="199"/>
      <c r="DG20" s="200" t="str">
        <f>DF20*$J20</f>
        <v>0</v>
      </c>
      <c r="DH20" s="199"/>
      <c r="DI20" s="200" t="str">
        <f>DH20*$J20</f>
        <v>0</v>
      </c>
      <c r="DJ20" s="199"/>
      <c r="DK20" s="200" t="str">
        <f>DJ20*$J20</f>
        <v>0</v>
      </c>
      <c r="DL20" s="199"/>
      <c r="DM20" s="200" t="str">
        <f>DL20*$J20</f>
        <v>0</v>
      </c>
      <c r="DN20" s="199"/>
      <c r="DO20" s="200" t="str">
        <f>DN20*$J20</f>
        <v>0</v>
      </c>
      <c r="DP20" s="199"/>
      <c r="DQ20" s="200" t="str">
        <f>DP20*$J20</f>
        <v>0</v>
      </c>
      <c r="DR20" s="199"/>
      <c r="DS20" s="200" t="str">
        <f>DR20*$J20</f>
        <v>0</v>
      </c>
      <c r="DT20" s="199"/>
      <c r="DU20" s="200" t="str">
        <f>DT20*$J20</f>
        <v>0</v>
      </c>
      <c r="DV20" s="199"/>
      <c r="DW20" s="200" t="str">
        <f>DV20*$J20</f>
        <v>0</v>
      </c>
      <c r="DX20" s="199"/>
      <c r="DY20" s="200" t="str">
        <f>DX20*$J20</f>
        <v>0</v>
      </c>
      <c r="DZ20" s="199"/>
      <c r="EA20" s="200" t="str">
        <f>DZ20*$J20</f>
        <v>0</v>
      </c>
      <c r="EB20" s="199"/>
      <c r="EC20" s="200" t="str">
        <f>EB20*$J20</f>
        <v>0</v>
      </c>
      <c r="ED20" s="199"/>
      <c r="EE20" s="200" t="str">
        <f>ED20*$J20</f>
        <v>0</v>
      </c>
      <c r="EF20" s="199"/>
      <c r="EG20" s="200" t="str">
        <f>EF20*$J20</f>
        <v>0</v>
      </c>
      <c r="EH20" s="199"/>
      <c r="EI20" s="200" t="str">
        <f>EH20*$J20</f>
        <v>0</v>
      </c>
      <c r="EJ20" s="199"/>
      <c r="EK20" s="200" t="str">
        <f>EJ20*$J20</f>
        <v>0</v>
      </c>
      <c r="EL20" s="199"/>
      <c r="EM20" s="200" t="str">
        <f>EL20*$J20</f>
        <v>0</v>
      </c>
      <c r="EN20" s="199"/>
      <c r="EO20" s="200" t="str">
        <f>EN20*$J20</f>
        <v>0</v>
      </c>
      <c r="EP20" s="199"/>
      <c r="EQ20" s="200" t="str">
        <f>EP20*$J20</f>
        <v>0</v>
      </c>
      <c r="ER20" s="199"/>
      <c r="ES20" s="200" t="str">
        <f>ER20*$J20</f>
        <v>0</v>
      </c>
      <c r="ET20" s="199"/>
      <c r="EU20" s="200" t="str">
        <f>ET20*$J20</f>
        <v>0</v>
      </c>
      <c r="EV20" s="199"/>
      <c r="EW20" s="200" t="str">
        <f>EV20*$J20</f>
        <v>0</v>
      </c>
      <c r="EX20" s="199"/>
      <c r="EY20" s="200" t="str">
        <f>EX20*$J20</f>
        <v>0</v>
      </c>
      <c r="EZ20" s="199"/>
      <c r="FA20" s="200" t="str">
        <f>EZ20*$J20</f>
        <v>0</v>
      </c>
      <c r="FB20" s="199"/>
      <c r="FC20" s="200" t="str">
        <f>FB20*$J20</f>
        <v>0</v>
      </c>
      <c r="FD20" s="199"/>
      <c r="FE20" s="204" t="str">
        <f>FD20*$J20</f>
        <v>0</v>
      </c>
      <c r="FF20" s="199"/>
      <c r="FG20" s="200" t="str">
        <f>FF20*$J20</f>
        <v>0</v>
      </c>
      <c r="FH20" s="205"/>
      <c r="FI20" s="205"/>
      <c r="FJ20" s="205"/>
      <c r="FK20" s="205"/>
      <c r="FL20" s="205"/>
      <c r="FM20" s="205"/>
      <c r="FN20" s="205"/>
      <c r="FO20" s="205"/>
      <c r="FP20" s="205"/>
      <c r="FQ20" s="205"/>
      <c r="FR20" s="205"/>
      <c r="FS20" s="205"/>
      <c r="FT20" s="205"/>
      <c r="FU20" s="205"/>
      <c r="FV20" s="205"/>
      <c r="FW20" s="205"/>
      <c r="FX20" s="205"/>
      <c r="FY20" s="205"/>
      <c r="FZ20" s="205"/>
      <c r="GA20" s="205"/>
      <c r="GB20" s="205"/>
      <c r="GC20" s="205"/>
      <c r="GD20" s="205"/>
      <c r="GE20" s="205"/>
      <c r="GF20" s="205"/>
      <c r="GG20" s="205"/>
      <c r="GH20" s="205"/>
      <c r="GI20" s="205"/>
      <c r="GJ20" s="205"/>
      <c r="GK20" s="205"/>
      <c r="GL20" s="205"/>
      <c r="GM20" s="205"/>
      <c r="GN20" s="205"/>
      <c r="GO20" s="205"/>
      <c r="GP20" s="205"/>
      <c r="GQ20" s="205"/>
      <c r="GR20" s="205"/>
      <c r="GS20" s="205"/>
      <c r="GT20" s="205"/>
      <c r="GU20" s="205"/>
      <c r="GV20" s="205"/>
      <c r="GW20" s="205"/>
      <c r="GX20" s="205"/>
      <c r="GY20" s="205"/>
      <c r="GZ20" s="205"/>
      <c r="HA20" s="205"/>
      <c r="HB20" s="205"/>
      <c r="HC20" s="205"/>
      <c r="HD20" s="205"/>
      <c r="HE20" s="205"/>
      <c r="HF20" s="205"/>
      <c r="HG20" s="205"/>
      <c r="HH20" s="205"/>
      <c r="HI20" s="205"/>
      <c r="HJ20" s="205"/>
      <c r="HK20" s="205"/>
      <c r="HL20" s="205"/>
      <c r="HM20" s="205"/>
      <c r="HN20" s="205"/>
      <c r="HO20" s="205"/>
      <c r="HP20" s="205"/>
      <c r="HQ20" s="205"/>
      <c r="HR20" s="205"/>
      <c r="HS20" s="205"/>
      <c r="HT20" s="205"/>
      <c r="HU20" s="205"/>
      <c r="HV20" s="205"/>
      <c r="HW20" s="205"/>
      <c r="HX20" s="205"/>
      <c r="HY20" s="205"/>
      <c r="HZ20" s="205"/>
      <c r="IA20" s="205"/>
      <c r="IB20" s="205"/>
      <c r="IC20" s="205"/>
      <c r="ID20" s="205"/>
    </row>
    <row r="21" spans="1:256" s="42" customFormat="1">
      <c r="A21" s="224" t="s">
        <v>428</v>
      </c>
      <c r="B21" s="225"/>
      <c r="C21" s="225"/>
      <c r="D21" s="225"/>
      <c r="E21" s="226"/>
      <c r="F21" s="227"/>
      <c r="G21" s="228"/>
      <c r="H21" s="228"/>
      <c r="I21" s="228"/>
      <c r="J21" s="229"/>
      <c r="K21" s="223"/>
      <c r="L21" s="230"/>
      <c r="M21" s="230"/>
      <c r="N21" s="231"/>
      <c r="O21" s="230"/>
      <c r="P21" s="231"/>
      <c r="Q21" s="230"/>
      <c r="R21" s="231"/>
      <c r="S21" s="230"/>
      <c r="T21" s="231"/>
      <c r="U21" s="230"/>
      <c r="V21" s="231"/>
      <c r="W21" s="230"/>
      <c r="X21" s="232"/>
      <c r="Y21" s="233"/>
      <c r="Z21" s="231"/>
      <c r="AA21" s="230"/>
      <c r="AB21" s="231"/>
      <c r="AC21" s="230"/>
      <c r="AD21" s="231"/>
      <c r="AE21" s="230"/>
      <c r="AF21" s="231"/>
      <c r="AG21" s="230"/>
      <c r="AH21" s="231"/>
      <c r="AI21" s="230"/>
      <c r="AJ21" s="231"/>
      <c r="AK21" s="230"/>
      <c r="AL21" s="231"/>
      <c r="AM21" s="230"/>
      <c r="AN21" s="231"/>
      <c r="AO21" s="230"/>
      <c r="AP21" s="231"/>
      <c r="AQ21" s="230"/>
      <c r="AR21" s="231"/>
      <c r="AS21" s="230"/>
      <c r="AT21" s="231"/>
      <c r="AU21" s="230"/>
      <c r="AV21" s="231"/>
      <c r="AW21" s="230"/>
      <c r="AX21" s="231"/>
      <c r="AY21" s="230"/>
      <c r="AZ21" s="231"/>
      <c r="BA21" s="230"/>
      <c r="BB21" s="231"/>
      <c r="BC21" s="230"/>
      <c r="BD21" s="231"/>
      <c r="BE21" s="230"/>
      <c r="BF21" s="231"/>
      <c r="BG21" s="230"/>
      <c r="BH21" s="231"/>
      <c r="BI21" s="230"/>
      <c r="BJ21" s="231"/>
      <c r="BK21" s="230"/>
      <c r="BL21" s="231"/>
      <c r="BM21" s="230"/>
      <c r="BN21" s="231"/>
      <c r="BO21" s="230"/>
      <c r="BP21" s="231"/>
      <c r="BQ21" s="230"/>
      <c r="BR21" s="231"/>
      <c r="BS21" s="230"/>
      <c r="BT21" s="231"/>
      <c r="BU21" s="230"/>
      <c r="BV21" s="231"/>
      <c r="BW21" s="230"/>
      <c r="BX21" s="231"/>
      <c r="BY21" s="230"/>
      <c r="BZ21" s="231"/>
      <c r="CA21" s="230"/>
      <c r="CB21" s="231"/>
      <c r="CC21" s="230"/>
      <c r="CD21" s="231"/>
      <c r="CE21" s="230"/>
      <c r="CF21" s="231"/>
      <c r="CG21" s="230"/>
      <c r="CH21" s="231"/>
      <c r="CI21" s="230"/>
      <c r="CJ21" s="231"/>
      <c r="CK21" s="230"/>
      <c r="CL21" s="231"/>
      <c r="CM21" s="230"/>
      <c r="CN21" s="231"/>
      <c r="CO21" s="230"/>
      <c r="CP21" s="231"/>
      <c r="CQ21" s="230"/>
      <c r="CR21" s="231"/>
      <c r="CS21" s="230"/>
      <c r="CT21" s="231"/>
      <c r="CU21" s="230"/>
      <c r="CV21" s="231"/>
      <c r="CW21" s="230"/>
      <c r="CX21" s="231"/>
      <c r="CY21" s="230"/>
      <c r="CZ21" s="231"/>
      <c r="DA21" s="230"/>
      <c r="DB21" s="231"/>
      <c r="DC21" s="230"/>
      <c r="DD21" s="231"/>
      <c r="DE21" s="230"/>
      <c r="DF21" s="231"/>
      <c r="DG21" s="230"/>
      <c r="DH21" s="231"/>
      <c r="DI21" s="230"/>
      <c r="DJ21" s="231"/>
      <c r="DK21" s="230"/>
      <c r="DL21" s="231"/>
      <c r="DM21" s="230"/>
      <c r="DN21" s="231"/>
      <c r="DO21" s="230"/>
      <c r="DP21" s="231"/>
      <c r="DQ21" s="230"/>
      <c r="DR21" s="231"/>
      <c r="DS21" s="230"/>
      <c r="DT21" s="231"/>
      <c r="DU21" s="230"/>
      <c r="DV21" s="231"/>
      <c r="DW21" s="230"/>
      <c r="DX21" s="231"/>
      <c r="DY21" s="230"/>
      <c r="DZ21" s="231"/>
      <c r="EA21" s="230"/>
      <c r="EB21" s="231"/>
      <c r="EC21" s="230"/>
      <c r="ED21" s="231"/>
      <c r="EE21" s="230"/>
      <c r="EF21" s="231"/>
      <c r="EG21" s="230"/>
      <c r="EH21" s="231"/>
      <c r="EI21" s="230"/>
      <c r="EJ21" s="231"/>
      <c r="EK21" s="230"/>
      <c r="EL21" s="231"/>
      <c r="EM21" s="230"/>
      <c r="EN21" s="231"/>
      <c r="EO21" s="230"/>
      <c r="EP21" s="231"/>
      <c r="EQ21" s="230"/>
      <c r="ER21" s="231"/>
      <c r="ES21" s="230"/>
      <c r="ET21" s="231"/>
      <c r="EU21" s="230"/>
      <c r="EV21" s="231"/>
      <c r="EW21" s="230"/>
      <c r="EX21" s="231"/>
      <c r="EY21" s="230"/>
      <c r="EZ21" s="231"/>
      <c r="FA21" s="230"/>
      <c r="FB21" s="231"/>
      <c r="FC21" s="230"/>
      <c r="FD21" s="231"/>
      <c r="FE21" s="234"/>
      <c r="FF21" s="231"/>
      <c r="FG21" s="230"/>
      <c r="FH21" s="189"/>
      <c r="FI21" s="189"/>
      <c r="FJ21" s="189"/>
      <c r="FK21" s="189"/>
      <c r="FL21" s="189"/>
      <c r="FM21" s="189"/>
      <c r="FN21" s="189"/>
      <c r="FO21" s="189"/>
      <c r="FP21" s="189"/>
      <c r="FQ21" s="189"/>
      <c r="FR21" s="189"/>
      <c r="FS21" s="189"/>
      <c r="FT21" s="189"/>
      <c r="FU21" s="189"/>
      <c r="FV21" s="189"/>
      <c r="FW21" s="189"/>
      <c r="FX21" s="189"/>
      <c r="FY21" s="189"/>
      <c r="FZ21" s="189"/>
      <c r="GA21" s="189"/>
      <c r="GB21" s="189"/>
      <c r="GC21" s="189"/>
      <c r="GD21" s="189"/>
      <c r="GE21" s="189"/>
      <c r="GF21" s="189"/>
      <c r="GG21" s="189"/>
      <c r="GH21" s="189"/>
      <c r="GI21" s="189"/>
      <c r="GJ21" s="189"/>
      <c r="GK21" s="189"/>
      <c r="GL21" s="189"/>
      <c r="GM21" s="189"/>
      <c r="GN21" s="189"/>
      <c r="GO21" s="189"/>
      <c r="GP21" s="189"/>
      <c r="GQ21" s="189"/>
      <c r="GR21" s="189"/>
      <c r="GS21" s="189"/>
      <c r="GT21" s="189"/>
      <c r="GU21" s="189"/>
      <c r="GV21" s="189"/>
      <c r="GW21" s="189"/>
      <c r="GX21" s="189"/>
      <c r="GY21" s="189"/>
      <c r="GZ21" s="189"/>
      <c r="HA21" s="189"/>
      <c r="HB21" s="189"/>
      <c r="HC21" s="189"/>
      <c r="HD21" s="189"/>
      <c r="HE21" s="189"/>
      <c r="HF21" s="189"/>
      <c r="HG21" s="189"/>
      <c r="HH21" s="189"/>
      <c r="HI21" s="189"/>
      <c r="HJ21" s="189"/>
      <c r="HK21" s="189"/>
      <c r="HL21" s="189"/>
      <c r="HM21" s="189"/>
      <c r="HN21" s="189"/>
      <c r="HO21" s="189"/>
      <c r="HP21" s="189"/>
      <c r="HQ21" s="189"/>
      <c r="HR21" s="189"/>
      <c r="HS21" s="189"/>
      <c r="HT21" s="189"/>
      <c r="HU21" s="189"/>
      <c r="HV21" s="189"/>
      <c r="HW21" s="189"/>
      <c r="HX21" s="189"/>
      <c r="HY21" s="189"/>
      <c r="HZ21" s="189"/>
      <c r="IA21" s="189"/>
      <c r="IB21" s="189"/>
      <c r="IC21" s="189"/>
      <c r="ID21" s="189"/>
    </row>
    <row r="22" spans="1:256" customHeight="1" ht="31.5" s="47" customFormat="1">
      <c r="A22" s="235" t="s">
        <v>429</v>
      </c>
      <c r="B22" s="216" t="s">
        <v>401</v>
      </c>
      <c r="C22" s="217" t="s">
        <v>430</v>
      </c>
      <c r="D22" s="236" t="s">
        <v>431</v>
      </c>
      <c r="E22" s="236" t="s">
        <v>432</v>
      </c>
      <c r="F22" s="235">
        <v>5</v>
      </c>
      <c r="G22" s="221" t="s">
        <v>433</v>
      </c>
      <c r="H22" s="221"/>
      <c r="I22" s="237" t="s">
        <v>405</v>
      </c>
      <c r="J22" s="238">
        <v>380</v>
      </c>
      <c r="K22" s="223"/>
      <c r="L22" s="41" t="str">
        <f>SUMPRODUCT((COLUMN(N22:FG22)=EVEN(COLUMN(N22:FG22)))*N22:FG22)</f>
        <v>0</v>
      </c>
      <c r="M22" s="198" t="str">
        <f>L22*J22</f>
        <v>0</v>
      </c>
      <c r="N22" s="199">
        <v>70</v>
      </c>
      <c r="O22" s="200" t="str">
        <f>N22*J22</f>
        <v>0</v>
      </c>
      <c r="P22" s="201"/>
      <c r="Q22" s="200" t="str">
        <f>P22*$J22</f>
        <v>0</v>
      </c>
      <c r="R22" s="199"/>
      <c r="S22" s="200" t="str">
        <f>R22*$J22</f>
        <v>0</v>
      </c>
      <c r="T22" s="199"/>
      <c r="U22" s="200" t="str">
        <f>T22*$J22</f>
        <v>0</v>
      </c>
      <c r="V22" s="199"/>
      <c r="W22" s="200" t="str">
        <f>V22*$J22</f>
        <v>0</v>
      </c>
      <c r="X22" s="202"/>
      <c r="Y22" s="203" t="str">
        <f>X22*$J22</f>
        <v>0</v>
      </c>
      <c r="Z22" s="199"/>
      <c r="AA22" s="200" t="str">
        <f>Z22*$J22</f>
        <v>0</v>
      </c>
      <c r="AB22" s="199"/>
      <c r="AC22" s="200" t="str">
        <f>AB22*$J22</f>
        <v>0</v>
      </c>
      <c r="AD22" s="199"/>
      <c r="AE22" s="200" t="str">
        <f>AD22*$J22</f>
        <v>0</v>
      </c>
      <c r="AF22" s="199"/>
      <c r="AG22" s="200" t="str">
        <f>AF22*$J22</f>
        <v>0</v>
      </c>
      <c r="AH22" s="199"/>
      <c r="AI22" s="200" t="str">
        <f>AH22*$J22</f>
        <v>0</v>
      </c>
      <c r="AJ22" s="199"/>
      <c r="AK22" s="200" t="str">
        <f>AJ22*$J22</f>
        <v>0</v>
      </c>
      <c r="AL22" s="199"/>
      <c r="AM22" s="200" t="str">
        <f>AL22*$J22</f>
        <v>0</v>
      </c>
      <c r="AN22" s="199"/>
      <c r="AO22" s="200" t="str">
        <f>AN22*$J22</f>
        <v>0</v>
      </c>
      <c r="AP22" s="199"/>
      <c r="AQ22" s="200" t="str">
        <f>AP22*$J22</f>
        <v>0</v>
      </c>
      <c r="AR22" s="199"/>
      <c r="AS22" s="200" t="str">
        <f>AR22*$J22</f>
        <v>0</v>
      </c>
      <c r="AT22" s="199"/>
      <c r="AU22" s="200" t="str">
        <f>AT22*$J22</f>
        <v>0</v>
      </c>
      <c r="AV22" s="199"/>
      <c r="AW22" s="200" t="str">
        <f>AV22*$J22</f>
        <v>0</v>
      </c>
      <c r="AX22" s="199"/>
      <c r="AY22" s="200" t="str">
        <f>AX22*$J22</f>
        <v>0</v>
      </c>
      <c r="AZ22" s="199"/>
      <c r="BA22" s="200" t="str">
        <f>AZ22*$J22</f>
        <v>0</v>
      </c>
      <c r="BB22" s="199"/>
      <c r="BC22" s="200" t="str">
        <f>BB22*$J22</f>
        <v>0</v>
      </c>
      <c r="BD22" s="199"/>
      <c r="BE22" s="200" t="str">
        <f>BD22*$J22</f>
        <v>0</v>
      </c>
      <c r="BF22" s="199"/>
      <c r="BG22" s="200" t="str">
        <f>BF22*$J22</f>
        <v>0</v>
      </c>
      <c r="BH22" s="199"/>
      <c r="BI22" s="200" t="str">
        <f>BH22*$J22</f>
        <v>0</v>
      </c>
      <c r="BJ22" s="199"/>
      <c r="BK22" s="200" t="str">
        <f>BJ22*$J22</f>
        <v>0</v>
      </c>
      <c r="BL22" s="199"/>
      <c r="BM22" s="200" t="str">
        <f>BL22*$J22</f>
        <v>0</v>
      </c>
      <c r="BN22" s="199"/>
      <c r="BO22" s="200" t="str">
        <f>BN22*$J22</f>
        <v>0</v>
      </c>
      <c r="BP22" s="199"/>
      <c r="BQ22" s="200" t="str">
        <f>BP22*$J22</f>
        <v>0</v>
      </c>
      <c r="BR22" s="199"/>
      <c r="BS22" s="200" t="str">
        <f>BR22*$J22</f>
        <v>0</v>
      </c>
      <c r="BT22" s="199"/>
      <c r="BU22" s="200" t="str">
        <f>BT22*$J22</f>
        <v>0</v>
      </c>
      <c r="BV22" s="199"/>
      <c r="BW22" s="200" t="str">
        <f>BV22*$J22</f>
        <v>0</v>
      </c>
      <c r="BX22" s="199"/>
      <c r="BY22" s="200" t="str">
        <f>BX22*$J22</f>
        <v>0</v>
      </c>
      <c r="BZ22" s="199"/>
      <c r="CA22" s="200" t="str">
        <f>BZ22*$J22</f>
        <v>0</v>
      </c>
      <c r="CB22" s="199"/>
      <c r="CC22" s="200" t="str">
        <f>CB22*$J22</f>
        <v>0</v>
      </c>
      <c r="CD22" s="199"/>
      <c r="CE22" s="200" t="str">
        <f>CD22*$J22</f>
        <v>0</v>
      </c>
      <c r="CF22" s="199"/>
      <c r="CG22" s="200" t="str">
        <f>CF22*$J22</f>
        <v>0</v>
      </c>
      <c r="CH22" s="199"/>
      <c r="CI22" s="200" t="str">
        <f>CH22*$J22</f>
        <v>0</v>
      </c>
      <c r="CJ22" s="199"/>
      <c r="CK22" s="200" t="str">
        <f>CJ22*$J22</f>
        <v>0</v>
      </c>
      <c r="CL22" s="199"/>
      <c r="CM22" s="200" t="str">
        <f>CL22*$J22</f>
        <v>0</v>
      </c>
      <c r="CN22" s="199"/>
      <c r="CO22" s="200" t="str">
        <f>CN22*$J22</f>
        <v>0</v>
      </c>
      <c r="CP22" s="199"/>
      <c r="CQ22" s="200" t="str">
        <f>CP22*$J22</f>
        <v>0</v>
      </c>
      <c r="CR22" s="199"/>
      <c r="CS22" s="200" t="str">
        <f>CR22*$J22</f>
        <v>0</v>
      </c>
      <c r="CT22" s="199"/>
      <c r="CU22" s="200" t="str">
        <f>CT22*$J22</f>
        <v>0</v>
      </c>
      <c r="CV22" s="199"/>
      <c r="CW22" s="200" t="str">
        <f>CV22*$J22</f>
        <v>0</v>
      </c>
      <c r="CX22" s="199"/>
      <c r="CY22" s="200" t="str">
        <f>CX22*$J22</f>
        <v>0</v>
      </c>
      <c r="CZ22" s="199"/>
      <c r="DA22" s="200" t="str">
        <f>CZ22*$J22</f>
        <v>0</v>
      </c>
      <c r="DB22" s="199"/>
      <c r="DC22" s="200" t="str">
        <f>DB22*$J22</f>
        <v>0</v>
      </c>
      <c r="DD22" s="199"/>
      <c r="DE22" s="200" t="str">
        <f>DD22*$J22</f>
        <v>0</v>
      </c>
      <c r="DF22" s="199"/>
      <c r="DG22" s="200" t="str">
        <f>DF22*$J22</f>
        <v>0</v>
      </c>
      <c r="DH22" s="199"/>
      <c r="DI22" s="200" t="str">
        <f>DH22*$J22</f>
        <v>0</v>
      </c>
      <c r="DJ22" s="199"/>
      <c r="DK22" s="200" t="str">
        <f>DJ22*$J22</f>
        <v>0</v>
      </c>
      <c r="DL22" s="199"/>
      <c r="DM22" s="200" t="str">
        <f>DL22*$J22</f>
        <v>0</v>
      </c>
      <c r="DN22" s="199"/>
      <c r="DO22" s="200" t="str">
        <f>DN22*$J22</f>
        <v>0</v>
      </c>
      <c r="DP22" s="199"/>
      <c r="DQ22" s="200" t="str">
        <f>DP22*$J22</f>
        <v>0</v>
      </c>
      <c r="DR22" s="199"/>
      <c r="DS22" s="200" t="str">
        <f>DR22*$J22</f>
        <v>0</v>
      </c>
      <c r="DT22" s="199"/>
      <c r="DU22" s="200" t="str">
        <f>DT22*$J22</f>
        <v>0</v>
      </c>
      <c r="DV22" s="199"/>
      <c r="DW22" s="200" t="str">
        <f>DV22*$J22</f>
        <v>0</v>
      </c>
      <c r="DX22" s="199"/>
      <c r="DY22" s="200" t="str">
        <f>DX22*$J22</f>
        <v>0</v>
      </c>
      <c r="DZ22" s="199"/>
      <c r="EA22" s="200" t="str">
        <f>DZ22*$J22</f>
        <v>0</v>
      </c>
      <c r="EB22" s="199"/>
      <c r="EC22" s="200" t="str">
        <f>EB22*$J22</f>
        <v>0</v>
      </c>
      <c r="ED22" s="199"/>
      <c r="EE22" s="200" t="str">
        <f>ED22*$J22</f>
        <v>0</v>
      </c>
      <c r="EF22" s="199"/>
      <c r="EG22" s="200" t="str">
        <f>EF22*$J22</f>
        <v>0</v>
      </c>
      <c r="EH22" s="199"/>
      <c r="EI22" s="200" t="str">
        <f>EH22*$J22</f>
        <v>0</v>
      </c>
      <c r="EJ22" s="199"/>
      <c r="EK22" s="200" t="str">
        <f>EJ22*$J22</f>
        <v>0</v>
      </c>
      <c r="EL22" s="199"/>
      <c r="EM22" s="200" t="str">
        <f>EL22*$J22</f>
        <v>0</v>
      </c>
      <c r="EN22" s="199"/>
      <c r="EO22" s="200" t="str">
        <f>EN22*$J22</f>
        <v>0</v>
      </c>
      <c r="EP22" s="199"/>
      <c r="EQ22" s="200" t="str">
        <f>EP22*$J22</f>
        <v>0</v>
      </c>
      <c r="ER22" s="199"/>
      <c r="ES22" s="200" t="str">
        <f>ER22*$J22</f>
        <v>0</v>
      </c>
      <c r="ET22" s="199"/>
      <c r="EU22" s="200" t="str">
        <f>ET22*$J22</f>
        <v>0</v>
      </c>
      <c r="EV22" s="199"/>
      <c r="EW22" s="200" t="str">
        <f>EV22*$J22</f>
        <v>0</v>
      </c>
      <c r="EX22" s="199"/>
      <c r="EY22" s="200" t="str">
        <f>EX22*$J22</f>
        <v>0</v>
      </c>
      <c r="EZ22" s="199"/>
      <c r="FA22" s="200" t="str">
        <f>EZ22*$J22</f>
        <v>0</v>
      </c>
      <c r="FB22" s="199"/>
      <c r="FC22" s="200" t="str">
        <f>FB22*$J22</f>
        <v>0</v>
      </c>
      <c r="FD22" s="199"/>
      <c r="FE22" s="204" t="str">
        <f>FD22*$J22</f>
        <v>0</v>
      </c>
      <c r="FF22" s="199"/>
      <c r="FG22" s="200" t="str">
        <f>FF22*$J22</f>
        <v>0</v>
      </c>
      <c r="FH22" s="205"/>
      <c r="FI22" s="205"/>
      <c r="FJ22" s="205"/>
      <c r="FK22" s="205"/>
      <c r="FL22" s="205"/>
      <c r="FM22" s="205"/>
      <c r="FN22" s="205"/>
      <c r="FO22" s="205"/>
      <c r="FP22" s="205"/>
      <c r="FQ22" s="205"/>
      <c r="FR22" s="205"/>
      <c r="FS22" s="205"/>
      <c r="FT22" s="205"/>
      <c r="FU22" s="205"/>
      <c r="FV22" s="205"/>
      <c r="FW22" s="205"/>
      <c r="FX22" s="205"/>
      <c r="FY22" s="205"/>
      <c r="FZ22" s="205"/>
      <c r="GA22" s="205"/>
      <c r="GB22" s="205"/>
      <c r="GC22" s="205"/>
      <c r="GD22" s="205"/>
      <c r="GE22" s="205"/>
      <c r="GF22" s="205"/>
      <c r="GG22" s="205"/>
      <c r="GH22" s="205"/>
      <c r="GI22" s="205"/>
      <c r="GJ22" s="205"/>
      <c r="GK22" s="205"/>
      <c r="GL22" s="205"/>
      <c r="GM22" s="205"/>
      <c r="GN22" s="205"/>
      <c r="GO22" s="205"/>
      <c r="GP22" s="205"/>
      <c r="GQ22" s="205"/>
      <c r="GR22" s="205"/>
      <c r="GS22" s="205"/>
      <c r="GT22" s="205"/>
      <c r="GU22" s="205"/>
      <c r="GV22" s="205"/>
      <c r="GW22" s="205"/>
      <c r="GX22" s="205"/>
      <c r="GY22" s="205"/>
      <c r="GZ22" s="205"/>
      <c r="HA22" s="205"/>
      <c r="HB22" s="205"/>
      <c r="HC22" s="205"/>
      <c r="HD22" s="205"/>
      <c r="HE22" s="205"/>
      <c r="HF22" s="205"/>
      <c r="HG22" s="205"/>
      <c r="HH22" s="205"/>
      <c r="HI22" s="205"/>
      <c r="HJ22" s="205"/>
      <c r="HK22" s="205"/>
      <c r="HL22" s="205"/>
      <c r="HM22" s="205"/>
      <c r="HN22" s="205"/>
      <c r="HO22" s="205"/>
      <c r="HP22" s="205"/>
      <c r="HQ22" s="205"/>
      <c r="HR22" s="205"/>
      <c r="HS22" s="205"/>
      <c r="HT22" s="205"/>
      <c r="HU22" s="205"/>
      <c r="HV22" s="205"/>
      <c r="HW22" s="205"/>
      <c r="HX22" s="205"/>
      <c r="HY22" s="205"/>
      <c r="HZ22" s="205"/>
      <c r="IA22" s="205"/>
      <c r="IB22" s="205"/>
      <c r="IC22" s="205"/>
      <c r="ID22" s="205"/>
    </row>
    <row r="23" spans="1:256" customHeight="1" ht="47.25" s="47" customFormat="1">
      <c r="A23" s="48"/>
      <c r="B23" s="239" t="s">
        <v>434</v>
      </c>
      <c r="C23" s="52" t="s">
        <v>435</v>
      </c>
      <c r="D23" s="240" t="s">
        <v>431</v>
      </c>
      <c r="E23" s="241" t="s">
        <v>436</v>
      </c>
      <c r="F23" s="48">
        <v>5</v>
      </c>
      <c r="G23" s="221"/>
      <c r="H23" s="221"/>
      <c r="I23" s="237" t="s">
        <v>405</v>
      </c>
      <c r="J23" s="242">
        <v>80</v>
      </c>
      <c r="K23" s="223"/>
      <c r="L23" s="41" t="str">
        <f>SUMPRODUCT((COLUMN(N23:FG23)=EVEN(COLUMN(N23:FG23)))*N23:FG23)</f>
        <v>0</v>
      </c>
      <c r="M23" s="198" t="str">
        <f>L23*J23</f>
        <v>0</v>
      </c>
      <c r="N23" s="199"/>
      <c r="O23" s="200" t="str">
        <f>N23*J23</f>
        <v>0</v>
      </c>
      <c r="P23" s="201"/>
      <c r="Q23" s="200" t="str">
        <f>P23*$J23</f>
        <v>0</v>
      </c>
      <c r="R23" s="199"/>
      <c r="S23" s="200" t="str">
        <f>R23*$J23</f>
        <v>0</v>
      </c>
      <c r="T23" s="199"/>
      <c r="U23" s="200" t="str">
        <f>T23*$J23</f>
        <v>0</v>
      </c>
      <c r="V23" s="199"/>
      <c r="W23" s="200" t="str">
        <f>V23*$J23</f>
        <v>0</v>
      </c>
      <c r="X23" s="202"/>
      <c r="Y23" s="203" t="str">
        <f>X23*$J23</f>
        <v>0</v>
      </c>
      <c r="Z23" s="199"/>
      <c r="AA23" s="200" t="str">
        <f>Z23*$J23</f>
        <v>0</v>
      </c>
      <c r="AB23" s="199"/>
      <c r="AC23" s="200" t="str">
        <f>AB23*$J23</f>
        <v>0</v>
      </c>
      <c r="AD23" s="199"/>
      <c r="AE23" s="200" t="str">
        <f>AD23*$J23</f>
        <v>0</v>
      </c>
      <c r="AF23" s="199"/>
      <c r="AG23" s="200" t="str">
        <f>AF23*$J23</f>
        <v>0</v>
      </c>
      <c r="AH23" s="199"/>
      <c r="AI23" s="200" t="str">
        <f>AH23*$J23</f>
        <v>0</v>
      </c>
      <c r="AJ23" s="199"/>
      <c r="AK23" s="200" t="str">
        <f>AJ23*$J23</f>
        <v>0</v>
      </c>
      <c r="AL23" s="199"/>
      <c r="AM23" s="200" t="str">
        <f>AL23*$J23</f>
        <v>0</v>
      </c>
      <c r="AN23" s="199"/>
      <c r="AO23" s="200" t="str">
        <f>AN23*$J23</f>
        <v>0</v>
      </c>
      <c r="AP23" s="199"/>
      <c r="AQ23" s="200" t="str">
        <f>AP23*$J23</f>
        <v>0</v>
      </c>
      <c r="AR23" s="199"/>
      <c r="AS23" s="200" t="str">
        <f>AR23*$J23</f>
        <v>0</v>
      </c>
      <c r="AT23" s="199"/>
      <c r="AU23" s="200" t="str">
        <f>AT23*$J23</f>
        <v>0</v>
      </c>
      <c r="AV23" s="199"/>
      <c r="AW23" s="200" t="str">
        <f>AV23*$J23</f>
        <v>0</v>
      </c>
      <c r="AX23" s="199"/>
      <c r="AY23" s="200" t="str">
        <f>AX23*$J23</f>
        <v>0</v>
      </c>
      <c r="AZ23" s="199"/>
      <c r="BA23" s="200" t="str">
        <f>AZ23*$J23</f>
        <v>0</v>
      </c>
      <c r="BB23" s="199"/>
      <c r="BC23" s="200" t="str">
        <f>BB23*$J23</f>
        <v>0</v>
      </c>
      <c r="BD23" s="199"/>
      <c r="BE23" s="200" t="str">
        <f>BD23*$J23</f>
        <v>0</v>
      </c>
      <c r="BF23" s="199"/>
      <c r="BG23" s="200" t="str">
        <f>BF23*$J23</f>
        <v>0</v>
      </c>
      <c r="BH23" s="199"/>
      <c r="BI23" s="200" t="str">
        <f>BH23*$J23</f>
        <v>0</v>
      </c>
      <c r="BJ23" s="199"/>
      <c r="BK23" s="200" t="str">
        <f>BJ23*$J23</f>
        <v>0</v>
      </c>
      <c r="BL23" s="199"/>
      <c r="BM23" s="200" t="str">
        <f>BL23*$J23</f>
        <v>0</v>
      </c>
      <c r="BN23" s="199"/>
      <c r="BO23" s="200" t="str">
        <f>BN23*$J23</f>
        <v>0</v>
      </c>
      <c r="BP23" s="199"/>
      <c r="BQ23" s="200" t="str">
        <f>BP23*$J23</f>
        <v>0</v>
      </c>
      <c r="BR23" s="199"/>
      <c r="BS23" s="200" t="str">
        <f>BR23*$J23</f>
        <v>0</v>
      </c>
      <c r="BT23" s="199"/>
      <c r="BU23" s="200" t="str">
        <f>BT23*$J23</f>
        <v>0</v>
      </c>
      <c r="BV23" s="199"/>
      <c r="BW23" s="200" t="str">
        <f>BV23*$J23</f>
        <v>0</v>
      </c>
      <c r="BX23" s="199"/>
      <c r="BY23" s="200" t="str">
        <f>BX23*$J23</f>
        <v>0</v>
      </c>
      <c r="BZ23" s="199"/>
      <c r="CA23" s="200" t="str">
        <f>BZ23*$J23</f>
        <v>0</v>
      </c>
      <c r="CB23" s="199"/>
      <c r="CC23" s="200" t="str">
        <f>CB23*$J23</f>
        <v>0</v>
      </c>
      <c r="CD23" s="199"/>
      <c r="CE23" s="200" t="str">
        <f>CD23*$J23</f>
        <v>0</v>
      </c>
      <c r="CF23" s="199"/>
      <c r="CG23" s="200" t="str">
        <f>CF23*$J23</f>
        <v>0</v>
      </c>
      <c r="CH23" s="199"/>
      <c r="CI23" s="200" t="str">
        <f>CH23*$J23</f>
        <v>0</v>
      </c>
      <c r="CJ23" s="199"/>
      <c r="CK23" s="200" t="str">
        <f>CJ23*$J23</f>
        <v>0</v>
      </c>
      <c r="CL23" s="199"/>
      <c r="CM23" s="200" t="str">
        <f>CL23*$J23</f>
        <v>0</v>
      </c>
      <c r="CN23" s="199"/>
      <c r="CO23" s="200" t="str">
        <f>CN23*$J23</f>
        <v>0</v>
      </c>
      <c r="CP23" s="199"/>
      <c r="CQ23" s="200" t="str">
        <f>CP23*$J23</f>
        <v>0</v>
      </c>
      <c r="CR23" s="199"/>
      <c r="CS23" s="200" t="str">
        <f>CR23*$J23</f>
        <v>0</v>
      </c>
      <c r="CT23" s="199"/>
      <c r="CU23" s="200" t="str">
        <f>CT23*$J23</f>
        <v>0</v>
      </c>
      <c r="CV23" s="199"/>
      <c r="CW23" s="200" t="str">
        <f>CV23*$J23</f>
        <v>0</v>
      </c>
      <c r="CX23" s="199"/>
      <c r="CY23" s="200" t="str">
        <f>CX23*$J23</f>
        <v>0</v>
      </c>
      <c r="CZ23" s="199"/>
      <c r="DA23" s="200" t="str">
        <f>CZ23*$J23</f>
        <v>0</v>
      </c>
      <c r="DB23" s="199"/>
      <c r="DC23" s="200" t="str">
        <f>DB23*$J23</f>
        <v>0</v>
      </c>
      <c r="DD23" s="199"/>
      <c r="DE23" s="200" t="str">
        <f>DD23*$J23</f>
        <v>0</v>
      </c>
      <c r="DF23" s="199"/>
      <c r="DG23" s="200" t="str">
        <f>DF23*$J23</f>
        <v>0</v>
      </c>
      <c r="DH23" s="199"/>
      <c r="DI23" s="200" t="str">
        <f>DH23*$J23</f>
        <v>0</v>
      </c>
      <c r="DJ23" s="199"/>
      <c r="DK23" s="200" t="str">
        <f>DJ23*$J23</f>
        <v>0</v>
      </c>
      <c r="DL23" s="199"/>
      <c r="DM23" s="200" t="str">
        <f>DL23*$J23</f>
        <v>0</v>
      </c>
      <c r="DN23" s="199"/>
      <c r="DO23" s="200" t="str">
        <f>DN23*$J23</f>
        <v>0</v>
      </c>
      <c r="DP23" s="199"/>
      <c r="DQ23" s="200" t="str">
        <f>DP23*$J23</f>
        <v>0</v>
      </c>
      <c r="DR23" s="199"/>
      <c r="DS23" s="200" t="str">
        <f>DR23*$J23</f>
        <v>0</v>
      </c>
      <c r="DT23" s="199"/>
      <c r="DU23" s="200" t="str">
        <f>DT23*$J23</f>
        <v>0</v>
      </c>
      <c r="DV23" s="199"/>
      <c r="DW23" s="200" t="str">
        <f>DV23*$J23</f>
        <v>0</v>
      </c>
      <c r="DX23" s="199"/>
      <c r="DY23" s="200" t="str">
        <f>DX23*$J23</f>
        <v>0</v>
      </c>
      <c r="DZ23" s="199"/>
      <c r="EA23" s="200" t="str">
        <f>DZ23*$J23</f>
        <v>0</v>
      </c>
      <c r="EB23" s="199"/>
      <c r="EC23" s="200" t="str">
        <f>EB23*$J23</f>
        <v>0</v>
      </c>
      <c r="ED23" s="199"/>
      <c r="EE23" s="200" t="str">
        <f>ED23*$J23</f>
        <v>0</v>
      </c>
      <c r="EF23" s="199"/>
      <c r="EG23" s="200" t="str">
        <f>EF23*$J23</f>
        <v>0</v>
      </c>
      <c r="EH23" s="199"/>
      <c r="EI23" s="200" t="str">
        <f>EH23*$J23</f>
        <v>0</v>
      </c>
      <c r="EJ23" s="199"/>
      <c r="EK23" s="200" t="str">
        <f>EJ23*$J23</f>
        <v>0</v>
      </c>
      <c r="EL23" s="199"/>
      <c r="EM23" s="200" t="str">
        <f>EL23*$J23</f>
        <v>0</v>
      </c>
      <c r="EN23" s="199"/>
      <c r="EO23" s="200" t="str">
        <f>EN23*$J23</f>
        <v>0</v>
      </c>
      <c r="EP23" s="199"/>
      <c r="EQ23" s="200" t="str">
        <f>EP23*$J23</f>
        <v>0</v>
      </c>
      <c r="ER23" s="199"/>
      <c r="ES23" s="200" t="str">
        <f>ER23*$J23</f>
        <v>0</v>
      </c>
      <c r="ET23" s="199"/>
      <c r="EU23" s="200" t="str">
        <f>ET23*$J23</f>
        <v>0</v>
      </c>
      <c r="EV23" s="199"/>
      <c r="EW23" s="200" t="str">
        <f>EV23*$J23</f>
        <v>0</v>
      </c>
      <c r="EX23" s="199"/>
      <c r="EY23" s="200" t="str">
        <f>EX23*$J23</f>
        <v>0</v>
      </c>
      <c r="EZ23" s="199"/>
      <c r="FA23" s="200" t="str">
        <f>EZ23*$J23</f>
        <v>0</v>
      </c>
      <c r="FB23" s="199"/>
      <c r="FC23" s="200" t="str">
        <f>FB23*$J23</f>
        <v>0</v>
      </c>
      <c r="FD23" s="199"/>
      <c r="FE23" s="204" t="str">
        <f>FD23*$J23</f>
        <v>0</v>
      </c>
      <c r="FF23" s="199"/>
      <c r="FG23" s="200" t="str">
        <f>FF23*$J23</f>
        <v>0</v>
      </c>
      <c r="FH23" s="205"/>
      <c r="FI23" s="205"/>
      <c r="FJ23" s="205"/>
      <c r="FK23" s="205"/>
      <c r="FL23" s="205"/>
      <c r="FM23" s="205"/>
      <c r="FN23" s="205"/>
      <c r="FO23" s="205"/>
      <c r="FP23" s="205"/>
      <c r="FQ23" s="205"/>
      <c r="FR23" s="205"/>
      <c r="FS23" s="205"/>
      <c r="FT23" s="205"/>
      <c r="FU23" s="205"/>
      <c r="FV23" s="205"/>
      <c r="FW23" s="205"/>
      <c r="FX23" s="205"/>
      <c r="FY23" s="205"/>
      <c r="FZ23" s="205"/>
      <c r="GA23" s="205"/>
      <c r="GB23" s="205"/>
      <c r="GC23" s="205"/>
      <c r="GD23" s="205"/>
      <c r="GE23" s="205"/>
      <c r="GF23" s="205"/>
      <c r="GG23" s="205"/>
      <c r="GH23" s="205"/>
      <c r="GI23" s="205"/>
      <c r="GJ23" s="205"/>
      <c r="GK23" s="205"/>
      <c r="GL23" s="205"/>
      <c r="GM23" s="205"/>
      <c r="GN23" s="205"/>
      <c r="GO23" s="205"/>
      <c r="GP23" s="205"/>
      <c r="GQ23" s="205"/>
      <c r="GR23" s="205"/>
      <c r="GS23" s="205"/>
      <c r="GT23" s="205"/>
      <c r="GU23" s="205"/>
      <c r="GV23" s="205"/>
      <c r="GW23" s="205"/>
      <c r="GX23" s="205"/>
      <c r="GY23" s="205"/>
      <c r="GZ23" s="205"/>
      <c r="HA23" s="205"/>
      <c r="HB23" s="205"/>
      <c r="HC23" s="205"/>
      <c r="HD23" s="205"/>
      <c r="HE23" s="205"/>
      <c r="HF23" s="205"/>
      <c r="HG23" s="205"/>
      <c r="HH23" s="205"/>
      <c r="HI23" s="205"/>
      <c r="HJ23" s="205"/>
      <c r="HK23" s="205"/>
      <c r="HL23" s="205"/>
      <c r="HM23" s="205"/>
      <c r="HN23" s="205"/>
      <c r="HO23" s="205"/>
      <c r="HP23" s="205"/>
      <c r="HQ23" s="205"/>
      <c r="HR23" s="205"/>
      <c r="HS23" s="205"/>
      <c r="HT23" s="205"/>
      <c r="HU23" s="205"/>
      <c r="HV23" s="205"/>
      <c r="HW23" s="205"/>
      <c r="HX23" s="205"/>
      <c r="HY23" s="205"/>
      <c r="HZ23" s="205"/>
      <c r="IA23" s="205"/>
      <c r="IB23" s="205"/>
      <c r="IC23" s="205"/>
      <c r="ID23" s="205"/>
    </row>
    <row r="24" spans="1:256" customHeight="1" ht="47.25" s="47" customFormat="1">
      <c r="A24" s="48"/>
      <c r="B24" s="239" t="s">
        <v>434</v>
      </c>
      <c r="C24" s="52" t="s">
        <v>437</v>
      </c>
      <c r="D24" s="240" t="s">
        <v>431</v>
      </c>
      <c r="E24" s="241" t="s">
        <v>438</v>
      </c>
      <c r="F24" s="48">
        <v>5</v>
      </c>
      <c r="G24" s="221"/>
      <c r="H24" s="221"/>
      <c r="I24" s="237" t="s">
        <v>405</v>
      </c>
      <c r="J24" s="242">
        <v>80</v>
      </c>
      <c r="K24" s="223"/>
      <c r="L24" s="41" t="str">
        <f>SUMPRODUCT((COLUMN(N24:FG24)=EVEN(COLUMN(N24:FG24)))*N24:FG24)</f>
        <v>0</v>
      </c>
      <c r="M24" s="198" t="str">
        <f>L24*J24</f>
        <v>0</v>
      </c>
      <c r="N24" s="199"/>
      <c r="O24" s="200" t="str">
        <f>N24*J24</f>
        <v>0</v>
      </c>
      <c r="P24" s="201"/>
      <c r="Q24" s="200" t="str">
        <f>P24*$J24</f>
        <v>0</v>
      </c>
      <c r="R24" s="199"/>
      <c r="S24" s="200" t="str">
        <f>R24*$J24</f>
        <v>0</v>
      </c>
      <c r="T24" s="199"/>
      <c r="U24" s="200" t="str">
        <f>T24*$J24</f>
        <v>0</v>
      </c>
      <c r="V24" s="199"/>
      <c r="W24" s="200" t="str">
        <f>V24*$J24</f>
        <v>0</v>
      </c>
      <c r="X24" s="202"/>
      <c r="Y24" s="203" t="str">
        <f>X24*$J24</f>
        <v>0</v>
      </c>
      <c r="Z24" s="199"/>
      <c r="AA24" s="200" t="str">
        <f>Z24*$J24</f>
        <v>0</v>
      </c>
      <c r="AB24" s="199"/>
      <c r="AC24" s="200" t="str">
        <f>AB24*$J24</f>
        <v>0</v>
      </c>
      <c r="AD24" s="199"/>
      <c r="AE24" s="200" t="str">
        <f>AD24*$J24</f>
        <v>0</v>
      </c>
      <c r="AF24" s="199"/>
      <c r="AG24" s="200" t="str">
        <f>AF24*$J24</f>
        <v>0</v>
      </c>
      <c r="AH24" s="199"/>
      <c r="AI24" s="200" t="str">
        <f>AH24*$J24</f>
        <v>0</v>
      </c>
      <c r="AJ24" s="199"/>
      <c r="AK24" s="200" t="str">
        <f>AJ24*$J24</f>
        <v>0</v>
      </c>
      <c r="AL24" s="199"/>
      <c r="AM24" s="200" t="str">
        <f>AL24*$J24</f>
        <v>0</v>
      </c>
      <c r="AN24" s="199"/>
      <c r="AO24" s="200" t="str">
        <f>AN24*$J24</f>
        <v>0</v>
      </c>
      <c r="AP24" s="199"/>
      <c r="AQ24" s="200" t="str">
        <f>AP24*$J24</f>
        <v>0</v>
      </c>
      <c r="AR24" s="199"/>
      <c r="AS24" s="200" t="str">
        <f>AR24*$J24</f>
        <v>0</v>
      </c>
      <c r="AT24" s="199"/>
      <c r="AU24" s="200" t="str">
        <f>AT24*$J24</f>
        <v>0</v>
      </c>
      <c r="AV24" s="199"/>
      <c r="AW24" s="200" t="str">
        <f>AV24*$J24</f>
        <v>0</v>
      </c>
      <c r="AX24" s="199"/>
      <c r="AY24" s="200" t="str">
        <f>AX24*$J24</f>
        <v>0</v>
      </c>
      <c r="AZ24" s="199"/>
      <c r="BA24" s="200" t="str">
        <f>AZ24*$J24</f>
        <v>0</v>
      </c>
      <c r="BB24" s="199"/>
      <c r="BC24" s="200" t="str">
        <f>BB24*$J24</f>
        <v>0</v>
      </c>
      <c r="BD24" s="199"/>
      <c r="BE24" s="200" t="str">
        <f>BD24*$J24</f>
        <v>0</v>
      </c>
      <c r="BF24" s="199"/>
      <c r="BG24" s="200" t="str">
        <f>BF24*$J24</f>
        <v>0</v>
      </c>
      <c r="BH24" s="199"/>
      <c r="BI24" s="200" t="str">
        <f>BH24*$J24</f>
        <v>0</v>
      </c>
      <c r="BJ24" s="199"/>
      <c r="BK24" s="200" t="str">
        <f>BJ24*$J24</f>
        <v>0</v>
      </c>
      <c r="BL24" s="199"/>
      <c r="BM24" s="200" t="str">
        <f>BL24*$J24</f>
        <v>0</v>
      </c>
      <c r="BN24" s="199"/>
      <c r="BO24" s="200" t="str">
        <f>BN24*$J24</f>
        <v>0</v>
      </c>
      <c r="BP24" s="199"/>
      <c r="BQ24" s="200" t="str">
        <f>BP24*$J24</f>
        <v>0</v>
      </c>
      <c r="BR24" s="199"/>
      <c r="BS24" s="200" t="str">
        <f>BR24*$J24</f>
        <v>0</v>
      </c>
      <c r="BT24" s="199"/>
      <c r="BU24" s="200" t="str">
        <f>BT24*$J24</f>
        <v>0</v>
      </c>
      <c r="BV24" s="199"/>
      <c r="BW24" s="200" t="str">
        <f>BV24*$J24</f>
        <v>0</v>
      </c>
      <c r="BX24" s="199"/>
      <c r="BY24" s="200" t="str">
        <f>BX24*$J24</f>
        <v>0</v>
      </c>
      <c r="BZ24" s="199"/>
      <c r="CA24" s="200" t="str">
        <f>BZ24*$J24</f>
        <v>0</v>
      </c>
      <c r="CB24" s="199"/>
      <c r="CC24" s="200" t="str">
        <f>CB24*$J24</f>
        <v>0</v>
      </c>
      <c r="CD24" s="199"/>
      <c r="CE24" s="200" t="str">
        <f>CD24*$J24</f>
        <v>0</v>
      </c>
      <c r="CF24" s="199"/>
      <c r="CG24" s="200" t="str">
        <f>CF24*$J24</f>
        <v>0</v>
      </c>
      <c r="CH24" s="199"/>
      <c r="CI24" s="200" t="str">
        <f>CH24*$J24</f>
        <v>0</v>
      </c>
      <c r="CJ24" s="199"/>
      <c r="CK24" s="200" t="str">
        <f>CJ24*$J24</f>
        <v>0</v>
      </c>
      <c r="CL24" s="199"/>
      <c r="CM24" s="200" t="str">
        <f>CL24*$J24</f>
        <v>0</v>
      </c>
      <c r="CN24" s="199"/>
      <c r="CO24" s="200" t="str">
        <f>CN24*$J24</f>
        <v>0</v>
      </c>
      <c r="CP24" s="199"/>
      <c r="CQ24" s="200" t="str">
        <f>CP24*$J24</f>
        <v>0</v>
      </c>
      <c r="CR24" s="199"/>
      <c r="CS24" s="200" t="str">
        <f>CR24*$J24</f>
        <v>0</v>
      </c>
      <c r="CT24" s="199"/>
      <c r="CU24" s="200" t="str">
        <f>CT24*$J24</f>
        <v>0</v>
      </c>
      <c r="CV24" s="199"/>
      <c r="CW24" s="200" t="str">
        <f>CV24*$J24</f>
        <v>0</v>
      </c>
      <c r="CX24" s="199"/>
      <c r="CY24" s="200" t="str">
        <f>CX24*$J24</f>
        <v>0</v>
      </c>
      <c r="CZ24" s="199"/>
      <c r="DA24" s="200" t="str">
        <f>CZ24*$J24</f>
        <v>0</v>
      </c>
      <c r="DB24" s="199"/>
      <c r="DC24" s="200" t="str">
        <f>DB24*$J24</f>
        <v>0</v>
      </c>
      <c r="DD24" s="199"/>
      <c r="DE24" s="200" t="str">
        <f>DD24*$J24</f>
        <v>0</v>
      </c>
      <c r="DF24" s="199"/>
      <c r="DG24" s="200" t="str">
        <f>DF24*$J24</f>
        <v>0</v>
      </c>
      <c r="DH24" s="199"/>
      <c r="DI24" s="200" t="str">
        <f>DH24*$J24</f>
        <v>0</v>
      </c>
      <c r="DJ24" s="199"/>
      <c r="DK24" s="200" t="str">
        <f>DJ24*$J24</f>
        <v>0</v>
      </c>
      <c r="DL24" s="199"/>
      <c r="DM24" s="200" t="str">
        <f>DL24*$J24</f>
        <v>0</v>
      </c>
      <c r="DN24" s="199"/>
      <c r="DO24" s="200" t="str">
        <f>DN24*$J24</f>
        <v>0</v>
      </c>
      <c r="DP24" s="199"/>
      <c r="DQ24" s="200" t="str">
        <f>DP24*$J24</f>
        <v>0</v>
      </c>
      <c r="DR24" s="199"/>
      <c r="DS24" s="200" t="str">
        <f>DR24*$J24</f>
        <v>0</v>
      </c>
      <c r="DT24" s="199"/>
      <c r="DU24" s="200" t="str">
        <f>DT24*$J24</f>
        <v>0</v>
      </c>
      <c r="DV24" s="199"/>
      <c r="DW24" s="200" t="str">
        <f>DV24*$J24</f>
        <v>0</v>
      </c>
      <c r="DX24" s="199"/>
      <c r="DY24" s="200" t="str">
        <f>DX24*$J24</f>
        <v>0</v>
      </c>
      <c r="DZ24" s="199"/>
      <c r="EA24" s="200" t="str">
        <f>DZ24*$J24</f>
        <v>0</v>
      </c>
      <c r="EB24" s="199"/>
      <c r="EC24" s="200" t="str">
        <f>EB24*$J24</f>
        <v>0</v>
      </c>
      <c r="ED24" s="199"/>
      <c r="EE24" s="200" t="str">
        <f>ED24*$J24</f>
        <v>0</v>
      </c>
      <c r="EF24" s="199"/>
      <c r="EG24" s="200" t="str">
        <f>EF24*$J24</f>
        <v>0</v>
      </c>
      <c r="EH24" s="199"/>
      <c r="EI24" s="200" t="str">
        <f>EH24*$J24</f>
        <v>0</v>
      </c>
      <c r="EJ24" s="199"/>
      <c r="EK24" s="200" t="str">
        <f>EJ24*$J24</f>
        <v>0</v>
      </c>
      <c r="EL24" s="199"/>
      <c r="EM24" s="200" t="str">
        <f>EL24*$J24</f>
        <v>0</v>
      </c>
      <c r="EN24" s="199"/>
      <c r="EO24" s="200" t="str">
        <f>EN24*$J24</f>
        <v>0</v>
      </c>
      <c r="EP24" s="199"/>
      <c r="EQ24" s="200" t="str">
        <f>EP24*$J24</f>
        <v>0</v>
      </c>
      <c r="ER24" s="199"/>
      <c r="ES24" s="200" t="str">
        <f>ER24*$J24</f>
        <v>0</v>
      </c>
      <c r="ET24" s="199"/>
      <c r="EU24" s="200" t="str">
        <f>ET24*$J24</f>
        <v>0</v>
      </c>
      <c r="EV24" s="199"/>
      <c r="EW24" s="200" t="str">
        <f>EV24*$J24</f>
        <v>0</v>
      </c>
      <c r="EX24" s="199"/>
      <c r="EY24" s="200" t="str">
        <f>EX24*$J24</f>
        <v>0</v>
      </c>
      <c r="EZ24" s="199"/>
      <c r="FA24" s="200" t="str">
        <f>EZ24*$J24</f>
        <v>0</v>
      </c>
      <c r="FB24" s="199"/>
      <c r="FC24" s="200" t="str">
        <f>FB24*$J24</f>
        <v>0</v>
      </c>
      <c r="FD24" s="199"/>
      <c r="FE24" s="204" t="str">
        <f>FD24*$J24</f>
        <v>0</v>
      </c>
      <c r="FF24" s="199"/>
      <c r="FG24" s="200" t="str">
        <f>FF24*$J24</f>
        <v>0</v>
      </c>
      <c r="FH24" s="205"/>
      <c r="FI24" s="205"/>
      <c r="FJ24" s="205"/>
      <c r="FK24" s="205"/>
      <c r="FL24" s="205"/>
      <c r="FM24" s="205"/>
      <c r="FN24" s="205"/>
      <c r="FO24" s="205"/>
      <c r="FP24" s="205"/>
      <c r="FQ24" s="205"/>
      <c r="FR24" s="205"/>
      <c r="FS24" s="205"/>
      <c r="FT24" s="205"/>
      <c r="FU24" s="205"/>
      <c r="FV24" s="205"/>
      <c r="FW24" s="205"/>
      <c r="FX24" s="205"/>
      <c r="FY24" s="205"/>
      <c r="FZ24" s="205"/>
      <c r="GA24" s="205"/>
      <c r="GB24" s="205"/>
      <c r="GC24" s="205"/>
      <c r="GD24" s="205"/>
      <c r="GE24" s="205"/>
      <c r="GF24" s="205"/>
      <c r="GG24" s="205"/>
      <c r="GH24" s="205"/>
      <c r="GI24" s="205"/>
      <c r="GJ24" s="205"/>
      <c r="GK24" s="205"/>
      <c r="GL24" s="205"/>
      <c r="GM24" s="205"/>
      <c r="GN24" s="205"/>
      <c r="GO24" s="205"/>
      <c r="GP24" s="205"/>
      <c r="GQ24" s="205"/>
      <c r="GR24" s="205"/>
      <c r="GS24" s="205"/>
      <c r="GT24" s="205"/>
      <c r="GU24" s="205"/>
      <c r="GV24" s="205"/>
      <c r="GW24" s="205"/>
      <c r="GX24" s="205"/>
      <c r="GY24" s="205"/>
      <c r="GZ24" s="205"/>
      <c r="HA24" s="205"/>
      <c r="HB24" s="205"/>
      <c r="HC24" s="205"/>
      <c r="HD24" s="205"/>
      <c r="HE24" s="205"/>
      <c r="HF24" s="205"/>
      <c r="HG24" s="205"/>
      <c r="HH24" s="205"/>
      <c r="HI24" s="205"/>
      <c r="HJ24" s="205"/>
      <c r="HK24" s="205"/>
      <c r="HL24" s="205"/>
      <c r="HM24" s="205"/>
      <c r="HN24" s="205"/>
      <c r="HO24" s="205"/>
      <c r="HP24" s="205"/>
      <c r="HQ24" s="205"/>
      <c r="HR24" s="205"/>
      <c r="HS24" s="205"/>
      <c r="HT24" s="205"/>
      <c r="HU24" s="205"/>
      <c r="HV24" s="205"/>
      <c r="HW24" s="205"/>
      <c r="HX24" s="205"/>
      <c r="HY24" s="205"/>
      <c r="HZ24" s="205"/>
      <c r="IA24" s="205"/>
      <c r="IB24" s="205"/>
      <c r="IC24" s="205"/>
      <c r="ID24" s="205"/>
    </row>
    <row r="25" spans="1:256" customHeight="1" ht="36" s="47" customFormat="1">
      <c r="A25" s="48"/>
      <c r="B25" s="239" t="s">
        <v>619</v>
      </c>
      <c r="C25" s="52" t="s">
        <v>694</v>
      </c>
      <c r="D25" s="240" t="s">
        <v>431</v>
      </c>
      <c r="E25" s="241" t="s">
        <v>695</v>
      </c>
      <c r="F25" s="48" t="s">
        <v>696</v>
      </c>
      <c r="G25" s="221"/>
      <c r="H25" s="221"/>
      <c r="I25" s="237" t="s">
        <v>405</v>
      </c>
      <c r="J25" s="242">
        <v>275</v>
      </c>
      <c r="K25" s="223"/>
      <c r="L25" s="41" t="str">
        <f>SUMPRODUCT((COLUMN(N25:FG25)=EVEN(COLUMN(N25:FG25)))*N25:FG25)</f>
        <v>0</v>
      </c>
      <c r="M25" s="198" t="str">
        <f>L25*J25</f>
        <v>0</v>
      </c>
      <c r="N25" s="199"/>
      <c r="O25" s="200" t="str">
        <f>N25*J25</f>
        <v>0</v>
      </c>
      <c r="P25" s="201"/>
      <c r="Q25" s="200" t="str">
        <f>P25*$J25</f>
        <v>0</v>
      </c>
      <c r="R25" s="199"/>
      <c r="S25" s="200" t="str">
        <f>R25*$J25</f>
        <v>0</v>
      </c>
      <c r="T25" s="199"/>
      <c r="U25" s="200" t="str">
        <f>T25*$J25</f>
        <v>0</v>
      </c>
      <c r="V25" s="199"/>
      <c r="W25" s="200" t="str">
        <f>V25*$J25</f>
        <v>0</v>
      </c>
      <c r="X25" s="202"/>
      <c r="Y25" s="203" t="str">
        <f>X25*$J25</f>
        <v>0</v>
      </c>
      <c r="Z25" s="199"/>
      <c r="AA25" s="200" t="str">
        <f>Z25*$J25</f>
        <v>0</v>
      </c>
      <c r="AB25" s="199"/>
      <c r="AC25" s="200" t="str">
        <f>AB25*$J25</f>
        <v>0</v>
      </c>
      <c r="AD25" s="199"/>
      <c r="AE25" s="200" t="str">
        <f>AD25*$J25</f>
        <v>0</v>
      </c>
      <c r="AF25" s="199"/>
      <c r="AG25" s="200" t="str">
        <f>AF25*$J25</f>
        <v>0</v>
      </c>
      <c r="AH25" s="199"/>
      <c r="AI25" s="200" t="str">
        <f>AH25*$J25</f>
        <v>0</v>
      </c>
      <c r="AJ25" s="199"/>
      <c r="AK25" s="200" t="str">
        <f>AJ25*$J25</f>
        <v>0</v>
      </c>
      <c r="AL25" s="199"/>
      <c r="AM25" s="200" t="str">
        <f>AL25*$J25</f>
        <v>0</v>
      </c>
      <c r="AN25" s="199"/>
      <c r="AO25" s="200" t="str">
        <f>AN25*$J25</f>
        <v>0</v>
      </c>
      <c r="AP25" s="199"/>
      <c r="AQ25" s="200" t="str">
        <f>AP25*$J25</f>
        <v>0</v>
      </c>
      <c r="AR25" s="199"/>
      <c r="AS25" s="200" t="str">
        <f>AR25*$J25</f>
        <v>0</v>
      </c>
      <c r="AT25" s="199"/>
      <c r="AU25" s="200" t="str">
        <f>AT25*$J25</f>
        <v>0</v>
      </c>
      <c r="AV25" s="199"/>
      <c r="AW25" s="200" t="str">
        <f>AV25*$J25</f>
        <v>0</v>
      </c>
      <c r="AX25" s="199"/>
      <c r="AY25" s="200" t="str">
        <f>AX25*$J25</f>
        <v>0</v>
      </c>
      <c r="AZ25" s="199"/>
      <c r="BA25" s="200" t="str">
        <f>AZ25*$J25</f>
        <v>0</v>
      </c>
      <c r="BB25" s="199"/>
      <c r="BC25" s="200" t="str">
        <f>BB25*$J25</f>
        <v>0</v>
      </c>
      <c r="BD25" s="199"/>
      <c r="BE25" s="200" t="str">
        <f>BD25*$J25</f>
        <v>0</v>
      </c>
      <c r="BF25" s="199"/>
      <c r="BG25" s="200" t="str">
        <f>BF25*$J25</f>
        <v>0</v>
      </c>
      <c r="BH25" s="199"/>
      <c r="BI25" s="200" t="str">
        <f>BH25*$J25</f>
        <v>0</v>
      </c>
      <c r="BJ25" s="199"/>
      <c r="BK25" s="200" t="str">
        <f>BJ25*$J25</f>
        <v>0</v>
      </c>
      <c r="BL25" s="199"/>
      <c r="BM25" s="200" t="str">
        <f>BL25*$J25</f>
        <v>0</v>
      </c>
      <c r="BN25" s="199"/>
      <c r="BO25" s="200" t="str">
        <f>BN25*$J25</f>
        <v>0</v>
      </c>
      <c r="BP25" s="199"/>
      <c r="BQ25" s="200" t="str">
        <f>BP25*$J25</f>
        <v>0</v>
      </c>
      <c r="BR25" s="199"/>
      <c r="BS25" s="200" t="str">
        <f>BR25*$J25</f>
        <v>0</v>
      </c>
      <c r="BT25" s="199"/>
      <c r="BU25" s="200" t="str">
        <f>BT25*$J25</f>
        <v>0</v>
      </c>
      <c r="BV25" s="199"/>
      <c r="BW25" s="200" t="str">
        <f>BV25*$J25</f>
        <v>0</v>
      </c>
      <c r="BX25" s="199"/>
      <c r="BY25" s="200" t="str">
        <f>BX25*$J25</f>
        <v>0</v>
      </c>
      <c r="BZ25" s="199"/>
      <c r="CA25" s="200" t="str">
        <f>BZ25*$J25</f>
        <v>0</v>
      </c>
      <c r="CB25" s="199"/>
      <c r="CC25" s="200" t="str">
        <f>CB25*$J25</f>
        <v>0</v>
      </c>
      <c r="CD25" s="199"/>
      <c r="CE25" s="200" t="str">
        <f>CD25*$J25</f>
        <v>0</v>
      </c>
      <c r="CF25" s="199"/>
      <c r="CG25" s="200" t="str">
        <f>CF25*$J25</f>
        <v>0</v>
      </c>
      <c r="CH25" s="199"/>
      <c r="CI25" s="200" t="str">
        <f>CH25*$J25</f>
        <v>0</v>
      </c>
      <c r="CJ25" s="199"/>
      <c r="CK25" s="200" t="str">
        <f>CJ25*$J25</f>
        <v>0</v>
      </c>
      <c r="CL25" s="199"/>
      <c r="CM25" s="200" t="str">
        <f>CL25*$J25</f>
        <v>0</v>
      </c>
      <c r="CN25" s="199"/>
      <c r="CO25" s="200" t="str">
        <f>CN25*$J25</f>
        <v>0</v>
      </c>
      <c r="CP25" s="199"/>
      <c r="CQ25" s="200" t="str">
        <f>CP25*$J25</f>
        <v>0</v>
      </c>
      <c r="CR25" s="199"/>
      <c r="CS25" s="200" t="str">
        <f>CR25*$J25</f>
        <v>0</v>
      </c>
      <c r="CT25" s="199"/>
      <c r="CU25" s="200" t="str">
        <f>CT25*$J25</f>
        <v>0</v>
      </c>
      <c r="CV25" s="199"/>
      <c r="CW25" s="200" t="str">
        <f>CV25*$J25</f>
        <v>0</v>
      </c>
      <c r="CX25" s="199"/>
      <c r="CY25" s="200" t="str">
        <f>CX25*$J25</f>
        <v>0</v>
      </c>
      <c r="CZ25" s="199"/>
      <c r="DA25" s="200" t="str">
        <f>CZ25*$J25</f>
        <v>0</v>
      </c>
      <c r="DB25" s="199"/>
      <c r="DC25" s="200" t="str">
        <f>DB25*$J25</f>
        <v>0</v>
      </c>
      <c r="DD25" s="199"/>
      <c r="DE25" s="200" t="str">
        <f>DD25*$J25</f>
        <v>0</v>
      </c>
      <c r="DF25" s="199"/>
      <c r="DG25" s="200" t="str">
        <f>DF25*$J25</f>
        <v>0</v>
      </c>
      <c r="DH25" s="199"/>
      <c r="DI25" s="200" t="str">
        <f>DH25*$J25</f>
        <v>0</v>
      </c>
      <c r="DJ25" s="199"/>
      <c r="DK25" s="200" t="str">
        <f>DJ25*$J25</f>
        <v>0</v>
      </c>
      <c r="DL25" s="199"/>
      <c r="DM25" s="200" t="str">
        <f>DL25*$J25</f>
        <v>0</v>
      </c>
      <c r="DN25" s="199"/>
      <c r="DO25" s="200" t="str">
        <f>DN25*$J25</f>
        <v>0</v>
      </c>
      <c r="DP25" s="199"/>
      <c r="DQ25" s="200" t="str">
        <f>DP25*$J25</f>
        <v>0</v>
      </c>
      <c r="DR25" s="199"/>
      <c r="DS25" s="200" t="str">
        <f>DR25*$J25</f>
        <v>0</v>
      </c>
      <c r="DT25" s="199"/>
      <c r="DU25" s="200" t="str">
        <f>DT25*$J25</f>
        <v>0</v>
      </c>
      <c r="DV25" s="199"/>
      <c r="DW25" s="200" t="str">
        <f>DV25*$J25</f>
        <v>0</v>
      </c>
      <c r="DX25" s="199"/>
      <c r="DY25" s="200" t="str">
        <f>DX25*$J25</f>
        <v>0</v>
      </c>
      <c r="DZ25" s="199"/>
      <c r="EA25" s="200" t="str">
        <f>DZ25*$J25</f>
        <v>0</v>
      </c>
      <c r="EB25" s="199"/>
      <c r="EC25" s="200" t="str">
        <f>EB25*$J25</f>
        <v>0</v>
      </c>
      <c r="ED25" s="199"/>
      <c r="EE25" s="200" t="str">
        <f>ED25*$J25</f>
        <v>0</v>
      </c>
      <c r="EF25" s="199"/>
      <c r="EG25" s="200" t="str">
        <f>EF25*$J25</f>
        <v>0</v>
      </c>
      <c r="EH25" s="199"/>
      <c r="EI25" s="200" t="str">
        <f>EH25*$J25</f>
        <v>0</v>
      </c>
      <c r="EJ25" s="199"/>
      <c r="EK25" s="200" t="str">
        <f>EJ25*$J25</f>
        <v>0</v>
      </c>
      <c r="EL25" s="199"/>
      <c r="EM25" s="200" t="str">
        <f>EL25*$J25</f>
        <v>0</v>
      </c>
      <c r="EN25" s="199"/>
      <c r="EO25" s="200" t="str">
        <f>EN25*$J25</f>
        <v>0</v>
      </c>
      <c r="EP25" s="199"/>
      <c r="EQ25" s="200" t="str">
        <f>EP25*$J25</f>
        <v>0</v>
      </c>
      <c r="ER25" s="199"/>
      <c r="ES25" s="200" t="str">
        <f>ER25*$J25</f>
        <v>0</v>
      </c>
      <c r="ET25" s="199"/>
      <c r="EU25" s="200" t="str">
        <f>ET25*$J25</f>
        <v>0</v>
      </c>
      <c r="EV25" s="199"/>
      <c r="EW25" s="200" t="str">
        <f>EV25*$J25</f>
        <v>0</v>
      </c>
      <c r="EX25" s="199"/>
      <c r="EY25" s="200" t="str">
        <f>EX25*$J25</f>
        <v>0</v>
      </c>
      <c r="EZ25" s="199"/>
      <c r="FA25" s="200" t="str">
        <f>EZ25*$J25</f>
        <v>0</v>
      </c>
      <c r="FB25" s="199"/>
      <c r="FC25" s="200" t="str">
        <f>FB25*$J25</f>
        <v>0</v>
      </c>
      <c r="FD25" s="199"/>
      <c r="FE25" s="204" t="str">
        <f>FD25*$J25</f>
        <v>0</v>
      </c>
      <c r="FF25" s="199"/>
      <c r="FG25" s="200" t="str">
        <f>FF25*$J25</f>
        <v>0</v>
      </c>
      <c r="FH25" s="205"/>
      <c r="FI25" s="205"/>
      <c r="FJ25" s="205"/>
      <c r="FK25" s="205"/>
      <c r="FL25" s="205"/>
      <c r="FM25" s="205"/>
      <c r="FN25" s="205"/>
      <c r="FO25" s="205"/>
      <c r="FP25" s="205"/>
      <c r="FQ25" s="205"/>
      <c r="FR25" s="205"/>
      <c r="FS25" s="205"/>
      <c r="FT25" s="205"/>
      <c r="FU25" s="205"/>
      <c r="FV25" s="205"/>
      <c r="FW25" s="205"/>
      <c r="FX25" s="205"/>
      <c r="FY25" s="205"/>
      <c r="FZ25" s="205"/>
      <c r="GA25" s="205"/>
      <c r="GB25" s="205"/>
      <c r="GC25" s="205"/>
      <c r="GD25" s="205"/>
      <c r="GE25" s="205"/>
      <c r="GF25" s="205"/>
      <c r="GG25" s="205"/>
      <c r="GH25" s="205"/>
      <c r="GI25" s="205"/>
      <c r="GJ25" s="205"/>
      <c r="GK25" s="205"/>
      <c r="GL25" s="205"/>
      <c r="GM25" s="205"/>
      <c r="GN25" s="205"/>
      <c r="GO25" s="205"/>
      <c r="GP25" s="205"/>
      <c r="GQ25" s="205"/>
      <c r="GR25" s="205"/>
      <c r="GS25" s="205"/>
      <c r="GT25" s="205"/>
      <c r="GU25" s="205"/>
      <c r="GV25" s="205"/>
      <c r="GW25" s="205"/>
      <c r="GX25" s="205"/>
      <c r="GY25" s="205"/>
      <c r="GZ25" s="205"/>
      <c r="HA25" s="205"/>
      <c r="HB25" s="205"/>
      <c r="HC25" s="205"/>
      <c r="HD25" s="205"/>
      <c r="HE25" s="205"/>
      <c r="HF25" s="205"/>
      <c r="HG25" s="205"/>
      <c r="HH25" s="205"/>
      <c r="HI25" s="205"/>
      <c r="HJ25" s="205"/>
      <c r="HK25" s="205"/>
      <c r="HL25" s="205"/>
      <c r="HM25" s="205"/>
      <c r="HN25" s="205"/>
      <c r="HO25" s="205"/>
      <c r="HP25" s="205"/>
      <c r="HQ25" s="205"/>
      <c r="HR25" s="205"/>
      <c r="HS25" s="205"/>
      <c r="HT25" s="205"/>
      <c r="HU25" s="205"/>
      <c r="HV25" s="205"/>
      <c r="HW25" s="205"/>
      <c r="HX25" s="205"/>
      <c r="HY25" s="205"/>
      <c r="HZ25" s="205"/>
      <c r="IA25" s="205"/>
      <c r="IB25" s="205"/>
      <c r="IC25" s="205"/>
      <c r="ID25" s="205"/>
    </row>
    <row r="26" spans="1:256" customHeight="1" ht="31.5" s="47" customFormat="1">
      <c r="A26" s="235" t="s">
        <v>439</v>
      </c>
      <c r="B26" s="216" t="s">
        <v>401</v>
      </c>
      <c r="C26" s="217" t="s">
        <v>440</v>
      </c>
      <c r="D26" s="236" t="s">
        <v>431</v>
      </c>
      <c r="E26" s="236" t="s">
        <v>441</v>
      </c>
      <c r="F26" s="235">
        <v>6</v>
      </c>
      <c r="G26" s="221" t="s">
        <v>433</v>
      </c>
      <c r="H26" s="221"/>
      <c r="I26" s="237" t="s">
        <v>405</v>
      </c>
      <c r="J26" s="238">
        <v>380</v>
      </c>
      <c r="K26" s="223"/>
      <c r="L26" s="41" t="str">
        <f>SUMPRODUCT((COLUMN(N26:FG26)=EVEN(COLUMN(N26:FG26)))*N26:FG26)</f>
        <v>0</v>
      </c>
      <c r="M26" s="198" t="str">
        <f>L26*J26</f>
        <v>0</v>
      </c>
      <c r="N26" s="199">
        <v>60</v>
      </c>
      <c r="O26" s="200" t="str">
        <f>N26*J26</f>
        <v>0</v>
      </c>
      <c r="P26" s="201"/>
      <c r="Q26" s="200" t="str">
        <f>P26*$J26</f>
        <v>0</v>
      </c>
      <c r="R26" s="199"/>
      <c r="S26" s="200" t="str">
        <f>R26*$J26</f>
        <v>0</v>
      </c>
      <c r="T26" s="199"/>
      <c r="U26" s="200" t="str">
        <f>T26*$J26</f>
        <v>0</v>
      </c>
      <c r="V26" s="199"/>
      <c r="W26" s="200" t="str">
        <f>V26*$J26</f>
        <v>0</v>
      </c>
      <c r="X26" s="202"/>
      <c r="Y26" s="203" t="str">
        <f>X26*$J26</f>
        <v>0</v>
      </c>
      <c r="Z26" s="199"/>
      <c r="AA26" s="200" t="str">
        <f>Z26*$J26</f>
        <v>0</v>
      </c>
      <c r="AB26" s="199"/>
      <c r="AC26" s="200" t="str">
        <f>AB26*$J26</f>
        <v>0</v>
      </c>
      <c r="AD26" s="199"/>
      <c r="AE26" s="200" t="str">
        <f>AD26*$J26</f>
        <v>0</v>
      </c>
      <c r="AF26" s="199"/>
      <c r="AG26" s="200" t="str">
        <f>AF26*$J26</f>
        <v>0</v>
      </c>
      <c r="AH26" s="199"/>
      <c r="AI26" s="200" t="str">
        <f>AH26*$J26</f>
        <v>0</v>
      </c>
      <c r="AJ26" s="199"/>
      <c r="AK26" s="200" t="str">
        <f>AJ26*$J26</f>
        <v>0</v>
      </c>
      <c r="AL26" s="199"/>
      <c r="AM26" s="200" t="str">
        <f>AL26*$J26</f>
        <v>0</v>
      </c>
      <c r="AN26" s="199"/>
      <c r="AO26" s="200" t="str">
        <f>AN26*$J26</f>
        <v>0</v>
      </c>
      <c r="AP26" s="199"/>
      <c r="AQ26" s="200" t="str">
        <f>AP26*$J26</f>
        <v>0</v>
      </c>
      <c r="AR26" s="199"/>
      <c r="AS26" s="200" t="str">
        <f>AR26*$J26</f>
        <v>0</v>
      </c>
      <c r="AT26" s="199"/>
      <c r="AU26" s="200" t="str">
        <f>AT26*$J26</f>
        <v>0</v>
      </c>
      <c r="AV26" s="199"/>
      <c r="AW26" s="200" t="str">
        <f>AV26*$J26</f>
        <v>0</v>
      </c>
      <c r="AX26" s="199"/>
      <c r="AY26" s="200" t="str">
        <f>AX26*$J26</f>
        <v>0</v>
      </c>
      <c r="AZ26" s="199"/>
      <c r="BA26" s="200" t="str">
        <f>AZ26*$J26</f>
        <v>0</v>
      </c>
      <c r="BB26" s="199"/>
      <c r="BC26" s="200" t="str">
        <f>BB26*$J26</f>
        <v>0</v>
      </c>
      <c r="BD26" s="199"/>
      <c r="BE26" s="200" t="str">
        <f>BD26*$J26</f>
        <v>0</v>
      </c>
      <c r="BF26" s="199"/>
      <c r="BG26" s="200" t="str">
        <f>BF26*$J26</f>
        <v>0</v>
      </c>
      <c r="BH26" s="199"/>
      <c r="BI26" s="200" t="str">
        <f>BH26*$J26</f>
        <v>0</v>
      </c>
      <c r="BJ26" s="199"/>
      <c r="BK26" s="200" t="str">
        <f>BJ26*$J26</f>
        <v>0</v>
      </c>
      <c r="BL26" s="199"/>
      <c r="BM26" s="200" t="str">
        <f>BL26*$J26</f>
        <v>0</v>
      </c>
      <c r="BN26" s="199"/>
      <c r="BO26" s="200" t="str">
        <f>BN26*$J26</f>
        <v>0</v>
      </c>
      <c r="BP26" s="199"/>
      <c r="BQ26" s="200" t="str">
        <f>BP26*$J26</f>
        <v>0</v>
      </c>
      <c r="BR26" s="199"/>
      <c r="BS26" s="200" t="str">
        <f>BR26*$J26</f>
        <v>0</v>
      </c>
      <c r="BT26" s="199"/>
      <c r="BU26" s="200" t="str">
        <f>BT26*$J26</f>
        <v>0</v>
      </c>
      <c r="BV26" s="199"/>
      <c r="BW26" s="200" t="str">
        <f>BV26*$J26</f>
        <v>0</v>
      </c>
      <c r="BX26" s="199"/>
      <c r="BY26" s="200" t="str">
        <f>BX26*$J26</f>
        <v>0</v>
      </c>
      <c r="BZ26" s="199"/>
      <c r="CA26" s="200" t="str">
        <f>BZ26*$J26</f>
        <v>0</v>
      </c>
      <c r="CB26" s="199"/>
      <c r="CC26" s="200" t="str">
        <f>CB26*$J26</f>
        <v>0</v>
      </c>
      <c r="CD26" s="199"/>
      <c r="CE26" s="200" t="str">
        <f>CD26*$J26</f>
        <v>0</v>
      </c>
      <c r="CF26" s="199"/>
      <c r="CG26" s="200" t="str">
        <f>CF26*$J26</f>
        <v>0</v>
      </c>
      <c r="CH26" s="199"/>
      <c r="CI26" s="200" t="str">
        <f>CH26*$J26</f>
        <v>0</v>
      </c>
      <c r="CJ26" s="199"/>
      <c r="CK26" s="200" t="str">
        <f>CJ26*$J26</f>
        <v>0</v>
      </c>
      <c r="CL26" s="199"/>
      <c r="CM26" s="200" t="str">
        <f>CL26*$J26</f>
        <v>0</v>
      </c>
      <c r="CN26" s="199"/>
      <c r="CO26" s="200" t="str">
        <f>CN26*$J26</f>
        <v>0</v>
      </c>
      <c r="CP26" s="199"/>
      <c r="CQ26" s="200" t="str">
        <f>CP26*$J26</f>
        <v>0</v>
      </c>
      <c r="CR26" s="199"/>
      <c r="CS26" s="200" t="str">
        <f>CR26*$J26</f>
        <v>0</v>
      </c>
      <c r="CT26" s="199"/>
      <c r="CU26" s="200" t="str">
        <f>CT26*$J26</f>
        <v>0</v>
      </c>
      <c r="CV26" s="199"/>
      <c r="CW26" s="200" t="str">
        <f>CV26*$J26</f>
        <v>0</v>
      </c>
      <c r="CX26" s="199"/>
      <c r="CY26" s="200" t="str">
        <f>CX26*$J26</f>
        <v>0</v>
      </c>
      <c r="CZ26" s="199"/>
      <c r="DA26" s="200" t="str">
        <f>CZ26*$J26</f>
        <v>0</v>
      </c>
      <c r="DB26" s="199"/>
      <c r="DC26" s="200" t="str">
        <f>DB26*$J26</f>
        <v>0</v>
      </c>
      <c r="DD26" s="199"/>
      <c r="DE26" s="200" t="str">
        <f>DD26*$J26</f>
        <v>0</v>
      </c>
      <c r="DF26" s="199"/>
      <c r="DG26" s="200" t="str">
        <f>DF26*$J26</f>
        <v>0</v>
      </c>
      <c r="DH26" s="199"/>
      <c r="DI26" s="200" t="str">
        <f>DH26*$J26</f>
        <v>0</v>
      </c>
      <c r="DJ26" s="199"/>
      <c r="DK26" s="200" t="str">
        <f>DJ26*$J26</f>
        <v>0</v>
      </c>
      <c r="DL26" s="199"/>
      <c r="DM26" s="200" t="str">
        <f>DL26*$J26</f>
        <v>0</v>
      </c>
      <c r="DN26" s="199"/>
      <c r="DO26" s="200" t="str">
        <f>DN26*$J26</f>
        <v>0</v>
      </c>
      <c r="DP26" s="199"/>
      <c r="DQ26" s="200" t="str">
        <f>DP26*$J26</f>
        <v>0</v>
      </c>
      <c r="DR26" s="199"/>
      <c r="DS26" s="200" t="str">
        <f>DR26*$J26</f>
        <v>0</v>
      </c>
      <c r="DT26" s="199"/>
      <c r="DU26" s="200" t="str">
        <f>DT26*$J26</f>
        <v>0</v>
      </c>
      <c r="DV26" s="199"/>
      <c r="DW26" s="200" t="str">
        <f>DV26*$J26</f>
        <v>0</v>
      </c>
      <c r="DX26" s="199"/>
      <c r="DY26" s="200" t="str">
        <f>DX26*$J26</f>
        <v>0</v>
      </c>
      <c r="DZ26" s="199"/>
      <c r="EA26" s="200" t="str">
        <f>DZ26*$J26</f>
        <v>0</v>
      </c>
      <c r="EB26" s="199"/>
      <c r="EC26" s="200" t="str">
        <f>EB26*$J26</f>
        <v>0</v>
      </c>
      <c r="ED26" s="199"/>
      <c r="EE26" s="200" t="str">
        <f>ED26*$J26</f>
        <v>0</v>
      </c>
      <c r="EF26" s="199"/>
      <c r="EG26" s="200" t="str">
        <f>EF26*$J26</f>
        <v>0</v>
      </c>
      <c r="EH26" s="199"/>
      <c r="EI26" s="200" t="str">
        <f>EH26*$J26</f>
        <v>0</v>
      </c>
      <c r="EJ26" s="199"/>
      <c r="EK26" s="200" t="str">
        <f>EJ26*$J26</f>
        <v>0</v>
      </c>
      <c r="EL26" s="199"/>
      <c r="EM26" s="200" t="str">
        <f>EL26*$J26</f>
        <v>0</v>
      </c>
      <c r="EN26" s="199"/>
      <c r="EO26" s="200" t="str">
        <f>EN26*$J26</f>
        <v>0</v>
      </c>
      <c r="EP26" s="199"/>
      <c r="EQ26" s="200" t="str">
        <f>EP26*$J26</f>
        <v>0</v>
      </c>
      <c r="ER26" s="199"/>
      <c r="ES26" s="200" t="str">
        <f>ER26*$J26</f>
        <v>0</v>
      </c>
      <c r="ET26" s="199"/>
      <c r="EU26" s="200" t="str">
        <f>ET26*$J26</f>
        <v>0</v>
      </c>
      <c r="EV26" s="199"/>
      <c r="EW26" s="200" t="str">
        <f>EV26*$J26</f>
        <v>0</v>
      </c>
      <c r="EX26" s="199"/>
      <c r="EY26" s="200" t="str">
        <f>EX26*$J26</f>
        <v>0</v>
      </c>
      <c r="EZ26" s="199"/>
      <c r="FA26" s="200" t="str">
        <f>EZ26*$J26</f>
        <v>0</v>
      </c>
      <c r="FB26" s="199"/>
      <c r="FC26" s="200" t="str">
        <f>FB26*$J26</f>
        <v>0</v>
      </c>
      <c r="FD26" s="199"/>
      <c r="FE26" s="204" t="str">
        <f>FD26*$J26</f>
        <v>0</v>
      </c>
      <c r="FF26" s="199"/>
      <c r="FG26" s="200" t="str">
        <f>FF26*$J26</f>
        <v>0</v>
      </c>
      <c r="FH26" s="205"/>
      <c r="FI26" s="205"/>
      <c r="FJ26" s="205"/>
      <c r="FK26" s="205"/>
      <c r="FL26" s="205"/>
      <c r="FM26" s="205"/>
      <c r="FN26" s="205"/>
      <c r="FO26" s="205"/>
      <c r="FP26" s="205"/>
      <c r="FQ26" s="205"/>
      <c r="FR26" s="205"/>
      <c r="FS26" s="205"/>
      <c r="FT26" s="205"/>
      <c r="FU26" s="205"/>
      <c r="FV26" s="205"/>
      <c r="FW26" s="205"/>
      <c r="FX26" s="205"/>
      <c r="FY26" s="205"/>
      <c r="FZ26" s="205"/>
      <c r="GA26" s="205"/>
      <c r="GB26" s="205"/>
      <c r="GC26" s="205"/>
      <c r="GD26" s="205"/>
      <c r="GE26" s="205"/>
      <c r="GF26" s="205"/>
      <c r="GG26" s="205"/>
      <c r="GH26" s="205"/>
      <c r="GI26" s="205"/>
      <c r="GJ26" s="205"/>
      <c r="GK26" s="205"/>
      <c r="GL26" s="205"/>
      <c r="GM26" s="205"/>
      <c r="GN26" s="205"/>
      <c r="GO26" s="205"/>
      <c r="GP26" s="205"/>
      <c r="GQ26" s="205"/>
      <c r="GR26" s="205"/>
      <c r="GS26" s="205"/>
      <c r="GT26" s="205"/>
      <c r="GU26" s="205"/>
      <c r="GV26" s="205"/>
      <c r="GW26" s="205"/>
      <c r="GX26" s="205"/>
      <c r="GY26" s="205"/>
      <c r="GZ26" s="205"/>
      <c r="HA26" s="205"/>
      <c r="HB26" s="205"/>
      <c r="HC26" s="205"/>
      <c r="HD26" s="205"/>
      <c r="HE26" s="205"/>
      <c r="HF26" s="205"/>
      <c r="HG26" s="205"/>
      <c r="HH26" s="205"/>
      <c r="HI26" s="205"/>
      <c r="HJ26" s="205"/>
      <c r="HK26" s="205"/>
      <c r="HL26" s="205"/>
      <c r="HM26" s="205"/>
      <c r="HN26" s="205"/>
      <c r="HO26" s="205"/>
      <c r="HP26" s="205"/>
      <c r="HQ26" s="205"/>
      <c r="HR26" s="205"/>
      <c r="HS26" s="205"/>
      <c r="HT26" s="205"/>
      <c r="HU26" s="205"/>
      <c r="HV26" s="205"/>
      <c r="HW26" s="205"/>
      <c r="HX26" s="205"/>
      <c r="HY26" s="205"/>
      <c r="HZ26" s="205"/>
      <c r="IA26" s="205"/>
      <c r="IB26" s="205"/>
      <c r="IC26" s="205"/>
      <c r="ID26" s="205"/>
    </row>
    <row r="27" spans="1:256" customHeight="1" ht="47.25" s="47" customFormat="1">
      <c r="A27" s="48"/>
      <c r="B27" s="239" t="s">
        <v>434</v>
      </c>
      <c r="C27" s="52" t="s">
        <v>442</v>
      </c>
      <c r="D27" s="240" t="s">
        <v>431</v>
      </c>
      <c r="E27" s="241" t="s">
        <v>443</v>
      </c>
      <c r="F27" s="48">
        <v>6</v>
      </c>
      <c r="G27" s="221"/>
      <c r="H27" s="221"/>
      <c r="I27" s="237" t="s">
        <v>405</v>
      </c>
      <c r="J27" s="243">
        <v>80</v>
      </c>
      <c r="K27" s="223"/>
      <c r="L27" s="41" t="str">
        <f>SUMPRODUCT((COLUMN(N27:FG27)=EVEN(COLUMN(N27:FG27)))*N27:FG27)</f>
        <v>0</v>
      </c>
      <c r="M27" s="198" t="str">
        <f>L27*J27</f>
        <v>0</v>
      </c>
      <c r="N27" s="199"/>
      <c r="O27" s="200" t="str">
        <f>N27*J27</f>
        <v>0</v>
      </c>
      <c r="P27" s="201"/>
      <c r="Q27" s="200" t="str">
        <f>P27*$J27</f>
        <v>0</v>
      </c>
      <c r="R27" s="199"/>
      <c r="S27" s="200" t="str">
        <f>R27*$J27</f>
        <v>0</v>
      </c>
      <c r="T27" s="199"/>
      <c r="U27" s="200" t="str">
        <f>T27*$J27</f>
        <v>0</v>
      </c>
      <c r="V27" s="199"/>
      <c r="W27" s="200" t="str">
        <f>V27*$J27</f>
        <v>0</v>
      </c>
      <c r="X27" s="202"/>
      <c r="Y27" s="203" t="str">
        <f>X27*$J27</f>
        <v>0</v>
      </c>
      <c r="Z27" s="199"/>
      <c r="AA27" s="200" t="str">
        <f>Z27*$J27</f>
        <v>0</v>
      </c>
      <c r="AB27" s="199"/>
      <c r="AC27" s="200" t="str">
        <f>AB27*$J27</f>
        <v>0</v>
      </c>
      <c r="AD27" s="199"/>
      <c r="AE27" s="200" t="str">
        <f>AD27*$J27</f>
        <v>0</v>
      </c>
      <c r="AF27" s="199"/>
      <c r="AG27" s="200" t="str">
        <f>AF27*$J27</f>
        <v>0</v>
      </c>
      <c r="AH27" s="199"/>
      <c r="AI27" s="200" t="str">
        <f>AH27*$J27</f>
        <v>0</v>
      </c>
      <c r="AJ27" s="199"/>
      <c r="AK27" s="200" t="str">
        <f>AJ27*$J27</f>
        <v>0</v>
      </c>
      <c r="AL27" s="199"/>
      <c r="AM27" s="200" t="str">
        <f>AL27*$J27</f>
        <v>0</v>
      </c>
      <c r="AN27" s="199"/>
      <c r="AO27" s="200" t="str">
        <f>AN27*$J27</f>
        <v>0</v>
      </c>
      <c r="AP27" s="199"/>
      <c r="AQ27" s="200" t="str">
        <f>AP27*$J27</f>
        <v>0</v>
      </c>
      <c r="AR27" s="199"/>
      <c r="AS27" s="200" t="str">
        <f>AR27*$J27</f>
        <v>0</v>
      </c>
      <c r="AT27" s="199"/>
      <c r="AU27" s="200" t="str">
        <f>AT27*$J27</f>
        <v>0</v>
      </c>
      <c r="AV27" s="199"/>
      <c r="AW27" s="200" t="str">
        <f>AV27*$J27</f>
        <v>0</v>
      </c>
      <c r="AX27" s="199"/>
      <c r="AY27" s="200" t="str">
        <f>AX27*$J27</f>
        <v>0</v>
      </c>
      <c r="AZ27" s="199"/>
      <c r="BA27" s="200" t="str">
        <f>AZ27*$J27</f>
        <v>0</v>
      </c>
      <c r="BB27" s="199"/>
      <c r="BC27" s="200" t="str">
        <f>BB27*$J27</f>
        <v>0</v>
      </c>
      <c r="BD27" s="199"/>
      <c r="BE27" s="200" t="str">
        <f>BD27*$J27</f>
        <v>0</v>
      </c>
      <c r="BF27" s="199"/>
      <c r="BG27" s="200" t="str">
        <f>BF27*$J27</f>
        <v>0</v>
      </c>
      <c r="BH27" s="199"/>
      <c r="BI27" s="200" t="str">
        <f>BH27*$J27</f>
        <v>0</v>
      </c>
      <c r="BJ27" s="199"/>
      <c r="BK27" s="200" t="str">
        <f>BJ27*$J27</f>
        <v>0</v>
      </c>
      <c r="BL27" s="199"/>
      <c r="BM27" s="200" t="str">
        <f>BL27*$J27</f>
        <v>0</v>
      </c>
      <c r="BN27" s="199"/>
      <c r="BO27" s="200" t="str">
        <f>BN27*$J27</f>
        <v>0</v>
      </c>
      <c r="BP27" s="199"/>
      <c r="BQ27" s="200" t="str">
        <f>BP27*$J27</f>
        <v>0</v>
      </c>
      <c r="BR27" s="199"/>
      <c r="BS27" s="200" t="str">
        <f>BR27*$J27</f>
        <v>0</v>
      </c>
      <c r="BT27" s="199"/>
      <c r="BU27" s="200" t="str">
        <f>BT27*$J27</f>
        <v>0</v>
      </c>
      <c r="BV27" s="199"/>
      <c r="BW27" s="200" t="str">
        <f>BV27*$J27</f>
        <v>0</v>
      </c>
      <c r="BX27" s="199"/>
      <c r="BY27" s="200" t="str">
        <f>BX27*$J27</f>
        <v>0</v>
      </c>
      <c r="BZ27" s="199"/>
      <c r="CA27" s="200" t="str">
        <f>BZ27*$J27</f>
        <v>0</v>
      </c>
      <c r="CB27" s="199"/>
      <c r="CC27" s="200" t="str">
        <f>CB27*$J27</f>
        <v>0</v>
      </c>
      <c r="CD27" s="199"/>
      <c r="CE27" s="200" t="str">
        <f>CD27*$J27</f>
        <v>0</v>
      </c>
      <c r="CF27" s="199"/>
      <c r="CG27" s="200" t="str">
        <f>CF27*$J27</f>
        <v>0</v>
      </c>
      <c r="CH27" s="199"/>
      <c r="CI27" s="200" t="str">
        <f>CH27*$J27</f>
        <v>0</v>
      </c>
      <c r="CJ27" s="199"/>
      <c r="CK27" s="200" t="str">
        <f>CJ27*$J27</f>
        <v>0</v>
      </c>
      <c r="CL27" s="199"/>
      <c r="CM27" s="200" t="str">
        <f>CL27*$J27</f>
        <v>0</v>
      </c>
      <c r="CN27" s="199"/>
      <c r="CO27" s="200" t="str">
        <f>CN27*$J27</f>
        <v>0</v>
      </c>
      <c r="CP27" s="199"/>
      <c r="CQ27" s="200" t="str">
        <f>CP27*$J27</f>
        <v>0</v>
      </c>
      <c r="CR27" s="199"/>
      <c r="CS27" s="200" t="str">
        <f>CR27*$J27</f>
        <v>0</v>
      </c>
      <c r="CT27" s="199"/>
      <c r="CU27" s="200" t="str">
        <f>CT27*$J27</f>
        <v>0</v>
      </c>
      <c r="CV27" s="199"/>
      <c r="CW27" s="200" t="str">
        <f>CV27*$J27</f>
        <v>0</v>
      </c>
      <c r="CX27" s="199"/>
      <c r="CY27" s="200" t="str">
        <f>CX27*$J27</f>
        <v>0</v>
      </c>
      <c r="CZ27" s="199"/>
      <c r="DA27" s="200" t="str">
        <f>CZ27*$J27</f>
        <v>0</v>
      </c>
      <c r="DB27" s="199"/>
      <c r="DC27" s="200" t="str">
        <f>DB27*$J27</f>
        <v>0</v>
      </c>
      <c r="DD27" s="199"/>
      <c r="DE27" s="200" t="str">
        <f>DD27*$J27</f>
        <v>0</v>
      </c>
      <c r="DF27" s="199"/>
      <c r="DG27" s="200" t="str">
        <f>DF27*$J27</f>
        <v>0</v>
      </c>
      <c r="DH27" s="199"/>
      <c r="DI27" s="200" t="str">
        <f>DH27*$J27</f>
        <v>0</v>
      </c>
      <c r="DJ27" s="199"/>
      <c r="DK27" s="200" t="str">
        <f>DJ27*$J27</f>
        <v>0</v>
      </c>
      <c r="DL27" s="199"/>
      <c r="DM27" s="200" t="str">
        <f>DL27*$J27</f>
        <v>0</v>
      </c>
      <c r="DN27" s="199"/>
      <c r="DO27" s="200" t="str">
        <f>DN27*$J27</f>
        <v>0</v>
      </c>
      <c r="DP27" s="199"/>
      <c r="DQ27" s="200" t="str">
        <f>DP27*$J27</f>
        <v>0</v>
      </c>
      <c r="DR27" s="199"/>
      <c r="DS27" s="200" t="str">
        <f>DR27*$J27</f>
        <v>0</v>
      </c>
      <c r="DT27" s="199"/>
      <c r="DU27" s="200" t="str">
        <f>DT27*$J27</f>
        <v>0</v>
      </c>
      <c r="DV27" s="199"/>
      <c r="DW27" s="200" t="str">
        <f>DV27*$J27</f>
        <v>0</v>
      </c>
      <c r="DX27" s="199"/>
      <c r="DY27" s="200" t="str">
        <f>DX27*$J27</f>
        <v>0</v>
      </c>
      <c r="DZ27" s="199"/>
      <c r="EA27" s="200" t="str">
        <f>DZ27*$J27</f>
        <v>0</v>
      </c>
      <c r="EB27" s="199"/>
      <c r="EC27" s="200" t="str">
        <f>EB27*$J27</f>
        <v>0</v>
      </c>
      <c r="ED27" s="199"/>
      <c r="EE27" s="200" t="str">
        <f>ED27*$J27</f>
        <v>0</v>
      </c>
      <c r="EF27" s="199"/>
      <c r="EG27" s="200" t="str">
        <f>EF27*$J27</f>
        <v>0</v>
      </c>
      <c r="EH27" s="199"/>
      <c r="EI27" s="200" t="str">
        <f>EH27*$J27</f>
        <v>0</v>
      </c>
      <c r="EJ27" s="199"/>
      <c r="EK27" s="200" t="str">
        <f>EJ27*$J27</f>
        <v>0</v>
      </c>
      <c r="EL27" s="199"/>
      <c r="EM27" s="200" t="str">
        <f>EL27*$J27</f>
        <v>0</v>
      </c>
      <c r="EN27" s="199"/>
      <c r="EO27" s="200" t="str">
        <f>EN27*$J27</f>
        <v>0</v>
      </c>
      <c r="EP27" s="199"/>
      <c r="EQ27" s="200" t="str">
        <f>EP27*$J27</f>
        <v>0</v>
      </c>
      <c r="ER27" s="199"/>
      <c r="ES27" s="200" t="str">
        <f>ER27*$J27</f>
        <v>0</v>
      </c>
      <c r="ET27" s="199"/>
      <c r="EU27" s="200" t="str">
        <f>ET27*$J27</f>
        <v>0</v>
      </c>
      <c r="EV27" s="199"/>
      <c r="EW27" s="200" t="str">
        <f>EV27*$J27</f>
        <v>0</v>
      </c>
      <c r="EX27" s="199"/>
      <c r="EY27" s="200" t="str">
        <f>EX27*$J27</f>
        <v>0</v>
      </c>
      <c r="EZ27" s="199"/>
      <c r="FA27" s="200" t="str">
        <f>EZ27*$J27</f>
        <v>0</v>
      </c>
      <c r="FB27" s="199"/>
      <c r="FC27" s="200" t="str">
        <f>FB27*$J27</f>
        <v>0</v>
      </c>
      <c r="FD27" s="199"/>
      <c r="FE27" s="204" t="str">
        <f>FD27*$J27</f>
        <v>0</v>
      </c>
      <c r="FF27" s="199"/>
      <c r="FG27" s="200" t="str">
        <f>FF27*$J27</f>
        <v>0</v>
      </c>
      <c r="FH27" s="205"/>
      <c r="FI27" s="205"/>
      <c r="FJ27" s="205"/>
      <c r="FK27" s="205"/>
      <c r="FL27" s="205"/>
      <c r="FM27" s="205"/>
      <c r="FN27" s="205"/>
      <c r="FO27" s="205"/>
      <c r="FP27" s="205"/>
      <c r="FQ27" s="205"/>
      <c r="FR27" s="205"/>
      <c r="FS27" s="205"/>
      <c r="FT27" s="205"/>
      <c r="FU27" s="205"/>
      <c r="FV27" s="205"/>
      <c r="FW27" s="205"/>
      <c r="FX27" s="205"/>
      <c r="FY27" s="205"/>
      <c r="FZ27" s="205"/>
      <c r="GA27" s="205"/>
      <c r="GB27" s="205"/>
      <c r="GC27" s="205"/>
      <c r="GD27" s="205"/>
      <c r="GE27" s="205"/>
      <c r="GF27" s="205"/>
      <c r="GG27" s="205"/>
      <c r="GH27" s="205"/>
      <c r="GI27" s="205"/>
      <c r="GJ27" s="205"/>
      <c r="GK27" s="205"/>
      <c r="GL27" s="205"/>
      <c r="GM27" s="205"/>
      <c r="GN27" s="205"/>
      <c r="GO27" s="205"/>
      <c r="GP27" s="205"/>
      <c r="GQ27" s="205"/>
      <c r="GR27" s="205"/>
      <c r="GS27" s="205"/>
      <c r="GT27" s="205"/>
      <c r="GU27" s="205"/>
      <c r="GV27" s="205"/>
      <c r="GW27" s="205"/>
      <c r="GX27" s="205"/>
      <c r="GY27" s="205"/>
      <c r="GZ27" s="205"/>
      <c r="HA27" s="205"/>
      <c r="HB27" s="205"/>
      <c r="HC27" s="205"/>
      <c r="HD27" s="205"/>
      <c r="HE27" s="205"/>
      <c r="HF27" s="205"/>
      <c r="HG27" s="205"/>
      <c r="HH27" s="205"/>
      <c r="HI27" s="205"/>
      <c r="HJ27" s="205"/>
      <c r="HK27" s="205"/>
      <c r="HL27" s="205"/>
      <c r="HM27" s="205"/>
      <c r="HN27" s="205"/>
      <c r="HO27" s="205"/>
      <c r="HP27" s="205"/>
      <c r="HQ27" s="205"/>
      <c r="HR27" s="205"/>
      <c r="HS27" s="205"/>
      <c r="HT27" s="205"/>
      <c r="HU27" s="205"/>
      <c r="HV27" s="205"/>
      <c r="HW27" s="205"/>
      <c r="HX27" s="205"/>
      <c r="HY27" s="205"/>
      <c r="HZ27" s="205"/>
      <c r="IA27" s="205"/>
      <c r="IB27" s="205"/>
      <c r="IC27" s="205"/>
      <c r="ID27" s="205"/>
    </row>
    <row r="28" spans="1:256" customHeight="1" ht="47.25" s="47" customFormat="1">
      <c r="A28" s="48"/>
      <c r="B28" s="239" t="s">
        <v>434</v>
      </c>
      <c r="C28" s="52" t="s">
        <v>444</v>
      </c>
      <c r="D28" s="240" t="s">
        <v>431</v>
      </c>
      <c r="E28" s="241" t="s">
        <v>445</v>
      </c>
      <c r="F28" s="48">
        <v>6</v>
      </c>
      <c r="G28" s="221"/>
      <c r="H28" s="221"/>
      <c r="I28" s="237" t="s">
        <v>405</v>
      </c>
      <c r="J28" s="243">
        <v>80</v>
      </c>
      <c r="K28" s="223"/>
      <c r="L28" s="41" t="str">
        <f>SUMPRODUCT((COLUMN(N28:FG28)=EVEN(COLUMN(N28:FG28)))*N28:FG28)</f>
        <v>0</v>
      </c>
      <c r="M28" s="198" t="str">
        <f>L28*J28</f>
        <v>0</v>
      </c>
      <c r="N28" s="199"/>
      <c r="O28" s="200" t="str">
        <f>N28*J28</f>
        <v>0</v>
      </c>
      <c r="P28" s="201"/>
      <c r="Q28" s="200" t="str">
        <f>P28*$J28</f>
        <v>0</v>
      </c>
      <c r="R28" s="199"/>
      <c r="S28" s="200" t="str">
        <f>R28*$J28</f>
        <v>0</v>
      </c>
      <c r="T28" s="199"/>
      <c r="U28" s="200" t="str">
        <f>T28*$J28</f>
        <v>0</v>
      </c>
      <c r="V28" s="199"/>
      <c r="W28" s="200" t="str">
        <f>V28*$J28</f>
        <v>0</v>
      </c>
      <c r="X28" s="202"/>
      <c r="Y28" s="203" t="str">
        <f>X28*$J28</f>
        <v>0</v>
      </c>
      <c r="Z28" s="199"/>
      <c r="AA28" s="200" t="str">
        <f>Z28*$J28</f>
        <v>0</v>
      </c>
      <c r="AB28" s="199"/>
      <c r="AC28" s="200" t="str">
        <f>AB28*$J28</f>
        <v>0</v>
      </c>
      <c r="AD28" s="199"/>
      <c r="AE28" s="200" t="str">
        <f>AD28*$J28</f>
        <v>0</v>
      </c>
      <c r="AF28" s="199"/>
      <c r="AG28" s="200" t="str">
        <f>AF28*$J28</f>
        <v>0</v>
      </c>
      <c r="AH28" s="199"/>
      <c r="AI28" s="200" t="str">
        <f>AH28*$J28</f>
        <v>0</v>
      </c>
      <c r="AJ28" s="199"/>
      <c r="AK28" s="200" t="str">
        <f>AJ28*$J28</f>
        <v>0</v>
      </c>
      <c r="AL28" s="199"/>
      <c r="AM28" s="200" t="str">
        <f>AL28*$J28</f>
        <v>0</v>
      </c>
      <c r="AN28" s="199"/>
      <c r="AO28" s="200" t="str">
        <f>AN28*$J28</f>
        <v>0</v>
      </c>
      <c r="AP28" s="199"/>
      <c r="AQ28" s="200" t="str">
        <f>AP28*$J28</f>
        <v>0</v>
      </c>
      <c r="AR28" s="199"/>
      <c r="AS28" s="200" t="str">
        <f>AR28*$J28</f>
        <v>0</v>
      </c>
      <c r="AT28" s="199"/>
      <c r="AU28" s="200" t="str">
        <f>AT28*$J28</f>
        <v>0</v>
      </c>
      <c r="AV28" s="199"/>
      <c r="AW28" s="200" t="str">
        <f>AV28*$J28</f>
        <v>0</v>
      </c>
      <c r="AX28" s="199"/>
      <c r="AY28" s="200" t="str">
        <f>AX28*$J28</f>
        <v>0</v>
      </c>
      <c r="AZ28" s="199"/>
      <c r="BA28" s="200" t="str">
        <f>AZ28*$J28</f>
        <v>0</v>
      </c>
      <c r="BB28" s="199"/>
      <c r="BC28" s="200" t="str">
        <f>BB28*$J28</f>
        <v>0</v>
      </c>
      <c r="BD28" s="199"/>
      <c r="BE28" s="200" t="str">
        <f>BD28*$J28</f>
        <v>0</v>
      </c>
      <c r="BF28" s="199"/>
      <c r="BG28" s="200" t="str">
        <f>BF28*$J28</f>
        <v>0</v>
      </c>
      <c r="BH28" s="199"/>
      <c r="BI28" s="200" t="str">
        <f>BH28*$J28</f>
        <v>0</v>
      </c>
      <c r="BJ28" s="199"/>
      <c r="BK28" s="200" t="str">
        <f>BJ28*$J28</f>
        <v>0</v>
      </c>
      <c r="BL28" s="199"/>
      <c r="BM28" s="200" t="str">
        <f>BL28*$J28</f>
        <v>0</v>
      </c>
      <c r="BN28" s="199"/>
      <c r="BO28" s="200" t="str">
        <f>BN28*$J28</f>
        <v>0</v>
      </c>
      <c r="BP28" s="199"/>
      <c r="BQ28" s="200" t="str">
        <f>BP28*$J28</f>
        <v>0</v>
      </c>
      <c r="BR28" s="199"/>
      <c r="BS28" s="200" t="str">
        <f>BR28*$J28</f>
        <v>0</v>
      </c>
      <c r="BT28" s="199"/>
      <c r="BU28" s="200" t="str">
        <f>BT28*$J28</f>
        <v>0</v>
      </c>
      <c r="BV28" s="199"/>
      <c r="BW28" s="200" t="str">
        <f>BV28*$J28</f>
        <v>0</v>
      </c>
      <c r="BX28" s="199"/>
      <c r="BY28" s="200" t="str">
        <f>BX28*$J28</f>
        <v>0</v>
      </c>
      <c r="BZ28" s="199"/>
      <c r="CA28" s="200" t="str">
        <f>BZ28*$J28</f>
        <v>0</v>
      </c>
      <c r="CB28" s="199"/>
      <c r="CC28" s="200" t="str">
        <f>CB28*$J28</f>
        <v>0</v>
      </c>
      <c r="CD28" s="199"/>
      <c r="CE28" s="200" t="str">
        <f>CD28*$J28</f>
        <v>0</v>
      </c>
      <c r="CF28" s="199"/>
      <c r="CG28" s="200" t="str">
        <f>CF28*$J28</f>
        <v>0</v>
      </c>
      <c r="CH28" s="199"/>
      <c r="CI28" s="200" t="str">
        <f>CH28*$J28</f>
        <v>0</v>
      </c>
      <c r="CJ28" s="199"/>
      <c r="CK28" s="200" t="str">
        <f>CJ28*$J28</f>
        <v>0</v>
      </c>
      <c r="CL28" s="199"/>
      <c r="CM28" s="200" t="str">
        <f>CL28*$J28</f>
        <v>0</v>
      </c>
      <c r="CN28" s="199"/>
      <c r="CO28" s="200" t="str">
        <f>CN28*$J28</f>
        <v>0</v>
      </c>
      <c r="CP28" s="199"/>
      <c r="CQ28" s="200" t="str">
        <f>CP28*$J28</f>
        <v>0</v>
      </c>
      <c r="CR28" s="199"/>
      <c r="CS28" s="200" t="str">
        <f>CR28*$J28</f>
        <v>0</v>
      </c>
      <c r="CT28" s="199"/>
      <c r="CU28" s="200" t="str">
        <f>CT28*$J28</f>
        <v>0</v>
      </c>
      <c r="CV28" s="199"/>
      <c r="CW28" s="200" t="str">
        <f>CV28*$J28</f>
        <v>0</v>
      </c>
      <c r="CX28" s="199"/>
      <c r="CY28" s="200" t="str">
        <f>CX28*$J28</f>
        <v>0</v>
      </c>
      <c r="CZ28" s="199"/>
      <c r="DA28" s="200" t="str">
        <f>CZ28*$J28</f>
        <v>0</v>
      </c>
      <c r="DB28" s="199"/>
      <c r="DC28" s="200" t="str">
        <f>DB28*$J28</f>
        <v>0</v>
      </c>
      <c r="DD28" s="199"/>
      <c r="DE28" s="200" t="str">
        <f>DD28*$J28</f>
        <v>0</v>
      </c>
      <c r="DF28" s="199"/>
      <c r="DG28" s="200" t="str">
        <f>DF28*$J28</f>
        <v>0</v>
      </c>
      <c r="DH28" s="199"/>
      <c r="DI28" s="200" t="str">
        <f>DH28*$J28</f>
        <v>0</v>
      </c>
      <c r="DJ28" s="199"/>
      <c r="DK28" s="200" t="str">
        <f>DJ28*$J28</f>
        <v>0</v>
      </c>
      <c r="DL28" s="199"/>
      <c r="DM28" s="200" t="str">
        <f>DL28*$J28</f>
        <v>0</v>
      </c>
      <c r="DN28" s="199"/>
      <c r="DO28" s="200" t="str">
        <f>DN28*$J28</f>
        <v>0</v>
      </c>
      <c r="DP28" s="199"/>
      <c r="DQ28" s="200" t="str">
        <f>DP28*$J28</f>
        <v>0</v>
      </c>
      <c r="DR28" s="199"/>
      <c r="DS28" s="200" t="str">
        <f>DR28*$J28</f>
        <v>0</v>
      </c>
      <c r="DT28" s="199"/>
      <c r="DU28" s="200" t="str">
        <f>DT28*$J28</f>
        <v>0</v>
      </c>
      <c r="DV28" s="199"/>
      <c r="DW28" s="200" t="str">
        <f>DV28*$J28</f>
        <v>0</v>
      </c>
      <c r="DX28" s="199"/>
      <c r="DY28" s="200" t="str">
        <f>DX28*$J28</f>
        <v>0</v>
      </c>
      <c r="DZ28" s="199"/>
      <c r="EA28" s="200" t="str">
        <f>DZ28*$J28</f>
        <v>0</v>
      </c>
      <c r="EB28" s="199"/>
      <c r="EC28" s="200" t="str">
        <f>EB28*$J28</f>
        <v>0</v>
      </c>
      <c r="ED28" s="199"/>
      <c r="EE28" s="200" t="str">
        <f>ED28*$J28</f>
        <v>0</v>
      </c>
      <c r="EF28" s="199"/>
      <c r="EG28" s="200" t="str">
        <f>EF28*$J28</f>
        <v>0</v>
      </c>
      <c r="EH28" s="199"/>
      <c r="EI28" s="200" t="str">
        <f>EH28*$J28</f>
        <v>0</v>
      </c>
      <c r="EJ28" s="199"/>
      <c r="EK28" s="200" t="str">
        <f>EJ28*$J28</f>
        <v>0</v>
      </c>
      <c r="EL28" s="199"/>
      <c r="EM28" s="200" t="str">
        <f>EL28*$J28</f>
        <v>0</v>
      </c>
      <c r="EN28" s="199"/>
      <c r="EO28" s="200" t="str">
        <f>EN28*$J28</f>
        <v>0</v>
      </c>
      <c r="EP28" s="199"/>
      <c r="EQ28" s="200" t="str">
        <f>EP28*$J28</f>
        <v>0</v>
      </c>
      <c r="ER28" s="199"/>
      <c r="ES28" s="200" t="str">
        <f>ER28*$J28</f>
        <v>0</v>
      </c>
      <c r="ET28" s="199"/>
      <c r="EU28" s="200" t="str">
        <f>ET28*$J28</f>
        <v>0</v>
      </c>
      <c r="EV28" s="199"/>
      <c r="EW28" s="200" t="str">
        <f>EV28*$J28</f>
        <v>0</v>
      </c>
      <c r="EX28" s="199"/>
      <c r="EY28" s="200" t="str">
        <f>EX28*$J28</f>
        <v>0</v>
      </c>
      <c r="EZ28" s="199"/>
      <c r="FA28" s="200" t="str">
        <f>EZ28*$J28</f>
        <v>0</v>
      </c>
      <c r="FB28" s="199"/>
      <c r="FC28" s="200" t="str">
        <f>FB28*$J28</f>
        <v>0</v>
      </c>
      <c r="FD28" s="199"/>
      <c r="FE28" s="204" t="str">
        <f>FD28*$J28</f>
        <v>0</v>
      </c>
      <c r="FF28" s="199"/>
      <c r="FG28" s="200" t="str">
        <f>FF28*$J28</f>
        <v>0</v>
      </c>
      <c r="FH28" s="205"/>
      <c r="FI28" s="205"/>
      <c r="FJ28" s="205"/>
      <c r="FK28" s="205"/>
      <c r="FL28" s="205"/>
      <c r="FM28" s="205"/>
      <c r="FN28" s="205"/>
      <c r="FO28" s="205"/>
      <c r="FP28" s="205"/>
      <c r="FQ28" s="205"/>
      <c r="FR28" s="205"/>
      <c r="FS28" s="205"/>
      <c r="FT28" s="205"/>
      <c r="FU28" s="205"/>
      <c r="FV28" s="205"/>
      <c r="FW28" s="205"/>
      <c r="FX28" s="205"/>
      <c r="FY28" s="205"/>
      <c r="FZ28" s="205"/>
      <c r="GA28" s="205"/>
      <c r="GB28" s="205"/>
      <c r="GC28" s="205"/>
      <c r="GD28" s="205"/>
      <c r="GE28" s="205"/>
      <c r="GF28" s="205"/>
      <c r="GG28" s="205"/>
      <c r="GH28" s="205"/>
      <c r="GI28" s="205"/>
      <c r="GJ28" s="205"/>
      <c r="GK28" s="205"/>
      <c r="GL28" s="205"/>
      <c r="GM28" s="205"/>
      <c r="GN28" s="205"/>
      <c r="GO28" s="205"/>
      <c r="GP28" s="205"/>
      <c r="GQ28" s="205"/>
      <c r="GR28" s="205"/>
      <c r="GS28" s="205"/>
      <c r="GT28" s="205"/>
      <c r="GU28" s="205"/>
      <c r="GV28" s="205"/>
      <c r="GW28" s="205"/>
      <c r="GX28" s="205"/>
      <c r="GY28" s="205"/>
      <c r="GZ28" s="205"/>
      <c r="HA28" s="205"/>
      <c r="HB28" s="205"/>
      <c r="HC28" s="205"/>
      <c r="HD28" s="205"/>
      <c r="HE28" s="205"/>
      <c r="HF28" s="205"/>
      <c r="HG28" s="205"/>
      <c r="HH28" s="205"/>
      <c r="HI28" s="205"/>
      <c r="HJ28" s="205"/>
      <c r="HK28" s="205"/>
      <c r="HL28" s="205"/>
      <c r="HM28" s="205"/>
      <c r="HN28" s="205"/>
      <c r="HO28" s="205"/>
      <c r="HP28" s="205"/>
      <c r="HQ28" s="205"/>
      <c r="HR28" s="205"/>
      <c r="HS28" s="205"/>
      <c r="HT28" s="205"/>
      <c r="HU28" s="205"/>
      <c r="HV28" s="205"/>
      <c r="HW28" s="205"/>
      <c r="HX28" s="205"/>
      <c r="HY28" s="205"/>
      <c r="HZ28" s="205"/>
      <c r="IA28" s="205"/>
      <c r="IB28" s="205"/>
      <c r="IC28" s="205"/>
      <c r="ID28" s="205"/>
    </row>
    <row r="29" spans="1:256" customHeight="1" ht="31.5" outlineLevel="1" s="47" customFormat="1">
      <c r="A29" s="235" t="s">
        <v>446</v>
      </c>
      <c r="B29" s="216" t="s">
        <v>401</v>
      </c>
      <c r="C29" s="217" t="s">
        <v>447</v>
      </c>
      <c r="D29" s="236" t="s">
        <v>431</v>
      </c>
      <c r="E29" s="236" t="s">
        <v>448</v>
      </c>
      <c r="F29" s="235">
        <v>7</v>
      </c>
      <c r="G29" s="221" t="s">
        <v>433</v>
      </c>
      <c r="H29" s="221"/>
      <c r="I29" s="237" t="s">
        <v>405</v>
      </c>
      <c r="J29" s="238">
        <v>397</v>
      </c>
      <c r="K29" s="223"/>
      <c r="L29" s="41" t="str">
        <f>SUMPRODUCT((COLUMN(N29:FG29)=EVEN(COLUMN(N29:FG29)))*N29:FG29)</f>
        <v>0</v>
      </c>
      <c r="M29" s="198" t="str">
        <f>L29*J29</f>
        <v>0</v>
      </c>
      <c r="N29" s="199">
        <v>65</v>
      </c>
      <c r="O29" s="200" t="str">
        <f>N29*J29</f>
        <v>0</v>
      </c>
      <c r="P29" s="201"/>
      <c r="Q29" s="200" t="str">
        <f>P29*$J29</f>
        <v>0</v>
      </c>
      <c r="R29" s="199"/>
      <c r="S29" s="200" t="str">
        <f>R29*$J29</f>
        <v>0</v>
      </c>
      <c r="T29" s="199"/>
      <c r="U29" s="200" t="str">
        <f>T29*$J29</f>
        <v>0</v>
      </c>
      <c r="V29" s="199"/>
      <c r="W29" s="200" t="str">
        <f>V29*$J29</f>
        <v>0</v>
      </c>
      <c r="X29" s="202"/>
      <c r="Y29" s="203" t="str">
        <f>X29*$J29</f>
        <v>0</v>
      </c>
      <c r="Z29" s="199"/>
      <c r="AA29" s="200" t="str">
        <f>Z29*$J29</f>
        <v>0</v>
      </c>
      <c r="AB29" s="199"/>
      <c r="AC29" s="200" t="str">
        <f>AB29*$J29</f>
        <v>0</v>
      </c>
      <c r="AD29" s="199"/>
      <c r="AE29" s="200" t="str">
        <f>AD29*$J29</f>
        <v>0</v>
      </c>
      <c r="AF29" s="199"/>
      <c r="AG29" s="200" t="str">
        <f>AF29*$J29</f>
        <v>0</v>
      </c>
      <c r="AH29" s="199"/>
      <c r="AI29" s="200" t="str">
        <f>AH29*$J29</f>
        <v>0</v>
      </c>
      <c r="AJ29" s="199"/>
      <c r="AK29" s="200" t="str">
        <f>AJ29*$J29</f>
        <v>0</v>
      </c>
      <c r="AL29" s="199"/>
      <c r="AM29" s="200" t="str">
        <f>AL29*$J29</f>
        <v>0</v>
      </c>
      <c r="AN29" s="199"/>
      <c r="AO29" s="200" t="str">
        <f>AN29*$J29</f>
        <v>0</v>
      </c>
      <c r="AP29" s="199"/>
      <c r="AQ29" s="200" t="str">
        <f>AP29*$J29</f>
        <v>0</v>
      </c>
      <c r="AR29" s="199"/>
      <c r="AS29" s="200" t="str">
        <f>AR29*$J29</f>
        <v>0</v>
      </c>
      <c r="AT29" s="199"/>
      <c r="AU29" s="200" t="str">
        <f>AT29*$J29</f>
        <v>0</v>
      </c>
      <c r="AV29" s="199"/>
      <c r="AW29" s="200" t="str">
        <f>AV29*$J29</f>
        <v>0</v>
      </c>
      <c r="AX29" s="199"/>
      <c r="AY29" s="200" t="str">
        <f>AX29*$J29</f>
        <v>0</v>
      </c>
      <c r="AZ29" s="199"/>
      <c r="BA29" s="200" t="str">
        <f>AZ29*$J29</f>
        <v>0</v>
      </c>
      <c r="BB29" s="199"/>
      <c r="BC29" s="200" t="str">
        <f>BB29*$J29</f>
        <v>0</v>
      </c>
      <c r="BD29" s="199"/>
      <c r="BE29" s="200" t="str">
        <f>BD29*$J29</f>
        <v>0</v>
      </c>
      <c r="BF29" s="199"/>
      <c r="BG29" s="200" t="str">
        <f>BF29*$J29</f>
        <v>0</v>
      </c>
      <c r="BH29" s="199"/>
      <c r="BI29" s="200" t="str">
        <f>BH29*$J29</f>
        <v>0</v>
      </c>
      <c r="BJ29" s="199"/>
      <c r="BK29" s="200" t="str">
        <f>BJ29*$J29</f>
        <v>0</v>
      </c>
      <c r="BL29" s="199"/>
      <c r="BM29" s="200" t="str">
        <f>BL29*$J29</f>
        <v>0</v>
      </c>
      <c r="BN29" s="199"/>
      <c r="BO29" s="200" t="str">
        <f>BN29*$J29</f>
        <v>0</v>
      </c>
      <c r="BP29" s="199"/>
      <c r="BQ29" s="200" t="str">
        <f>BP29*$J29</f>
        <v>0</v>
      </c>
      <c r="BR29" s="199"/>
      <c r="BS29" s="200" t="str">
        <f>BR29*$J29</f>
        <v>0</v>
      </c>
      <c r="BT29" s="199"/>
      <c r="BU29" s="200" t="str">
        <f>BT29*$J29</f>
        <v>0</v>
      </c>
      <c r="BV29" s="199"/>
      <c r="BW29" s="200" t="str">
        <f>BV29*$J29</f>
        <v>0</v>
      </c>
      <c r="BX29" s="199"/>
      <c r="BY29" s="200" t="str">
        <f>BX29*$J29</f>
        <v>0</v>
      </c>
      <c r="BZ29" s="199"/>
      <c r="CA29" s="200" t="str">
        <f>BZ29*$J29</f>
        <v>0</v>
      </c>
      <c r="CB29" s="199"/>
      <c r="CC29" s="200" t="str">
        <f>CB29*$J29</f>
        <v>0</v>
      </c>
      <c r="CD29" s="199"/>
      <c r="CE29" s="200" t="str">
        <f>CD29*$J29</f>
        <v>0</v>
      </c>
      <c r="CF29" s="199"/>
      <c r="CG29" s="200" t="str">
        <f>CF29*$J29</f>
        <v>0</v>
      </c>
      <c r="CH29" s="199"/>
      <c r="CI29" s="200" t="str">
        <f>CH29*$J29</f>
        <v>0</v>
      </c>
      <c r="CJ29" s="199"/>
      <c r="CK29" s="200" t="str">
        <f>CJ29*$J29</f>
        <v>0</v>
      </c>
      <c r="CL29" s="199"/>
      <c r="CM29" s="200" t="str">
        <f>CL29*$J29</f>
        <v>0</v>
      </c>
      <c r="CN29" s="199"/>
      <c r="CO29" s="200" t="str">
        <f>CN29*$J29</f>
        <v>0</v>
      </c>
      <c r="CP29" s="199"/>
      <c r="CQ29" s="200" t="str">
        <f>CP29*$J29</f>
        <v>0</v>
      </c>
      <c r="CR29" s="199"/>
      <c r="CS29" s="200" t="str">
        <f>CR29*$J29</f>
        <v>0</v>
      </c>
      <c r="CT29" s="199"/>
      <c r="CU29" s="200" t="str">
        <f>CT29*$J29</f>
        <v>0</v>
      </c>
      <c r="CV29" s="199"/>
      <c r="CW29" s="200" t="str">
        <f>CV29*$J29</f>
        <v>0</v>
      </c>
      <c r="CX29" s="199"/>
      <c r="CY29" s="200" t="str">
        <f>CX29*$J29</f>
        <v>0</v>
      </c>
      <c r="CZ29" s="199"/>
      <c r="DA29" s="200" t="str">
        <f>CZ29*$J29</f>
        <v>0</v>
      </c>
      <c r="DB29" s="199"/>
      <c r="DC29" s="200" t="str">
        <f>DB29*$J29</f>
        <v>0</v>
      </c>
      <c r="DD29" s="199"/>
      <c r="DE29" s="200" t="str">
        <f>DD29*$J29</f>
        <v>0</v>
      </c>
      <c r="DF29" s="199"/>
      <c r="DG29" s="200" t="str">
        <f>DF29*$J29</f>
        <v>0</v>
      </c>
      <c r="DH29" s="199"/>
      <c r="DI29" s="200" t="str">
        <f>DH29*$J29</f>
        <v>0</v>
      </c>
      <c r="DJ29" s="199"/>
      <c r="DK29" s="200" t="str">
        <f>DJ29*$J29</f>
        <v>0</v>
      </c>
      <c r="DL29" s="199"/>
      <c r="DM29" s="200" t="str">
        <f>DL29*$J29</f>
        <v>0</v>
      </c>
      <c r="DN29" s="199"/>
      <c r="DO29" s="200" t="str">
        <f>DN29*$J29</f>
        <v>0</v>
      </c>
      <c r="DP29" s="199"/>
      <c r="DQ29" s="200" t="str">
        <f>DP29*$J29</f>
        <v>0</v>
      </c>
      <c r="DR29" s="199"/>
      <c r="DS29" s="200" t="str">
        <f>DR29*$J29</f>
        <v>0</v>
      </c>
      <c r="DT29" s="199"/>
      <c r="DU29" s="200" t="str">
        <f>DT29*$J29</f>
        <v>0</v>
      </c>
      <c r="DV29" s="199"/>
      <c r="DW29" s="200" t="str">
        <f>DV29*$J29</f>
        <v>0</v>
      </c>
      <c r="DX29" s="199"/>
      <c r="DY29" s="200" t="str">
        <f>DX29*$J29</f>
        <v>0</v>
      </c>
      <c r="DZ29" s="199"/>
      <c r="EA29" s="200" t="str">
        <f>DZ29*$J29</f>
        <v>0</v>
      </c>
      <c r="EB29" s="199"/>
      <c r="EC29" s="200" t="str">
        <f>EB29*$J29</f>
        <v>0</v>
      </c>
      <c r="ED29" s="199"/>
      <c r="EE29" s="200" t="str">
        <f>ED29*$J29</f>
        <v>0</v>
      </c>
      <c r="EF29" s="199"/>
      <c r="EG29" s="200" t="str">
        <f>EF29*$J29</f>
        <v>0</v>
      </c>
      <c r="EH29" s="199"/>
      <c r="EI29" s="200" t="str">
        <f>EH29*$J29</f>
        <v>0</v>
      </c>
      <c r="EJ29" s="199"/>
      <c r="EK29" s="200" t="str">
        <f>EJ29*$J29</f>
        <v>0</v>
      </c>
      <c r="EL29" s="199"/>
      <c r="EM29" s="200" t="str">
        <f>EL29*$J29</f>
        <v>0</v>
      </c>
      <c r="EN29" s="199"/>
      <c r="EO29" s="200" t="str">
        <f>EN29*$J29</f>
        <v>0</v>
      </c>
      <c r="EP29" s="199"/>
      <c r="EQ29" s="200" t="str">
        <f>EP29*$J29</f>
        <v>0</v>
      </c>
      <c r="ER29" s="199"/>
      <c r="ES29" s="200" t="str">
        <f>ER29*$J29</f>
        <v>0</v>
      </c>
      <c r="ET29" s="199"/>
      <c r="EU29" s="200" t="str">
        <f>ET29*$J29</f>
        <v>0</v>
      </c>
      <c r="EV29" s="199"/>
      <c r="EW29" s="200" t="str">
        <f>EV29*$J29</f>
        <v>0</v>
      </c>
      <c r="EX29" s="199"/>
      <c r="EY29" s="200" t="str">
        <f>EX29*$J29</f>
        <v>0</v>
      </c>
      <c r="EZ29" s="199"/>
      <c r="FA29" s="200" t="str">
        <f>EZ29*$J29</f>
        <v>0</v>
      </c>
      <c r="FB29" s="199"/>
      <c r="FC29" s="200" t="str">
        <f>FB29*$J29</f>
        <v>0</v>
      </c>
      <c r="FD29" s="199"/>
      <c r="FE29" s="204" t="str">
        <f>FD29*$J29</f>
        <v>0</v>
      </c>
      <c r="FF29" s="199"/>
      <c r="FG29" s="200" t="str">
        <f>FF29*$J29</f>
        <v>0</v>
      </c>
      <c r="FH29" s="205"/>
      <c r="FI29" s="205"/>
      <c r="FJ29" s="205"/>
      <c r="FK29" s="205"/>
      <c r="FL29" s="205"/>
      <c r="FM29" s="205"/>
      <c r="FN29" s="205"/>
      <c r="FO29" s="205"/>
      <c r="FP29" s="205"/>
      <c r="FQ29" s="205"/>
      <c r="FR29" s="205"/>
      <c r="FS29" s="205"/>
      <c r="FT29" s="205"/>
      <c r="FU29" s="205"/>
      <c r="FV29" s="205"/>
      <c r="FW29" s="205"/>
      <c r="FX29" s="205"/>
      <c r="FY29" s="205"/>
      <c r="FZ29" s="205"/>
      <c r="GA29" s="205"/>
      <c r="GB29" s="205"/>
      <c r="GC29" s="205"/>
      <c r="GD29" s="205"/>
      <c r="GE29" s="205"/>
      <c r="GF29" s="205"/>
      <c r="GG29" s="205"/>
      <c r="GH29" s="205"/>
      <c r="GI29" s="205"/>
      <c r="GJ29" s="205"/>
      <c r="GK29" s="205"/>
      <c r="GL29" s="205"/>
      <c r="GM29" s="205"/>
      <c r="GN29" s="205"/>
      <c r="GO29" s="205"/>
      <c r="GP29" s="205"/>
      <c r="GQ29" s="205"/>
      <c r="GR29" s="205"/>
      <c r="GS29" s="205"/>
      <c r="GT29" s="205"/>
      <c r="GU29" s="205"/>
      <c r="GV29" s="205"/>
      <c r="GW29" s="205"/>
      <c r="GX29" s="205"/>
      <c r="GY29" s="205"/>
      <c r="GZ29" s="205"/>
      <c r="HA29" s="205"/>
      <c r="HB29" s="205"/>
      <c r="HC29" s="205"/>
      <c r="HD29" s="205"/>
      <c r="HE29" s="205"/>
      <c r="HF29" s="205"/>
      <c r="HG29" s="205"/>
      <c r="HH29" s="205"/>
      <c r="HI29" s="205"/>
      <c r="HJ29" s="205"/>
      <c r="HK29" s="205"/>
      <c r="HL29" s="205"/>
      <c r="HM29" s="205"/>
      <c r="HN29" s="205"/>
      <c r="HO29" s="205"/>
      <c r="HP29" s="205"/>
      <c r="HQ29" s="205"/>
      <c r="HR29" s="205"/>
      <c r="HS29" s="205"/>
      <c r="HT29" s="205"/>
      <c r="HU29" s="205"/>
      <c r="HV29" s="205"/>
      <c r="HW29" s="205"/>
      <c r="HX29" s="205"/>
      <c r="HY29" s="205"/>
      <c r="HZ29" s="205"/>
      <c r="IA29" s="205"/>
      <c r="IB29" s="205"/>
      <c r="IC29" s="205"/>
      <c r="ID29" s="205"/>
    </row>
    <row r="30" spans="1:256" customHeight="1" ht="47.25" outlineLevel="1" s="47" customFormat="1">
      <c r="A30" s="48"/>
      <c r="B30" s="239" t="s">
        <v>434</v>
      </c>
      <c r="C30" s="52" t="s">
        <v>449</v>
      </c>
      <c r="D30" s="240" t="s">
        <v>431</v>
      </c>
      <c r="E30" s="241" t="s">
        <v>450</v>
      </c>
      <c r="F30" s="48">
        <v>7</v>
      </c>
      <c r="G30" s="244"/>
      <c r="H30" s="244"/>
      <c r="I30" s="237" t="s">
        <v>405</v>
      </c>
      <c r="J30" s="243">
        <v>80</v>
      </c>
      <c r="K30" s="223"/>
      <c r="L30" s="41" t="str">
        <f>SUMPRODUCT((COLUMN(N30:FG30)=EVEN(COLUMN(N30:FG30)))*N30:FG30)</f>
        <v>0</v>
      </c>
      <c r="M30" s="198" t="str">
        <f>L30*J30</f>
        <v>0</v>
      </c>
      <c r="N30" s="199"/>
      <c r="O30" s="200" t="str">
        <f>N30*J30</f>
        <v>0</v>
      </c>
      <c r="P30" s="201"/>
      <c r="Q30" s="200" t="str">
        <f>P30*$J30</f>
        <v>0</v>
      </c>
      <c r="R30" s="199"/>
      <c r="S30" s="200" t="str">
        <f>R30*$J30</f>
        <v>0</v>
      </c>
      <c r="T30" s="199"/>
      <c r="U30" s="200" t="str">
        <f>T30*$J30</f>
        <v>0</v>
      </c>
      <c r="V30" s="199"/>
      <c r="W30" s="200" t="str">
        <f>V30*$J30</f>
        <v>0</v>
      </c>
      <c r="X30" s="202"/>
      <c r="Y30" s="203" t="str">
        <f>X30*$J30</f>
        <v>0</v>
      </c>
      <c r="Z30" s="199"/>
      <c r="AA30" s="200" t="str">
        <f>Z30*$J30</f>
        <v>0</v>
      </c>
      <c r="AB30" s="199"/>
      <c r="AC30" s="200" t="str">
        <f>AB30*$J30</f>
        <v>0</v>
      </c>
      <c r="AD30" s="199"/>
      <c r="AE30" s="200" t="str">
        <f>AD30*$J30</f>
        <v>0</v>
      </c>
      <c r="AF30" s="199"/>
      <c r="AG30" s="200" t="str">
        <f>AF30*$J30</f>
        <v>0</v>
      </c>
      <c r="AH30" s="199"/>
      <c r="AI30" s="200" t="str">
        <f>AH30*$J30</f>
        <v>0</v>
      </c>
      <c r="AJ30" s="199"/>
      <c r="AK30" s="200" t="str">
        <f>AJ30*$J30</f>
        <v>0</v>
      </c>
      <c r="AL30" s="199"/>
      <c r="AM30" s="200" t="str">
        <f>AL30*$J30</f>
        <v>0</v>
      </c>
      <c r="AN30" s="199"/>
      <c r="AO30" s="200" t="str">
        <f>AN30*$J30</f>
        <v>0</v>
      </c>
      <c r="AP30" s="199"/>
      <c r="AQ30" s="200" t="str">
        <f>AP30*$J30</f>
        <v>0</v>
      </c>
      <c r="AR30" s="199"/>
      <c r="AS30" s="200" t="str">
        <f>AR30*$J30</f>
        <v>0</v>
      </c>
      <c r="AT30" s="199"/>
      <c r="AU30" s="200" t="str">
        <f>AT30*$J30</f>
        <v>0</v>
      </c>
      <c r="AV30" s="199"/>
      <c r="AW30" s="200" t="str">
        <f>AV30*$J30</f>
        <v>0</v>
      </c>
      <c r="AX30" s="199"/>
      <c r="AY30" s="200" t="str">
        <f>AX30*$J30</f>
        <v>0</v>
      </c>
      <c r="AZ30" s="199"/>
      <c r="BA30" s="200" t="str">
        <f>AZ30*$J30</f>
        <v>0</v>
      </c>
      <c r="BB30" s="199"/>
      <c r="BC30" s="200" t="str">
        <f>BB30*$J30</f>
        <v>0</v>
      </c>
      <c r="BD30" s="199"/>
      <c r="BE30" s="200" t="str">
        <f>BD30*$J30</f>
        <v>0</v>
      </c>
      <c r="BF30" s="199"/>
      <c r="BG30" s="200" t="str">
        <f>BF30*$J30</f>
        <v>0</v>
      </c>
      <c r="BH30" s="199"/>
      <c r="BI30" s="200" t="str">
        <f>BH30*$J30</f>
        <v>0</v>
      </c>
      <c r="BJ30" s="199"/>
      <c r="BK30" s="200" t="str">
        <f>BJ30*$J30</f>
        <v>0</v>
      </c>
      <c r="BL30" s="199"/>
      <c r="BM30" s="200" t="str">
        <f>BL30*$J30</f>
        <v>0</v>
      </c>
      <c r="BN30" s="199"/>
      <c r="BO30" s="200" t="str">
        <f>BN30*$J30</f>
        <v>0</v>
      </c>
      <c r="BP30" s="199"/>
      <c r="BQ30" s="200" t="str">
        <f>BP30*$J30</f>
        <v>0</v>
      </c>
      <c r="BR30" s="199"/>
      <c r="BS30" s="200" t="str">
        <f>BR30*$J30</f>
        <v>0</v>
      </c>
      <c r="BT30" s="199"/>
      <c r="BU30" s="200" t="str">
        <f>BT30*$J30</f>
        <v>0</v>
      </c>
      <c r="BV30" s="199"/>
      <c r="BW30" s="200" t="str">
        <f>BV30*$J30</f>
        <v>0</v>
      </c>
      <c r="BX30" s="199"/>
      <c r="BY30" s="200" t="str">
        <f>BX30*$J30</f>
        <v>0</v>
      </c>
      <c r="BZ30" s="199"/>
      <c r="CA30" s="200" t="str">
        <f>BZ30*$J30</f>
        <v>0</v>
      </c>
      <c r="CB30" s="199"/>
      <c r="CC30" s="200" t="str">
        <f>CB30*$J30</f>
        <v>0</v>
      </c>
      <c r="CD30" s="199"/>
      <c r="CE30" s="200" t="str">
        <f>CD30*$J30</f>
        <v>0</v>
      </c>
      <c r="CF30" s="199"/>
      <c r="CG30" s="200" t="str">
        <f>CF30*$J30</f>
        <v>0</v>
      </c>
      <c r="CH30" s="199"/>
      <c r="CI30" s="200" t="str">
        <f>CH30*$J30</f>
        <v>0</v>
      </c>
      <c r="CJ30" s="199"/>
      <c r="CK30" s="200" t="str">
        <f>CJ30*$J30</f>
        <v>0</v>
      </c>
      <c r="CL30" s="199"/>
      <c r="CM30" s="200" t="str">
        <f>CL30*$J30</f>
        <v>0</v>
      </c>
      <c r="CN30" s="199"/>
      <c r="CO30" s="200" t="str">
        <f>CN30*$J30</f>
        <v>0</v>
      </c>
      <c r="CP30" s="199"/>
      <c r="CQ30" s="200" t="str">
        <f>CP30*$J30</f>
        <v>0</v>
      </c>
      <c r="CR30" s="199"/>
      <c r="CS30" s="200" t="str">
        <f>CR30*$J30</f>
        <v>0</v>
      </c>
      <c r="CT30" s="199"/>
      <c r="CU30" s="200" t="str">
        <f>CT30*$J30</f>
        <v>0</v>
      </c>
      <c r="CV30" s="199"/>
      <c r="CW30" s="200" t="str">
        <f>CV30*$J30</f>
        <v>0</v>
      </c>
      <c r="CX30" s="199"/>
      <c r="CY30" s="200" t="str">
        <f>CX30*$J30</f>
        <v>0</v>
      </c>
      <c r="CZ30" s="199"/>
      <c r="DA30" s="200" t="str">
        <f>CZ30*$J30</f>
        <v>0</v>
      </c>
      <c r="DB30" s="199"/>
      <c r="DC30" s="200" t="str">
        <f>DB30*$J30</f>
        <v>0</v>
      </c>
      <c r="DD30" s="199"/>
      <c r="DE30" s="200" t="str">
        <f>DD30*$J30</f>
        <v>0</v>
      </c>
      <c r="DF30" s="199"/>
      <c r="DG30" s="200" t="str">
        <f>DF30*$J30</f>
        <v>0</v>
      </c>
      <c r="DH30" s="199"/>
      <c r="DI30" s="200" t="str">
        <f>DH30*$J30</f>
        <v>0</v>
      </c>
      <c r="DJ30" s="199"/>
      <c r="DK30" s="200" t="str">
        <f>DJ30*$J30</f>
        <v>0</v>
      </c>
      <c r="DL30" s="199"/>
      <c r="DM30" s="200" t="str">
        <f>DL30*$J30</f>
        <v>0</v>
      </c>
      <c r="DN30" s="199"/>
      <c r="DO30" s="200" t="str">
        <f>DN30*$J30</f>
        <v>0</v>
      </c>
      <c r="DP30" s="199"/>
      <c r="DQ30" s="200" t="str">
        <f>DP30*$J30</f>
        <v>0</v>
      </c>
      <c r="DR30" s="199"/>
      <c r="DS30" s="200" t="str">
        <f>DR30*$J30</f>
        <v>0</v>
      </c>
      <c r="DT30" s="199"/>
      <c r="DU30" s="200" t="str">
        <f>DT30*$J30</f>
        <v>0</v>
      </c>
      <c r="DV30" s="199"/>
      <c r="DW30" s="200" t="str">
        <f>DV30*$J30</f>
        <v>0</v>
      </c>
      <c r="DX30" s="199"/>
      <c r="DY30" s="200" t="str">
        <f>DX30*$J30</f>
        <v>0</v>
      </c>
      <c r="DZ30" s="199"/>
      <c r="EA30" s="200" t="str">
        <f>DZ30*$J30</f>
        <v>0</v>
      </c>
      <c r="EB30" s="199"/>
      <c r="EC30" s="200" t="str">
        <f>EB30*$J30</f>
        <v>0</v>
      </c>
      <c r="ED30" s="199"/>
      <c r="EE30" s="200" t="str">
        <f>ED30*$J30</f>
        <v>0</v>
      </c>
      <c r="EF30" s="199"/>
      <c r="EG30" s="200" t="str">
        <f>EF30*$J30</f>
        <v>0</v>
      </c>
      <c r="EH30" s="199"/>
      <c r="EI30" s="200" t="str">
        <f>EH30*$J30</f>
        <v>0</v>
      </c>
      <c r="EJ30" s="199"/>
      <c r="EK30" s="200" t="str">
        <f>EJ30*$J30</f>
        <v>0</v>
      </c>
      <c r="EL30" s="199"/>
      <c r="EM30" s="200" t="str">
        <f>EL30*$J30</f>
        <v>0</v>
      </c>
      <c r="EN30" s="199"/>
      <c r="EO30" s="200" t="str">
        <f>EN30*$J30</f>
        <v>0</v>
      </c>
      <c r="EP30" s="199"/>
      <c r="EQ30" s="200" t="str">
        <f>EP30*$J30</f>
        <v>0</v>
      </c>
      <c r="ER30" s="199"/>
      <c r="ES30" s="200" t="str">
        <f>ER30*$J30</f>
        <v>0</v>
      </c>
      <c r="ET30" s="199"/>
      <c r="EU30" s="200" t="str">
        <f>ET30*$J30</f>
        <v>0</v>
      </c>
      <c r="EV30" s="199"/>
      <c r="EW30" s="200" t="str">
        <f>EV30*$J30</f>
        <v>0</v>
      </c>
      <c r="EX30" s="199"/>
      <c r="EY30" s="200" t="str">
        <f>EX30*$J30</f>
        <v>0</v>
      </c>
      <c r="EZ30" s="199"/>
      <c r="FA30" s="200" t="str">
        <f>EZ30*$J30</f>
        <v>0</v>
      </c>
      <c r="FB30" s="199"/>
      <c r="FC30" s="200" t="str">
        <f>FB30*$J30</f>
        <v>0</v>
      </c>
      <c r="FD30" s="199"/>
      <c r="FE30" s="204" t="str">
        <f>FD30*$J30</f>
        <v>0</v>
      </c>
      <c r="FF30" s="199"/>
      <c r="FG30" s="200" t="str">
        <f>FF30*$J30</f>
        <v>0</v>
      </c>
      <c r="FH30" s="205"/>
      <c r="FI30" s="205"/>
      <c r="FJ30" s="205"/>
      <c r="FK30" s="205"/>
      <c r="FL30" s="205"/>
      <c r="FM30" s="205"/>
      <c r="FN30" s="205"/>
      <c r="FO30" s="205"/>
      <c r="FP30" s="205"/>
      <c r="FQ30" s="205"/>
      <c r="FR30" s="205"/>
      <c r="FS30" s="205"/>
      <c r="FT30" s="205"/>
      <c r="FU30" s="205"/>
      <c r="FV30" s="205"/>
      <c r="FW30" s="205"/>
      <c r="FX30" s="205"/>
      <c r="FY30" s="205"/>
      <c r="FZ30" s="205"/>
      <c r="GA30" s="205"/>
      <c r="GB30" s="205"/>
      <c r="GC30" s="205"/>
      <c r="GD30" s="205"/>
      <c r="GE30" s="205"/>
      <c r="GF30" s="205"/>
      <c r="GG30" s="205"/>
      <c r="GH30" s="205"/>
      <c r="GI30" s="205"/>
      <c r="GJ30" s="205"/>
      <c r="GK30" s="205"/>
      <c r="GL30" s="205"/>
      <c r="GM30" s="205"/>
      <c r="GN30" s="205"/>
      <c r="GO30" s="205"/>
      <c r="GP30" s="205"/>
      <c r="GQ30" s="205"/>
      <c r="GR30" s="205"/>
      <c r="GS30" s="205"/>
      <c r="GT30" s="205"/>
      <c r="GU30" s="205"/>
      <c r="GV30" s="205"/>
      <c r="GW30" s="205"/>
      <c r="GX30" s="205"/>
      <c r="GY30" s="205"/>
      <c r="GZ30" s="205"/>
      <c r="HA30" s="205"/>
      <c r="HB30" s="205"/>
      <c r="HC30" s="205"/>
      <c r="HD30" s="205"/>
      <c r="HE30" s="205"/>
      <c r="HF30" s="205"/>
      <c r="HG30" s="205"/>
      <c r="HH30" s="205"/>
      <c r="HI30" s="205"/>
      <c r="HJ30" s="205"/>
      <c r="HK30" s="205"/>
      <c r="HL30" s="205"/>
      <c r="HM30" s="205"/>
      <c r="HN30" s="205"/>
      <c r="HO30" s="205"/>
      <c r="HP30" s="205"/>
      <c r="HQ30" s="205"/>
      <c r="HR30" s="205"/>
      <c r="HS30" s="205"/>
      <c r="HT30" s="205"/>
      <c r="HU30" s="205"/>
      <c r="HV30" s="205"/>
      <c r="HW30" s="205"/>
      <c r="HX30" s="205"/>
      <c r="HY30" s="205"/>
      <c r="HZ30" s="205"/>
      <c r="IA30" s="205"/>
      <c r="IB30" s="205"/>
      <c r="IC30" s="205"/>
      <c r="ID30" s="205"/>
    </row>
    <row r="31" spans="1:256" customHeight="1" ht="47.25" outlineLevel="1" s="47" customFormat="1">
      <c r="A31" s="48"/>
      <c r="B31" s="239" t="s">
        <v>434</v>
      </c>
      <c r="C31" s="52" t="s">
        <v>451</v>
      </c>
      <c r="D31" s="240" t="s">
        <v>431</v>
      </c>
      <c r="E31" s="241" t="s">
        <v>452</v>
      </c>
      <c r="F31" s="48">
        <v>7</v>
      </c>
      <c r="G31" s="221"/>
      <c r="H31" s="221"/>
      <c r="I31" s="237" t="s">
        <v>405</v>
      </c>
      <c r="J31" s="245">
        <v>80</v>
      </c>
      <c r="K31" s="223"/>
      <c r="L31" s="41" t="str">
        <f>SUMPRODUCT((COLUMN(N31:FG31)=EVEN(COLUMN(N31:FG31)))*N31:FG31)</f>
        <v>0</v>
      </c>
      <c r="M31" s="198" t="str">
        <f>L31*J31</f>
        <v>0</v>
      </c>
      <c r="N31" s="199"/>
      <c r="O31" s="200" t="str">
        <f>N31*J31</f>
        <v>0</v>
      </c>
      <c r="P31" s="201"/>
      <c r="Q31" s="200" t="str">
        <f>P31*$J31</f>
        <v>0</v>
      </c>
      <c r="R31" s="199"/>
      <c r="S31" s="200" t="str">
        <f>R31*$J31</f>
        <v>0</v>
      </c>
      <c r="T31" s="199"/>
      <c r="U31" s="200" t="str">
        <f>T31*$J31</f>
        <v>0</v>
      </c>
      <c r="V31" s="199"/>
      <c r="W31" s="200" t="str">
        <f>V31*$J31</f>
        <v>0</v>
      </c>
      <c r="X31" s="202"/>
      <c r="Y31" s="203" t="str">
        <f>X31*$J31</f>
        <v>0</v>
      </c>
      <c r="Z31" s="199"/>
      <c r="AA31" s="200" t="str">
        <f>Z31*$J31</f>
        <v>0</v>
      </c>
      <c r="AB31" s="199"/>
      <c r="AC31" s="200" t="str">
        <f>AB31*$J31</f>
        <v>0</v>
      </c>
      <c r="AD31" s="199"/>
      <c r="AE31" s="200" t="str">
        <f>AD31*$J31</f>
        <v>0</v>
      </c>
      <c r="AF31" s="199"/>
      <c r="AG31" s="200" t="str">
        <f>AF31*$J31</f>
        <v>0</v>
      </c>
      <c r="AH31" s="199"/>
      <c r="AI31" s="200" t="str">
        <f>AH31*$J31</f>
        <v>0</v>
      </c>
      <c r="AJ31" s="199"/>
      <c r="AK31" s="200" t="str">
        <f>AJ31*$J31</f>
        <v>0</v>
      </c>
      <c r="AL31" s="199"/>
      <c r="AM31" s="200" t="str">
        <f>AL31*$J31</f>
        <v>0</v>
      </c>
      <c r="AN31" s="199"/>
      <c r="AO31" s="200" t="str">
        <f>AN31*$J31</f>
        <v>0</v>
      </c>
      <c r="AP31" s="199"/>
      <c r="AQ31" s="200" t="str">
        <f>AP31*$J31</f>
        <v>0</v>
      </c>
      <c r="AR31" s="199"/>
      <c r="AS31" s="200" t="str">
        <f>AR31*$J31</f>
        <v>0</v>
      </c>
      <c r="AT31" s="199"/>
      <c r="AU31" s="200" t="str">
        <f>AT31*$J31</f>
        <v>0</v>
      </c>
      <c r="AV31" s="199"/>
      <c r="AW31" s="200" t="str">
        <f>AV31*$J31</f>
        <v>0</v>
      </c>
      <c r="AX31" s="199"/>
      <c r="AY31" s="200" t="str">
        <f>AX31*$J31</f>
        <v>0</v>
      </c>
      <c r="AZ31" s="199"/>
      <c r="BA31" s="200" t="str">
        <f>AZ31*$J31</f>
        <v>0</v>
      </c>
      <c r="BB31" s="199"/>
      <c r="BC31" s="200" t="str">
        <f>BB31*$J31</f>
        <v>0</v>
      </c>
      <c r="BD31" s="199"/>
      <c r="BE31" s="200" t="str">
        <f>BD31*$J31</f>
        <v>0</v>
      </c>
      <c r="BF31" s="199"/>
      <c r="BG31" s="200" t="str">
        <f>BF31*$J31</f>
        <v>0</v>
      </c>
      <c r="BH31" s="199"/>
      <c r="BI31" s="200" t="str">
        <f>BH31*$J31</f>
        <v>0</v>
      </c>
      <c r="BJ31" s="199"/>
      <c r="BK31" s="200" t="str">
        <f>BJ31*$J31</f>
        <v>0</v>
      </c>
      <c r="BL31" s="199"/>
      <c r="BM31" s="200" t="str">
        <f>BL31*$J31</f>
        <v>0</v>
      </c>
      <c r="BN31" s="199"/>
      <c r="BO31" s="200" t="str">
        <f>BN31*$J31</f>
        <v>0</v>
      </c>
      <c r="BP31" s="199"/>
      <c r="BQ31" s="200" t="str">
        <f>BP31*$J31</f>
        <v>0</v>
      </c>
      <c r="BR31" s="199"/>
      <c r="BS31" s="200" t="str">
        <f>BR31*$J31</f>
        <v>0</v>
      </c>
      <c r="BT31" s="199"/>
      <c r="BU31" s="200" t="str">
        <f>BT31*$J31</f>
        <v>0</v>
      </c>
      <c r="BV31" s="199"/>
      <c r="BW31" s="200" t="str">
        <f>BV31*$J31</f>
        <v>0</v>
      </c>
      <c r="BX31" s="199"/>
      <c r="BY31" s="200" t="str">
        <f>BX31*$J31</f>
        <v>0</v>
      </c>
      <c r="BZ31" s="199"/>
      <c r="CA31" s="200" t="str">
        <f>BZ31*$J31</f>
        <v>0</v>
      </c>
      <c r="CB31" s="199"/>
      <c r="CC31" s="200" t="str">
        <f>CB31*$J31</f>
        <v>0</v>
      </c>
      <c r="CD31" s="199"/>
      <c r="CE31" s="200" t="str">
        <f>CD31*$J31</f>
        <v>0</v>
      </c>
      <c r="CF31" s="199"/>
      <c r="CG31" s="200" t="str">
        <f>CF31*$J31</f>
        <v>0</v>
      </c>
      <c r="CH31" s="199"/>
      <c r="CI31" s="200" t="str">
        <f>CH31*$J31</f>
        <v>0</v>
      </c>
      <c r="CJ31" s="199"/>
      <c r="CK31" s="200" t="str">
        <f>CJ31*$J31</f>
        <v>0</v>
      </c>
      <c r="CL31" s="199"/>
      <c r="CM31" s="200" t="str">
        <f>CL31*$J31</f>
        <v>0</v>
      </c>
      <c r="CN31" s="199"/>
      <c r="CO31" s="200" t="str">
        <f>CN31*$J31</f>
        <v>0</v>
      </c>
      <c r="CP31" s="199"/>
      <c r="CQ31" s="200" t="str">
        <f>CP31*$J31</f>
        <v>0</v>
      </c>
      <c r="CR31" s="199"/>
      <c r="CS31" s="200" t="str">
        <f>CR31*$J31</f>
        <v>0</v>
      </c>
      <c r="CT31" s="199"/>
      <c r="CU31" s="200" t="str">
        <f>CT31*$J31</f>
        <v>0</v>
      </c>
      <c r="CV31" s="199"/>
      <c r="CW31" s="200" t="str">
        <f>CV31*$J31</f>
        <v>0</v>
      </c>
      <c r="CX31" s="199"/>
      <c r="CY31" s="200" t="str">
        <f>CX31*$J31</f>
        <v>0</v>
      </c>
      <c r="CZ31" s="199"/>
      <c r="DA31" s="200" t="str">
        <f>CZ31*$J31</f>
        <v>0</v>
      </c>
      <c r="DB31" s="199"/>
      <c r="DC31" s="200" t="str">
        <f>DB31*$J31</f>
        <v>0</v>
      </c>
      <c r="DD31" s="199"/>
      <c r="DE31" s="200" t="str">
        <f>DD31*$J31</f>
        <v>0</v>
      </c>
      <c r="DF31" s="199"/>
      <c r="DG31" s="200" t="str">
        <f>DF31*$J31</f>
        <v>0</v>
      </c>
      <c r="DH31" s="199"/>
      <c r="DI31" s="200" t="str">
        <f>DH31*$J31</f>
        <v>0</v>
      </c>
      <c r="DJ31" s="199"/>
      <c r="DK31" s="200" t="str">
        <f>DJ31*$J31</f>
        <v>0</v>
      </c>
      <c r="DL31" s="199"/>
      <c r="DM31" s="200" t="str">
        <f>DL31*$J31</f>
        <v>0</v>
      </c>
      <c r="DN31" s="199"/>
      <c r="DO31" s="200" t="str">
        <f>DN31*$J31</f>
        <v>0</v>
      </c>
      <c r="DP31" s="199"/>
      <c r="DQ31" s="200" t="str">
        <f>DP31*$J31</f>
        <v>0</v>
      </c>
      <c r="DR31" s="199"/>
      <c r="DS31" s="200" t="str">
        <f>DR31*$J31</f>
        <v>0</v>
      </c>
      <c r="DT31" s="199"/>
      <c r="DU31" s="200" t="str">
        <f>DT31*$J31</f>
        <v>0</v>
      </c>
      <c r="DV31" s="199"/>
      <c r="DW31" s="200" t="str">
        <f>DV31*$J31</f>
        <v>0</v>
      </c>
      <c r="DX31" s="199"/>
      <c r="DY31" s="200" t="str">
        <f>DX31*$J31</f>
        <v>0</v>
      </c>
      <c r="DZ31" s="199"/>
      <c r="EA31" s="200" t="str">
        <f>DZ31*$J31</f>
        <v>0</v>
      </c>
      <c r="EB31" s="199"/>
      <c r="EC31" s="200" t="str">
        <f>EB31*$J31</f>
        <v>0</v>
      </c>
      <c r="ED31" s="199"/>
      <c r="EE31" s="200" t="str">
        <f>ED31*$J31</f>
        <v>0</v>
      </c>
      <c r="EF31" s="199"/>
      <c r="EG31" s="200" t="str">
        <f>EF31*$J31</f>
        <v>0</v>
      </c>
      <c r="EH31" s="199"/>
      <c r="EI31" s="200" t="str">
        <f>EH31*$J31</f>
        <v>0</v>
      </c>
      <c r="EJ31" s="199"/>
      <c r="EK31" s="200" t="str">
        <f>EJ31*$J31</f>
        <v>0</v>
      </c>
      <c r="EL31" s="199"/>
      <c r="EM31" s="200" t="str">
        <f>EL31*$J31</f>
        <v>0</v>
      </c>
      <c r="EN31" s="199"/>
      <c r="EO31" s="200" t="str">
        <f>EN31*$J31</f>
        <v>0</v>
      </c>
      <c r="EP31" s="199"/>
      <c r="EQ31" s="200" t="str">
        <f>EP31*$J31</f>
        <v>0</v>
      </c>
      <c r="ER31" s="199"/>
      <c r="ES31" s="200" t="str">
        <f>ER31*$J31</f>
        <v>0</v>
      </c>
      <c r="ET31" s="199"/>
      <c r="EU31" s="200" t="str">
        <f>ET31*$J31</f>
        <v>0</v>
      </c>
      <c r="EV31" s="199"/>
      <c r="EW31" s="200" t="str">
        <f>EV31*$J31</f>
        <v>0</v>
      </c>
      <c r="EX31" s="199"/>
      <c r="EY31" s="200" t="str">
        <f>EX31*$J31</f>
        <v>0</v>
      </c>
      <c r="EZ31" s="199"/>
      <c r="FA31" s="200" t="str">
        <f>EZ31*$J31</f>
        <v>0</v>
      </c>
      <c r="FB31" s="199"/>
      <c r="FC31" s="200" t="str">
        <f>FB31*$J31</f>
        <v>0</v>
      </c>
      <c r="FD31" s="199"/>
      <c r="FE31" s="204" t="str">
        <f>FD31*$J31</f>
        <v>0</v>
      </c>
      <c r="FF31" s="199"/>
      <c r="FG31" s="200" t="str">
        <f>FF31*$J31</f>
        <v>0</v>
      </c>
      <c r="FH31" s="205"/>
      <c r="FI31" s="205"/>
      <c r="FJ31" s="205"/>
      <c r="FK31" s="205"/>
      <c r="FL31" s="205"/>
      <c r="FM31" s="205"/>
      <c r="FN31" s="205"/>
      <c r="FO31" s="205"/>
      <c r="FP31" s="205"/>
      <c r="FQ31" s="205"/>
      <c r="FR31" s="205"/>
      <c r="FS31" s="205"/>
      <c r="FT31" s="205"/>
      <c r="FU31" s="205"/>
      <c r="FV31" s="205"/>
      <c r="FW31" s="205"/>
      <c r="FX31" s="205"/>
      <c r="FY31" s="205"/>
      <c r="FZ31" s="205"/>
      <c r="GA31" s="205"/>
      <c r="GB31" s="205"/>
      <c r="GC31" s="205"/>
      <c r="GD31" s="205"/>
      <c r="GE31" s="205"/>
      <c r="GF31" s="205"/>
      <c r="GG31" s="205"/>
      <c r="GH31" s="205"/>
      <c r="GI31" s="205"/>
      <c r="GJ31" s="205"/>
      <c r="GK31" s="205"/>
      <c r="GL31" s="205"/>
      <c r="GM31" s="205"/>
      <c r="GN31" s="205"/>
      <c r="GO31" s="205"/>
      <c r="GP31" s="205"/>
      <c r="GQ31" s="205"/>
      <c r="GR31" s="205"/>
      <c r="GS31" s="205"/>
      <c r="GT31" s="205"/>
      <c r="GU31" s="205"/>
      <c r="GV31" s="205"/>
      <c r="GW31" s="205"/>
      <c r="GX31" s="205"/>
      <c r="GY31" s="205"/>
      <c r="GZ31" s="205"/>
      <c r="HA31" s="205"/>
      <c r="HB31" s="205"/>
      <c r="HC31" s="205"/>
      <c r="HD31" s="205"/>
      <c r="HE31" s="205"/>
      <c r="HF31" s="205"/>
      <c r="HG31" s="205"/>
      <c r="HH31" s="205"/>
      <c r="HI31" s="205"/>
      <c r="HJ31" s="205"/>
      <c r="HK31" s="205"/>
      <c r="HL31" s="205"/>
      <c r="HM31" s="205"/>
      <c r="HN31" s="205"/>
      <c r="HO31" s="205"/>
      <c r="HP31" s="205"/>
      <c r="HQ31" s="205"/>
      <c r="HR31" s="205"/>
      <c r="HS31" s="205"/>
      <c r="HT31" s="205"/>
      <c r="HU31" s="205"/>
      <c r="HV31" s="205"/>
      <c r="HW31" s="205"/>
      <c r="HX31" s="205"/>
      <c r="HY31" s="205"/>
      <c r="HZ31" s="205"/>
      <c r="IA31" s="205"/>
      <c r="IB31" s="205"/>
      <c r="IC31" s="205"/>
      <c r="ID31" s="205"/>
    </row>
    <row r="32" spans="1:256" customHeight="1" ht="31.5" outlineLevel="1" s="47" customFormat="1">
      <c r="A32" s="235" t="s">
        <v>453</v>
      </c>
      <c r="B32" s="216" t="s">
        <v>401</v>
      </c>
      <c r="C32" s="217" t="s">
        <v>454</v>
      </c>
      <c r="D32" s="236" t="s">
        <v>431</v>
      </c>
      <c r="E32" s="236" t="s">
        <v>455</v>
      </c>
      <c r="F32" s="235">
        <v>8</v>
      </c>
      <c r="G32" s="221" t="s">
        <v>433</v>
      </c>
      <c r="H32" s="221"/>
      <c r="I32" s="237" t="s">
        <v>405</v>
      </c>
      <c r="J32" s="238">
        <v>380</v>
      </c>
      <c r="K32" s="223"/>
      <c r="L32" s="41" t="str">
        <f>SUMPRODUCT((COLUMN(N32:FG32)=EVEN(COLUMN(N32:FG32)))*N32:FG32)</f>
        <v>0</v>
      </c>
      <c r="M32" s="198" t="str">
        <f>L32*J32</f>
        <v>0</v>
      </c>
      <c r="N32" s="199">
        <v>57</v>
      </c>
      <c r="O32" s="200" t="str">
        <f>N32*J32</f>
        <v>0</v>
      </c>
      <c r="P32" s="201"/>
      <c r="Q32" s="200" t="str">
        <f>P32*$J32</f>
        <v>0</v>
      </c>
      <c r="R32" s="199"/>
      <c r="S32" s="200" t="str">
        <f>R32*$J32</f>
        <v>0</v>
      </c>
      <c r="T32" s="199"/>
      <c r="U32" s="200" t="str">
        <f>T32*$J32</f>
        <v>0</v>
      </c>
      <c r="V32" s="199"/>
      <c r="W32" s="200" t="str">
        <f>V32*$J32</f>
        <v>0</v>
      </c>
      <c r="X32" s="202"/>
      <c r="Y32" s="203" t="str">
        <f>X32*$J32</f>
        <v>0</v>
      </c>
      <c r="Z32" s="199"/>
      <c r="AA32" s="200" t="str">
        <f>Z32*$J32</f>
        <v>0</v>
      </c>
      <c r="AB32" s="199"/>
      <c r="AC32" s="200" t="str">
        <f>AB32*$J32</f>
        <v>0</v>
      </c>
      <c r="AD32" s="199"/>
      <c r="AE32" s="200" t="str">
        <f>AD32*$J32</f>
        <v>0</v>
      </c>
      <c r="AF32" s="199"/>
      <c r="AG32" s="200" t="str">
        <f>AF32*$J32</f>
        <v>0</v>
      </c>
      <c r="AH32" s="199"/>
      <c r="AI32" s="200" t="str">
        <f>AH32*$J32</f>
        <v>0</v>
      </c>
      <c r="AJ32" s="199"/>
      <c r="AK32" s="200" t="str">
        <f>AJ32*$J32</f>
        <v>0</v>
      </c>
      <c r="AL32" s="199"/>
      <c r="AM32" s="200" t="str">
        <f>AL32*$J32</f>
        <v>0</v>
      </c>
      <c r="AN32" s="199"/>
      <c r="AO32" s="200" t="str">
        <f>AN32*$J32</f>
        <v>0</v>
      </c>
      <c r="AP32" s="199"/>
      <c r="AQ32" s="200" t="str">
        <f>AP32*$J32</f>
        <v>0</v>
      </c>
      <c r="AR32" s="199"/>
      <c r="AS32" s="200" t="str">
        <f>AR32*$J32</f>
        <v>0</v>
      </c>
      <c r="AT32" s="199"/>
      <c r="AU32" s="200" t="str">
        <f>AT32*$J32</f>
        <v>0</v>
      </c>
      <c r="AV32" s="199"/>
      <c r="AW32" s="200" t="str">
        <f>AV32*$J32</f>
        <v>0</v>
      </c>
      <c r="AX32" s="199"/>
      <c r="AY32" s="200" t="str">
        <f>AX32*$J32</f>
        <v>0</v>
      </c>
      <c r="AZ32" s="199"/>
      <c r="BA32" s="200" t="str">
        <f>AZ32*$J32</f>
        <v>0</v>
      </c>
      <c r="BB32" s="199"/>
      <c r="BC32" s="200" t="str">
        <f>BB32*$J32</f>
        <v>0</v>
      </c>
      <c r="BD32" s="199"/>
      <c r="BE32" s="200" t="str">
        <f>BD32*$J32</f>
        <v>0</v>
      </c>
      <c r="BF32" s="199"/>
      <c r="BG32" s="200" t="str">
        <f>BF32*$J32</f>
        <v>0</v>
      </c>
      <c r="BH32" s="199"/>
      <c r="BI32" s="200" t="str">
        <f>BH32*$J32</f>
        <v>0</v>
      </c>
      <c r="BJ32" s="199"/>
      <c r="BK32" s="200" t="str">
        <f>BJ32*$J32</f>
        <v>0</v>
      </c>
      <c r="BL32" s="199"/>
      <c r="BM32" s="200" t="str">
        <f>BL32*$J32</f>
        <v>0</v>
      </c>
      <c r="BN32" s="199"/>
      <c r="BO32" s="200" t="str">
        <f>BN32*$J32</f>
        <v>0</v>
      </c>
      <c r="BP32" s="199"/>
      <c r="BQ32" s="200" t="str">
        <f>BP32*$J32</f>
        <v>0</v>
      </c>
      <c r="BR32" s="199"/>
      <c r="BS32" s="200" t="str">
        <f>BR32*$J32</f>
        <v>0</v>
      </c>
      <c r="BT32" s="199"/>
      <c r="BU32" s="200" t="str">
        <f>BT32*$J32</f>
        <v>0</v>
      </c>
      <c r="BV32" s="199"/>
      <c r="BW32" s="200" t="str">
        <f>BV32*$J32</f>
        <v>0</v>
      </c>
      <c r="BX32" s="199"/>
      <c r="BY32" s="200" t="str">
        <f>BX32*$J32</f>
        <v>0</v>
      </c>
      <c r="BZ32" s="199"/>
      <c r="CA32" s="200" t="str">
        <f>BZ32*$J32</f>
        <v>0</v>
      </c>
      <c r="CB32" s="199"/>
      <c r="CC32" s="200" t="str">
        <f>CB32*$J32</f>
        <v>0</v>
      </c>
      <c r="CD32" s="199"/>
      <c r="CE32" s="200" t="str">
        <f>CD32*$J32</f>
        <v>0</v>
      </c>
      <c r="CF32" s="199"/>
      <c r="CG32" s="200" t="str">
        <f>CF32*$J32</f>
        <v>0</v>
      </c>
      <c r="CH32" s="199"/>
      <c r="CI32" s="200" t="str">
        <f>CH32*$J32</f>
        <v>0</v>
      </c>
      <c r="CJ32" s="199"/>
      <c r="CK32" s="200" t="str">
        <f>CJ32*$J32</f>
        <v>0</v>
      </c>
      <c r="CL32" s="199"/>
      <c r="CM32" s="200" t="str">
        <f>CL32*$J32</f>
        <v>0</v>
      </c>
      <c r="CN32" s="199"/>
      <c r="CO32" s="200" t="str">
        <f>CN32*$J32</f>
        <v>0</v>
      </c>
      <c r="CP32" s="199"/>
      <c r="CQ32" s="200" t="str">
        <f>CP32*$J32</f>
        <v>0</v>
      </c>
      <c r="CR32" s="199"/>
      <c r="CS32" s="200" t="str">
        <f>CR32*$J32</f>
        <v>0</v>
      </c>
      <c r="CT32" s="199"/>
      <c r="CU32" s="200" t="str">
        <f>CT32*$J32</f>
        <v>0</v>
      </c>
      <c r="CV32" s="199"/>
      <c r="CW32" s="200" t="str">
        <f>CV32*$J32</f>
        <v>0</v>
      </c>
      <c r="CX32" s="199"/>
      <c r="CY32" s="200" t="str">
        <f>CX32*$J32</f>
        <v>0</v>
      </c>
      <c r="CZ32" s="199"/>
      <c r="DA32" s="200" t="str">
        <f>CZ32*$J32</f>
        <v>0</v>
      </c>
      <c r="DB32" s="199"/>
      <c r="DC32" s="200" t="str">
        <f>DB32*$J32</f>
        <v>0</v>
      </c>
      <c r="DD32" s="199"/>
      <c r="DE32" s="200" t="str">
        <f>DD32*$J32</f>
        <v>0</v>
      </c>
      <c r="DF32" s="199"/>
      <c r="DG32" s="200" t="str">
        <f>DF32*$J32</f>
        <v>0</v>
      </c>
      <c r="DH32" s="199"/>
      <c r="DI32" s="200" t="str">
        <f>DH32*$J32</f>
        <v>0</v>
      </c>
      <c r="DJ32" s="199"/>
      <c r="DK32" s="200" t="str">
        <f>DJ32*$J32</f>
        <v>0</v>
      </c>
      <c r="DL32" s="199"/>
      <c r="DM32" s="200" t="str">
        <f>DL32*$J32</f>
        <v>0</v>
      </c>
      <c r="DN32" s="199"/>
      <c r="DO32" s="200" t="str">
        <f>DN32*$J32</f>
        <v>0</v>
      </c>
      <c r="DP32" s="199"/>
      <c r="DQ32" s="200" t="str">
        <f>DP32*$J32</f>
        <v>0</v>
      </c>
      <c r="DR32" s="199"/>
      <c r="DS32" s="200" t="str">
        <f>DR32*$J32</f>
        <v>0</v>
      </c>
      <c r="DT32" s="199"/>
      <c r="DU32" s="200" t="str">
        <f>DT32*$J32</f>
        <v>0</v>
      </c>
      <c r="DV32" s="199"/>
      <c r="DW32" s="200" t="str">
        <f>DV32*$J32</f>
        <v>0</v>
      </c>
      <c r="DX32" s="199"/>
      <c r="DY32" s="200" t="str">
        <f>DX32*$J32</f>
        <v>0</v>
      </c>
      <c r="DZ32" s="199"/>
      <c r="EA32" s="200" t="str">
        <f>DZ32*$J32</f>
        <v>0</v>
      </c>
      <c r="EB32" s="199"/>
      <c r="EC32" s="200" t="str">
        <f>EB32*$J32</f>
        <v>0</v>
      </c>
      <c r="ED32" s="199"/>
      <c r="EE32" s="200" t="str">
        <f>ED32*$J32</f>
        <v>0</v>
      </c>
      <c r="EF32" s="199"/>
      <c r="EG32" s="200" t="str">
        <f>EF32*$J32</f>
        <v>0</v>
      </c>
      <c r="EH32" s="199"/>
      <c r="EI32" s="200" t="str">
        <f>EH32*$J32</f>
        <v>0</v>
      </c>
      <c r="EJ32" s="199"/>
      <c r="EK32" s="200" t="str">
        <f>EJ32*$J32</f>
        <v>0</v>
      </c>
      <c r="EL32" s="199"/>
      <c r="EM32" s="200" t="str">
        <f>EL32*$J32</f>
        <v>0</v>
      </c>
      <c r="EN32" s="199"/>
      <c r="EO32" s="200" t="str">
        <f>EN32*$J32</f>
        <v>0</v>
      </c>
      <c r="EP32" s="199"/>
      <c r="EQ32" s="200" t="str">
        <f>EP32*$J32</f>
        <v>0</v>
      </c>
      <c r="ER32" s="199"/>
      <c r="ES32" s="200" t="str">
        <f>ER32*$J32</f>
        <v>0</v>
      </c>
      <c r="ET32" s="199"/>
      <c r="EU32" s="200" t="str">
        <f>ET32*$J32</f>
        <v>0</v>
      </c>
      <c r="EV32" s="199"/>
      <c r="EW32" s="200" t="str">
        <f>EV32*$J32</f>
        <v>0</v>
      </c>
      <c r="EX32" s="199"/>
      <c r="EY32" s="200" t="str">
        <f>EX32*$J32</f>
        <v>0</v>
      </c>
      <c r="EZ32" s="199"/>
      <c r="FA32" s="200" t="str">
        <f>EZ32*$J32</f>
        <v>0</v>
      </c>
      <c r="FB32" s="199"/>
      <c r="FC32" s="200" t="str">
        <f>FB32*$J32</f>
        <v>0</v>
      </c>
      <c r="FD32" s="199"/>
      <c r="FE32" s="204" t="str">
        <f>FD32*$J32</f>
        <v>0</v>
      </c>
      <c r="FF32" s="199"/>
      <c r="FG32" s="200" t="str">
        <f>FF32*$J32</f>
        <v>0</v>
      </c>
      <c r="FH32" s="205"/>
      <c r="FI32" s="205"/>
      <c r="FJ32" s="205"/>
      <c r="FK32" s="205"/>
      <c r="FL32" s="205"/>
      <c r="FM32" s="205"/>
      <c r="FN32" s="205"/>
      <c r="FO32" s="205"/>
      <c r="FP32" s="205"/>
      <c r="FQ32" s="205"/>
      <c r="FR32" s="205"/>
      <c r="FS32" s="205"/>
      <c r="FT32" s="205"/>
      <c r="FU32" s="205"/>
      <c r="FV32" s="205"/>
      <c r="FW32" s="205"/>
      <c r="FX32" s="205"/>
      <c r="FY32" s="205"/>
      <c r="FZ32" s="205"/>
      <c r="GA32" s="205"/>
      <c r="GB32" s="205"/>
      <c r="GC32" s="205"/>
      <c r="GD32" s="205"/>
      <c r="GE32" s="205"/>
      <c r="GF32" s="205"/>
      <c r="GG32" s="205"/>
      <c r="GH32" s="205"/>
      <c r="GI32" s="205"/>
      <c r="GJ32" s="205"/>
      <c r="GK32" s="205"/>
      <c r="GL32" s="205"/>
      <c r="GM32" s="205"/>
      <c r="GN32" s="205"/>
      <c r="GO32" s="205"/>
      <c r="GP32" s="205"/>
      <c r="GQ32" s="205"/>
      <c r="GR32" s="205"/>
      <c r="GS32" s="205"/>
      <c r="GT32" s="205"/>
      <c r="GU32" s="205"/>
      <c r="GV32" s="205"/>
      <c r="GW32" s="205"/>
      <c r="GX32" s="205"/>
      <c r="GY32" s="205"/>
      <c r="GZ32" s="205"/>
      <c r="HA32" s="205"/>
      <c r="HB32" s="205"/>
      <c r="HC32" s="205"/>
      <c r="HD32" s="205"/>
      <c r="HE32" s="205"/>
      <c r="HF32" s="205"/>
      <c r="HG32" s="205"/>
      <c r="HH32" s="205"/>
      <c r="HI32" s="205"/>
      <c r="HJ32" s="205"/>
      <c r="HK32" s="205"/>
      <c r="HL32" s="205"/>
      <c r="HM32" s="205"/>
      <c r="HN32" s="205"/>
      <c r="HO32" s="205"/>
      <c r="HP32" s="205"/>
      <c r="HQ32" s="205"/>
      <c r="HR32" s="205"/>
      <c r="HS32" s="205"/>
      <c r="HT32" s="205"/>
      <c r="HU32" s="205"/>
      <c r="HV32" s="205"/>
      <c r="HW32" s="205"/>
      <c r="HX32" s="205"/>
      <c r="HY32" s="205"/>
      <c r="HZ32" s="205"/>
      <c r="IA32" s="205"/>
      <c r="IB32" s="205"/>
      <c r="IC32" s="205"/>
      <c r="ID32" s="205"/>
    </row>
    <row r="33" spans="1:256" customHeight="1" ht="47.25" outlineLevel="1" s="47" customFormat="1">
      <c r="A33" s="48"/>
      <c r="B33" s="239" t="s">
        <v>434</v>
      </c>
      <c r="C33" s="52" t="s">
        <v>456</v>
      </c>
      <c r="D33" s="240" t="s">
        <v>431</v>
      </c>
      <c r="E33" s="241" t="s">
        <v>457</v>
      </c>
      <c r="F33" s="48">
        <v>8</v>
      </c>
      <c r="G33" s="221"/>
      <c r="H33" s="221"/>
      <c r="I33" s="237" t="s">
        <v>405</v>
      </c>
      <c r="J33" s="243">
        <v>80</v>
      </c>
      <c r="K33" s="223"/>
      <c r="L33" s="41" t="str">
        <f>SUMPRODUCT((COLUMN(N33:FG33)=EVEN(COLUMN(N33:FG33)))*N33:FG33)</f>
        <v>0</v>
      </c>
      <c r="M33" s="198" t="str">
        <f>L33*J33</f>
        <v>0</v>
      </c>
      <c r="N33" s="199"/>
      <c r="O33" s="200" t="str">
        <f>N33*J33</f>
        <v>0</v>
      </c>
      <c r="P33" s="201"/>
      <c r="Q33" s="200" t="str">
        <f>P33*$J33</f>
        <v>0</v>
      </c>
      <c r="R33" s="199"/>
      <c r="S33" s="200" t="str">
        <f>R33*$J33</f>
        <v>0</v>
      </c>
      <c r="T33" s="199"/>
      <c r="U33" s="200" t="str">
        <f>T33*$J33</f>
        <v>0</v>
      </c>
      <c r="V33" s="199"/>
      <c r="W33" s="200" t="str">
        <f>V33*$J33</f>
        <v>0</v>
      </c>
      <c r="X33" s="202"/>
      <c r="Y33" s="203" t="str">
        <f>X33*$J33</f>
        <v>0</v>
      </c>
      <c r="Z33" s="199"/>
      <c r="AA33" s="200" t="str">
        <f>Z33*$J33</f>
        <v>0</v>
      </c>
      <c r="AB33" s="199"/>
      <c r="AC33" s="200" t="str">
        <f>AB33*$J33</f>
        <v>0</v>
      </c>
      <c r="AD33" s="199"/>
      <c r="AE33" s="200" t="str">
        <f>AD33*$J33</f>
        <v>0</v>
      </c>
      <c r="AF33" s="199"/>
      <c r="AG33" s="200" t="str">
        <f>AF33*$J33</f>
        <v>0</v>
      </c>
      <c r="AH33" s="199"/>
      <c r="AI33" s="200" t="str">
        <f>AH33*$J33</f>
        <v>0</v>
      </c>
      <c r="AJ33" s="199"/>
      <c r="AK33" s="200" t="str">
        <f>AJ33*$J33</f>
        <v>0</v>
      </c>
      <c r="AL33" s="199"/>
      <c r="AM33" s="200" t="str">
        <f>AL33*$J33</f>
        <v>0</v>
      </c>
      <c r="AN33" s="199"/>
      <c r="AO33" s="200" t="str">
        <f>AN33*$J33</f>
        <v>0</v>
      </c>
      <c r="AP33" s="199"/>
      <c r="AQ33" s="200" t="str">
        <f>AP33*$J33</f>
        <v>0</v>
      </c>
      <c r="AR33" s="199"/>
      <c r="AS33" s="200" t="str">
        <f>AR33*$J33</f>
        <v>0</v>
      </c>
      <c r="AT33" s="199"/>
      <c r="AU33" s="200" t="str">
        <f>AT33*$J33</f>
        <v>0</v>
      </c>
      <c r="AV33" s="199"/>
      <c r="AW33" s="200" t="str">
        <f>AV33*$J33</f>
        <v>0</v>
      </c>
      <c r="AX33" s="199"/>
      <c r="AY33" s="200" t="str">
        <f>AX33*$J33</f>
        <v>0</v>
      </c>
      <c r="AZ33" s="199"/>
      <c r="BA33" s="200" t="str">
        <f>AZ33*$J33</f>
        <v>0</v>
      </c>
      <c r="BB33" s="199"/>
      <c r="BC33" s="200" t="str">
        <f>BB33*$J33</f>
        <v>0</v>
      </c>
      <c r="BD33" s="199"/>
      <c r="BE33" s="200" t="str">
        <f>BD33*$J33</f>
        <v>0</v>
      </c>
      <c r="BF33" s="199"/>
      <c r="BG33" s="200" t="str">
        <f>BF33*$J33</f>
        <v>0</v>
      </c>
      <c r="BH33" s="199"/>
      <c r="BI33" s="200" t="str">
        <f>BH33*$J33</f>
        <v>0</v>
      </c>
      <c r="BJ33" s="199"/>
      <c r="BK33" s="200" t="str">
        <f>BJ33*$J33</f>
        <v>0</v>
      </c>
      <c r="BL33" s="199"/>
      <c r="BM33" s="200" t="str">
        <f>BL33*$J33</f>
        <v>0</v>
      </c>
      <c r="BN33" s="199"/>
      <c r="BO33" s="200" t="str">
        <f>BN33*$J33</f>
        <v>0</v>
      </c>
      <c r="BP33" s="199"/>
      <c r="BQ33" s="200" t="str">
        <f>BP33*$J33</f>
        <v>0</v>
      </c>
      <c r="BR33" s="199"/>
      <c r="BS33" s="200" t="str">
        <f>BR33*$J33</f>
        <v>0</v>
      </c>
      <c r="BT33" s="199"/>
      <c r="BU33" s="200" t="str">
        <f>BT33*$J33</f>
        <v>0</v>
      </c>
      <c r="BV33" s="199"/>
      <c r="BW33" s="200" t="str">
        <f>BV33*$J33</f>
        <v>0</v>
      </c>
      <c r="BX33" s="199"/>
      <c r="BY33" s="200" t="str">
        <f>BX33*$J33</f>
        <v>0</v>
      </c>
      <c r="BZ33" s="199"/>
      <c r="CA33" s="200" t="str">
        <f>BZ33*$J33</f>
        <v>0</v>
      </c>
      <c r="CB33" s="199"/>
      <c r="CC33" s="200" t="str">
        <f>CB33*$J33</f>
        <v>0</v>
      </c>
      <c r="CD33" s="199"/>
      <c r="CE33" s="200" t="str">
        <f>CD33*$J33</f>
        <v>0</v>
      </c>
      <c r="CF33" s="199"/>
      <c r="CG33" s="200" t="str">
        <f>CF33*$J33</f>
        <v>0</v>
      </c>
      <c r="CH33" s="199"/>
      <c r="CI33" s="200" t="str">
        <f>CH33*$J33</f>
        <v>0</v>
      </c>
      <c r="CJ33" s="199"/>
      <c r="CK33" s="200" t="str">
        <f>CJ33*$J33</f>
        <v>0</v>
      </c>
      <c r="CL33" s="199"/>
      <c r="CM33" s="200" t="str">
        <f>CL33*$J33</f>
        <v>0</v>
      </c>
      <c r="CN33" s="199"/>
      <c r="CO33" s="200" t="str">
        <f>CN33*$J33</f>
        <v>0</v>
      </c>
      <c r="CP33" s="199"/>
      <c r="CQ33" s="200" t="str">
        <f>CP33*$J33</f>
        <v>0</v>
      </c>
      <c r="CR33" s="199"/>
      <c r="CS33" s="200" t="str">
        <f>CR33*$J33</f>
        <v>0</v>
      </c>
      <c r="CT33" s="199"/>
      <c r="CU33" s="200" t="str">
        <f>CT33*$J33</f>
        <v>0</v>
      </c>
      <c r="CV33" s="199"/>
      <c r="CW33" s="200" t="str">
        <f>CV33*$J33</f>
        <v>0</v>
      </c>
      <c r="CX33" s="199"/>
      <c r="CY33" s="200" t="str">
        <f>CX33*$J33</f>
        <v>0</v>
      </c>
      <c r="CZ33" s="199"/>
      <c r="DA33" s="200" t="str">
        <f>CZ33*$J33</f>
        <v>0</v>
      </c>
      <c r="DB33" s="199"/>
      <c r="DC33" s="200" t="str">
        <f>DB33*$J33</f>
        <v>0</v>
      </c>
      <c r="DD33" s="199"/>
      <c r="DE33" s="200" t="str">
        <f>DD33*$J33</f>
        <v>0</v>
      </c>
      <c r="DF33" s="199"/>
      <c r="DG33" s="200" t="str">
        <f>DF33*$J33</f>
        <v>0</v>
      </c>
      <c r="DH33" s="199"/>
      <c r="DI33" s="200" t="str">
        <f>DH33*$J33</f>
        <v>0</v>
      </c>
      <c r="DJ33" s="199"/>
      <c r="DK33" s="200" t="str">
        <f>DJ33*$J33</f>
        <v>0</v>
      </c>
      <c r="DL33" s="199"/>
      <c r="DM33" s="200" t="str">
        <f>DL33*$J33</f>
        <v>0</v>
      </c>
      <c r="DN33" s="199"/>
      <c r="DO33" s="200" t="str">
        <f>DN33*$J33</f>
        <v>0</v>
      </c>
      <c r="DP33" s="199"/>
      <c r="DQ33" s="200" t="str">
        <f>DP33*$J33</f>
        <v>0</v>
      </c>
      <c r="DR33" s="199"/>
      <c r="DS33" s="200" t="str">
        <f>DR33*$J33</f>
        <v>0</v>
      </c>
      <c r="DT33" s="199"/>
      <c r="DU33" s="200" t="str">
        <f>DT33*$J33</f>
        <v>0</v>
      </c>
      <c r="DV33" s="199"/>
      <c r="DW33" s="200" t="str">
        <f>DV33*$J33</f>
        <v>0</v>
      </c>
      <c r="DX33" s="199"/>
      <c r="DY33" s="200" t="str">
        <f>DX33*$J33</f>
        <v>0</v>
      </c>
      <c r="DZ33" s="199"/>
      <c r="EA33" s="200" t="str">
        <f>DZ33*$J33</f>
        <v>0</v>
      </c>
      <c r="EB33" s="199"/>
      <c r="EC33" s="200" t="str">
        <f>EB33*$J33</f>
        <v>0</v>
      </c>
      <c r="ED33" s="199"/>
      <c r="EE33" s="200" t="str">
        <f>ED33*$J33</f>
        <v>0</v>
      </c>
      <c r="EF33" s="199"/>
      <c r="EG33" s="200" t="str">
        <f>EF33*$J33</f>
        <v>0</v>
      </c>
      <c r="EH33" s="199"/>
      <c r="EI33" s="200" t="str">
        <f>EH33*$J33</f>
        <v>0</v>
      </c>
      <c r="EJ33" s="199"/>
      <c r="EK33" s="200" t="str">
        <f>EJ33*$J33</f>
        <v>0</v>
      </c>
      <c r="EL33" s="199"/>
      <c r="EM33" s="200" t="str">
        <f>EL33*$J33</f>
        <v>0</v>
      </c>
      <c r="EN33" s="199"/>
      <c r="EO33" s="200" t="str">
        <f>EN33*$J33</f>
        <v>0</v>
      </c>
      <c r="EP33" s="199"/>
      <c r="EQ33" s="200" t="str">
        <f>EP33*$J33</f>
        <v>0</v>
      </c>
      <c r="ER33" s="199"/>
      <c r="ES33" s="200" t="str">
        <f>ER33*$J33</f>
        <v>0</v>
      </c>
      <c r="ET33" s="199"/>
      <c r="EU33" s="200" t="str">
        <f>ET33*$J33</f>
        <v>0</v>
      </c>
      <c r="EV33" s="199"/>
      <c r="EW33" s="200" t="str">
        <f>EV33*$J33</f>
        <v>0</v>
      </c>
      <c r="EX33" s="199"/>
      <c r="EY33" s="200" t="str">
        <f>EX33*$J33</f>
        <v>0</v>
      </c>
      <c r="EZ33" s="199"/>
      <c r="FA33" s="200" t="str">
        <f>EZ33*$J33</f>
        <v>0</v>
      </c>
      <c r="FB33" s="199"/>
      <c r="FC33" s="200" t="str">
        <f>FB33*$J33</f>
        <v>0</v>
      </c>
      <c r="FD33" s="199"/>
      <c r="FE33" s="204" t="str">
        <f>FD33*$J33</f>
        <v>0</v>
      </c>
      <c r="FF33" s="199"/>
      <c r="FG33" s="200" t="str">
        <f>FF33*$J33</f>
        <v>0</v>
      </c>
      <c r="FH33" s="205"/>
      <c r="FI33" s="205"/>
      <c r="FJ33" s="205"/>
      <c r="FK33" s="205"/>
      <c r="FL33" s="205"/>
      <c r="FM33" s="205"/>
      <c r="FN33" s="205"/>
      <c r="FO33" s="205"/>
      <c r="FP33" s="205"/>
      <c r="FQ33" s="205"/>
      <c r="FR33" s="205"/>
      <c r="FS33" s="205"/>
      <c r="FT33" s="205"/>
      <c r="FU33" s="205"/>
      <c r="FV33" s="205"/>
      <c r="FW33" s="205"/>
      <c r="FX33" s="205"/>
      <c r="FY33" s="205"/>
      <c r="FZ33" s="205"/>
      <c r="GA33" s="205"/>
      <c r="GB33" s="205"/>
      <c r="GC33" s="205"/>
      <c r="GD33" s="205"/>
      <c r="GE33" s="205"/>
      <c r="GF33" s="205"/>
      <c r="GG33" s="205"/>
      <c r="GH33" s="205"/>
      <c r="GI33" s="205"/>
      <c r="GJ33" s="205"/>
      <c r="GK33" s="205"/>
      <c r="GL33" s="205"/>
      <c r="GM33" s="205"/>
      <c r="GN33" s="205"/>
      <c r="GO33" s="205"/>
      <c r="GP33" s="205"/>
      <c r="GQ33" s="205"/>
      <c r="GR33" s="205"/>
      <c r="GS33" s="205"/>
      <c r="GT33" s="205"/>
      <c r="GU33" s="205"/>
      <c r="GV33" s="205"/>
      <c r="GW33" s="205"/>
      <c r="GX33" s="205"/>
      <c r="GY33" s="205"/>
      <c r="GZ33" s="205"/>
      <c r="HA33" s="205"/>
      <c r="HB33" s="205"/>
      <c r="HC33" s="205"/>
      <c r="HD33" s="205"/>
      <c r="HE33" s="205"/>
      <c r="HF33" s="205"/>
      <c r="HG33" s="205"/>
      <c r="HH33" s="205"/>
      <c r="HI33" s="205"/>
      <c r="HJ33" s="205"/>
      <c r="HK33" s="205"/>
      <c r="HL33" s="205"/>
      <c r="HM33" s="205"/>
      <c r="HN33" s="205"/>
      <c r="HO33" s="205"/>
      <c r="HP33" s="205"/>
      <c r="HQ33" s="205"/>
      <c r="HR33" s="205"/>
      <c r="HS33" s="205"/>
      <c r="HT33" s="205"/>
      <c r="HU33" s="205"/>
      <c r="HV33" s="205"/>
      <c r="HW33" s="205"/>
      <c r="HX33" s="205"/>
      <c r="HY33" s="205"/>
      <c r="HZ33" s="205"/>
      <c r="IA33" s="205"/>
      <c r="IB33" s="205"/>
      <c r="IC33" s="205"/>
      <c r="ID33" s="205"/>
    </row>
    <row r="34" spans="1:256" customHeight="1" ht="47.25" outlineLevel="1" s="47" customFormat="1">
      <c r="A34" s="48"/>
      <c r="B34" s="239" t="s">
        <v>434</v>
      </c>
      <c r="C34" s="52" t="s">
        <v>458</v>
      </c>
      <c r="D34" s="240" t="s">
        <v>431</v>
      </c>
      <c r="E34" s="241" t="s">
        <v>459</v>
      </c>
      <c r="F34" s="48">
        <v>8</v>
      </c>
      <c r="G34" s="221"/>
      <c r="H34" s="221"/>
      <c r="I34" s="237" t="s">
        <v>405</v>
      </c>
      <c r="J34" s="245">
        <v>80</v>
      </c>
      <c r="K34" s="223"/>
      <c r="L34" s="41" t="str">
        <f>SUMPRODUCT((COLUMN(N34:FG34)=EVEN(COLUMN(N34:FG34)))*N34:FG34)</f>
        <v>0</v>
      </c>
      <c r="M34" s="198" t="str">
        <f>L34*J34</f>
        <v>0</v>
      </c>
      <c r="N34" s="199"/>
      <c r="O34" s="200" t="str">
        <f>N34*J34</f>
        <v>0</v>
      </c>
      <c r="P34" s="201"/>
      <c r="Q34" s="200" t="str">
        <f>P34*$J34</f>
        <v>0</v>
      </c>
      <c r="R34" s="199"/>
      <c r="S34" s="200" t="str">
        <f>R34*$J34</f>
        <v>0</v>
      </c>
      <c r="T34" s="199"/>
      <c r="U34" s="200" t="str">
        <f>T34*$J34</f>
        <v>0</v>
      </c>
      <c r="V34" s="199"/>
      <c r="W34" s="200" t="str">
        <f>V34*$J34</f>
        <v>0</v>
      </c>
      <c r="X34" s="202"/>
      <c r="Y34" s="203" t="str">
        <f>X34*$J34</f>
        <v>0</v>
      </c>
      <c r="Z34" s="199"/>
      <c r="AA34" s="200" t="str">
        <f>Z34*$J34</f>
        <v>0</v>
      </c>
      <c r="AB34" s="199"/>
      <c r="AC34" s="200" t="str">
        <f>AB34*$J34</f>
        <v>0</v>
      </c>
      <c r="AD34" s="199"/>
      <c r="AE34" s="200" t="str">
        <f>AD34*$J34</f>
        <v>0</v>
      </c>
      <c r="AF34" s="199"/>
      <c r="AG34" s="200" t="str">
        <f>AF34*$J34</f>
        <v>0</v>
      </c>
      <c r="AH34" s="199"/>
      <c r="AI34" s="200" t="str">
        <f>AH34*$J34</f>
        <v>0</v>
      </c>
      <c r="AJ34" s="199"/>
      <c r="AK34" s="200" t="str">
        <f>AJ34*$J34</f>
        <v>0</v>
      </c>
      <c r="AL34" s="199"/>
      <c r="AM34" s="200" t="str">
        <f>AL34*$J34</f>
        <v>0</v>
      </c>
      <c r="AN34" s="199"/>
      <c r="AO34" s="200" t="str">
        <f>AN34*$J34</f>
        <v>0</v>
      </c>
      <c r="AP34" s="199"/>
      <c r="AQ34" s="200" t="str">
        <f>AP34*$J34</f>
        <v>0</v>
      </c>
      <c r="AR34" s="199"/>
      <c r="AS34" s="200" t="str">
        <f>AR34*$J34</f>
        <v>0</v>
      </c>
      <c r="AT34" s="199"/>
      <c r="AU34" s="200" t="str">
        <f>AT34*$J34</f>
        <v>0</v>
      </c>
      <c r="AV34" s="199"/>
      <c r="AW34" s="200" t="str">
        <f>AV34*$J34</f>
        <v>0</v>
      </c>
      <c r="AX34" s="199"/>
      <c r="AY34" s="200" t="str">
        <f>AX34*$J34</f>
        <v>0</v>
      </c>
      <c r="AZ34" s="199"/>
      <c r="BA34" s="200" t="str">
        <f>AZ34*$J34</f>
        <v>0</v>
      </c>
      <c r="BB34" s="199"/>
      <c r="BC34" s="200" t="str">
        <f>BB34*$J34</f>
        <v>0</v>
      </c>
      <c r="BD34" s="199"/>
      <c r="BE34" s="200" t="str">
        <f>BD34*$J34</f>
        <v>0</v>
      </c>
      <c r="BF34" s="199"/>
      <c r="BG34" s="200" t="str">
        <f>BF34*$J34</f>
        <v>0</v>
      </c>
      <c r="BH34" s="199"/>
      <c r="BI34" s="200" t="str">
        <f>BH34*$J34</f>
        <v>0</v>
      </c>
      <c r="BJ34" s="199"/>
      <c r="BK34" s="200" t="str">
        <f>BJ34*$J34</f>
        <v>0</v>
      </c>
      <c r="BL34" s="199"/>
      <c r="BM34" s="200" t="str">
        <f>BL34*$J34</f>
        <v>0</v>
      </c>
      <c r="BN34" s="199"/>
      <c r="BO34" s="200" t="str">
        <f>BN34*$J34</f>
        <v>0</v>
      </c>
      <c r="BP34" s="199"/>
      <c r="BQ34" s="200" t="str">
        <f>BP34*$J34</f>
        <v>0</v>
      </c>
      <c r="BR34" s="199"/>
      <c r="BS34" s="200" t="str">
        <f>BR34*$J34</f>
        <v>0</v>
      </c>
      <c r="BT34" s="199"/>
      <c r="BU34" s="200" t="str">
        <f>BT34*$J34</f>
        <v>0</v>
      </c>
      <c r="BV34" s="199"/>
      <c r="BW34" s="200" t="str">
        <f>BV34*$J34</f>
        <v>0</v>
      </c>
      <c r="BX34" s="199"/>
      <c r="BY34" s="200" t="str">
        <f>BX34*$J34</f>
        <v>0</v>
      </c>
      <c r="BZ34" s="199"/>
      <c r="CA34" s="200" t="str">
        <f>BZ34*$J34</f>
        <v>0</v>
      </c>
      <c r="CB34" s="199"/>
      <c r="CC34" s="200" t="str">
        <f>CB34*$J34</f>
        <v>0</v>
      </c>
      <c r="CD34" s="199"/>
      <c r="CE34" s="200" t="str">
        <f>CD34*$J34</f>
        <v>0</v>
      </c>
      <c r="CF34" s="199"/>
      <c r="CG34" s="200" t="str">
        <f>CF34*$J34</f>
        <v>0</v>
      </c>
      <c r="CH34" s="199"/>
      <c r="CI34" s="200" t="str">
        <f>CH34*$J34</f>
        <v>0</v>
      </c>
      <c r="CJ34" s="199"/>
      <c r="CK34" s="200" t="str">
        <f>CJ34*$J34</f>
        <v>0</v>
      </c>
      <c r="CL34" s="199"/>
      <c r="CM34" s="200" t="str">
        <f>CL34*$J34</f>
        <v>0</v>
      </c>
      <c r="CN34" s="199"/>
      <c r="CO34" s="200" t="str">
        <f>CN34*$J34</f>
        <v>0</v>
      </c>
      <c r="CP34" s="199"/>
      <c r="CQ34" s="200" t="str">
        <f>CP34*$J34</f>
        <v>0</v>
      </c>
      <c r="CR34" s="199"/>
      <c r="CS34" s="200" t="str">
        <f>CR34*$J34</f>
        <v>0</v>
      </c>
      <c r="CT34" s="199"/>
      <c r="CU34" s="200" t="str">
        <f>CT34*$J34</f>
        <v>0</v>
      </c>
      <c r="CV34" s="199"/>
      <c r="CW34" s="200" t="str">
        <f>CV34*$J34</f>
        <v>0</v>
      </c>
      <c r="CX34" s="199"/>
      <c r="CY34" s="200" t="str">
        <f>CX34*$J34</f>
        <v>0</v>
      </c>
      <c r="CZ34" s="199"/>
      <c r="DA34" s="200" t="str">
        <f>CZ34*$J34</f>
        <v>0</v>
      </c>
      <c r="DB34" s="199"/>
      <c r="DC34" s="200" t="str">
        <f>DB34*$J34</f>
        <v>0</v>
      </c>
      <c r="DD34" s="199"/>
      <c r="DE34" s="200" t="str">
        <f>DD34*$J34</f>
        <v>0</v>
      </c>
      <c r="DF34" s="199"/>
      <c r="DG34" s="200" t="str">
        <f>DF34*$J34</f>
        <v>0</v>
      </c>
      <c r="DH34" s="199"/>
      <c r="DI34" s="200" t="str">
        <f>DH34*$J34</f>
        <v>0</v>
      </c>
      <c r="DJ34" s="199"/>
      <c r="DK34" s="200" t="str">
        <f>DJ34*$J34</f>
        <v>0</v>
      </c>
      <c r="DL34" s="199"/>
      <c r="DM34" s="200" t="str">
        <f>DL34*$J34</f>
        <v>0</v>
      </c>
      <c r="DN34" s="199"/>
      <c r="DO34" s="200" t="str">
        <f>DN34*$J34</f>
        <v>0</v>
      </c>
      <c r="DP34" s="199"/>
      <c r="DQ34" s="200" t="str">
        <f>DP34*$J34</f>
        <v>0</v>
      </c>
      <c r="DR34" s="199"/>
      <c r="DS34" s="200" t="str">
        <f>DR34*$J34</f>
        <v>0</v>
      </c>
      <c r="DT34" s="199"/>
      <c r="DU34" s="200" t="str">
        <f>DT34*$J34</f>
        <v>0</v>
      </c>
      <c r="DV34" s="199"/>
      <c r="DW34" s="200" t="str">
        <f>DV34*$J34</f>
        <v>0</v>
      </c>
      <c r="DX34" s="199"/>
      <c r="DY34" s="200" t="str">
        <f>DX34*$J34</f>
        <v>0</v>
      </c>
      <c r="DZ34" s="199"/>
      <c r="EA34" s="200" t="str">
        <f>DZ34*$J34</f>
        <v>0</v>
      </c>
      <c r="EB34" s="199"/>
      <c r="EC34" s="200" t="str">
        <f>EB34*$J34</f>
        <v>0</v>
      </c>
      <c r="ED34" s="199"/>
      <c r="EE34" s="200" t="str">
        <f>ED34*$J34</f>
        <v>0</v>
      </c>
      <c r="EF34" s="199"/>
      <c r="EG34" s="200" t="str">
        <f>EF34*$J34</f>
        <v>0</v>
      </c>
      <c r="EH34" s="199"/>
      <c r="EI34" s="200" t="str">
        <f>EH34*$J34</f>
        <v>0</v>
      </c>
      <c r="EJ34" s="199"/>
      <c r="EK34" s="200" t="str">
        <f>EJ34*$J34</f>
        <v>0</v>
      </c>
      <c r="EL34" s="199"/>
      <c r="EM34" s="200" t="str">
        <f>EL34*$J34</f>
        <v>0</v>
      </c>
      <c r="EN34" s="199"/>
      <c r="EO34" s="200" t="str">
        <f>EN34*$J34</f>
        <v>0</v>
      </c>
      <c r="EP34" s="199"/>
      <c r="EQ34" s="200" t="str">
        <f>EP34*$J34</f>
        <v>0</v>
      </c>
      <c r="ER34" s="199"/>
      <c r="ES34" s="200" t="str">
        <f>ER34*$J34</f>
        <v>0</v>
      </c>
      <c r="ET34" s="199"/>
      <c r="EU34" s="200" t="str">
        <f>ET34*$J34</f>
        <v>0</v>
      </c>
      <c r="EV34" s="199"/>
      <c r="EW34" s="200" t="str">
        <f>EV34*$J34</f>
        <v>0</v>
      </c>
      <c r="EX34" s="199"/>
      <c r="EY34" s="200" t="str">
        <f>EX34*$J34</f>
        <v>0</v>
      </c>
      <c r="EZ34" s="199"/>
      <c r="FA34" s="200" t="str">
        <f>EZ34*$J34</f>
        <v>0</v>
      </c>
      <c r="FB34" s="199"/>
      <c r="FC34" s="200" t="str">
        <f>FB34*$J34</f>
        <v>0</v>
      </c>
      <c r="FD34" s="199"/>
      <c r="FE34" s="204" t="str">
        <f>FD34*$J34</f>
        <v>0</v>
      </c>
      <c r="FF34" s="199"/>
      <c r="FG34" s="200" t="str">
        <f>FF34*$J34</f>
        <v>0</v>
      </c>
      <c r="FH34" s="205"/>
      <c r="FI34" s="205"/>
      <c r="FJ34" s="205"/>
      <c r="FK34" s="205"/>
      <c r="FL34" s="205"/>
      <c r="FM34" s="205"/>
      <c r="FN34" s="205"/>
      <c r="FO34" s="205"/>
      <c r="FP34" s="205"/>
      <c r="FQ34" s="205"/>
      <c r="FR34" s="205"/>
      <c r="FS34" s="205"/>
      <c r="FT34" s="205"/>
      <c r="FU34" s="205"/>
      <c r="FV34" s="205"/>
      <c r="FW34" s="205"/>
      <c r="FX34" s="205"/>
      <c r="FY34" s="205"/>
      <c r="FZ34" s="205"/>
      <c r="GA34" s="205"/>
      <c r="GB34" s="205"/>
      <c r="GC34" s="205"/>
      <c r="GD34" s="205"/>
      <c r="GE34" s="205"/>
      <c r="GF34" s="205"/>
      <c r="GG34" s="205"/>
      <c r="GH34" s="205"/>
      <c r="GI34" s="205"/>
      <c r="GJ34" s="205"/>
      <c r="GK34" s="205"/>
      <c r="GL34" s="205"/>
      <c r="GM34" s="205"/>
      <c r="GN34" s="205"/>
      <c r="GO34" s="205"/>
      <c r="GP34" s="205"/>
      <c r="GQ34" s="205"/>
      <c r="GR34" s="205"/>
      <c r="GS34" s="205"/>
      <c r="GT34" s="205"/>
      <c r="GU34" s="205"/>
      <c r="GV34" s="205"/>
      <c r="GW34" s="205"/>
      <c r="GX34" s="205"/>
      <c r="GY34" s="205"/>
      <c r="GZ34" s="205"/>
      <c r="HA34" s="205"/>
      <c r="HB34" s="205"/>
      <c r="HC34" s="205"/>
      <c r="HD34" s="205"/>
      <c r="HE34" s="205"/>
      <c r="HF34" s="205"/>
      <c r="HG34" s="205"/>
      <c r="HH34" s="205"/>
      <c r="HI34" s="205"/>
      <c r="HJ34" s="205"/>
      <c r="HK34" s="205"/>
      <c r="HL34" s="205"/>
      <c r="HM34" s="205"/>
      <c r="HN34" s="205"/>
      <c r="HO34" s="205"/>
      <c r="HP34" s="205"/>
      <c r="HQ34" s="205"/>
      <c r="HR34" s="205"/>
      <c r="HS34" s="205"/>
      <c r="HT34" s="205"/>
      <c r="HU34" s="205"/>
      <c r="HV34" s="205"/>
      <c r="HW34" s="205"/>
      <c r="HX34" s="205"/>
      <c r="HY34" s="205"/>
      <c r="HZ34" s="205"/>
      <c r="IA34" s="205"/>
      <c r="IB34" s="205"/>
      <c r="IC34" s="205"/>
      <c r="ID34" s="205"/>
    </row>
    <row r="35" spans="1:256" customHeight="1" ht="36" outlineLevel="1" s="47" customFormat="1">
      <c r="A35" s="235" t="s">
        <v>460</v>
      </c>
      <c r="B35" s="216" t="s">
        <v>401</v>
      </c>
      <c r="C35" s="217" t="s">
        <v>461</v>
      </c>
      <c r="D35" s="236" t="s">
        <v>431</v>
      </c>
      <c r="E35" s="236" t="s">
        <v>462</v>
      </c>
      <c r="F35" s="235">
        <v>9</v>
      </c>
      <c r="G35" s="221" t="s">
        <v>433</v>
      </c>
      <c r="H35" s="221"/>
      <c r="I35" s="237" t="s">
        <v>405</v>
      </c>
      <c r="J35" s="246">
        <v>397</v>
      </c>
      <c r="K35" s="223"/>
      <c r="L35" s="41" t="str">
        <f>SUMPRODUCT((COLUMN(N35:FG35)=EVEN(COLUMN(N35:FG35)))*N35:FG35)</f>
        <v>0</v>
      </c>
      <c r="M35" s="198" t="str">
        <f>L35*J35</f>
        <v>0</v>
      </c>
      <c r="N35" s="199">
        <v>50</v>
      </c>
      <c r="O35" s="200" t="str">
        <f>N35*J35</f>
        <v>0</v>
      </c>
      <c r="P35" s="201"/>
      <c r="Q35" s="200" t="str">
        <f>P35*$J35</f>
        <v>0</v>
      </c>
      <c r="R35" s="199"/>
      <c r="S35" s="200" t="str">
        <f>R35*$J35</f>
        <v>0</v>
      </c>
      <c r="T35" s="199"/>
      <c r="U35" s="200" t="str">
        <f>T35*$J35</f>
        <v>0</v>
      </c>
      <c r="V35" s="199"/>
      <c r="W35" s="200" t="str">
        <f>V35*$J35</f>
        <v>0</v>
      </c>
      <c r="X35" s="202"/>
      <c r="Y35" s="203" t="str">
        <f>X35*$J35</f>
        <v>0</v>
      </c>
      <c r="Z35" s="199"/>
      <c r="AA35" s="200" t="str">
        <f>Z35*$J35</f>
        <v>0</v>
      </c>
      <c r="AB35" s="199"/>
      <c r="AC35" s="200" t="str">
        <f>AB35*$J35</f>
        <v>0</v>
      </c>
      <c r="AD35" s="199"/>
      <c r="AE35" s="200" t="str">
        <f>AD35*$J35</f>
        <v>0</v>
      </c>
      <c r="AF35" s="199"/>
      <c r="AG35" s="200" t="str">
        <f>AF35*$J35</f>
        <v>0</v>
      </c>
      <c r="AH35" s="199"/>
      <c r="AI35" s="200" t="str">
        <f>AH35*$J35</f>
        <v>0</v>
      </c>
      <c r="AJ35" s="199"/>
      <c r="AK35" s="200" t="str">
        <f>AJ35*$J35</f>
        <v>0</v>
      </c>
      <c r="AL35" s="199"/>
      <c r="AM35" s="200" t="str">
        <f>AL35*$J35</f>
        <v>0</v>
      </c>
      <c r="AN35" s="199"/>
      <c r="AO35" s="200" t="str">
        <f>AN35*$J35</f>
        <v>0</v>
      </c>
      <c r="AP35" s="199"/>
      <c r="AQ35" s="200" t="str">
        <f>AP35*$J35</f>
        <v>0</v>
      </c>
      <c r="AR35" s="199"/>
      <c r="AS35" s="200" t="str">
        <f>AR35*$J35</f>
        <v>0</v>
      </c>
      <c r="AT35" s="199"/>
      <c r="AU35" s="200" t="str">
        <f>AT35*$J35</f>
        <v>0</v>
      </c>
      <c r="AV35" s="199"/>
      <c r="AW35" s="200" t="str">
        <f>AV35*$J35</f>
        <v>0</v>
      </c>
      <c r="AX35" s="199"/>
      <c r="AY35" s="200" t="str">
        <f>AX35*$J35</f>
        <v>0</v>
      </c>
      <c r="AZ35" s="199"/>
      <c r="BA35" s="200" t="str">
        <f>AZ35*$J35</f>
        <v>0</v>
      </c>
      <c r="BB35" s="199"/>
      <c r="BC35" s="200" t="str">
        <f>BB35*$J35</f>
        <v>0</v>
      </c>
      <c r="BD35" s="199"/>
      <c r="BE35" s="200" t="str">
        <f>BD35*$J35</f>
        <v>0</v>
      </c>
      <c r="BF35" s="199"/>
      <c r="BG35" s="200" t="str">
        <f>BF35*$J35</f>
        <v>0</v>
      </c>
      <c r="BH35" s="199"/>
      <c r="BI35" s="200" t="str">
        <f>BH35*$J35</f>
        <v>0</v>
      </c>
      <c r="BJ35" s="199"/>
      <c r="BK35" s="200" t="str">
        <f>BJ35*$J35</f>
        <v>0</v>
      </c>
      <c r="BL35" s="199"/>
      <c r="BM35" s="200" t="str">
        <f>BL35*$J35</f>
        <v>0</v>
      </c>
      <c r="BN35" s="199"/>
      <c r="BO35" s="200" t="str">
        <f>BN35*$J35</f>
        <v>0</v>
      </c>
      <c r="BP35" s="199"/>
      <c r="BQ35" s="200" t="str">
        <f>BP35*$J35</f>
        <v>0</v>
      </c>
      <c r="BR35" s="199"/>
      <c r="BS35" s="200" t="str">
        <f>BR35*$J35</f>
        <v>0</v>
      </c>
      <c r="BT35" s="199"/>
      <c r="BU35" s="200" t="str">
        <f>BT35*$J35</f>
        <v>0</v>
      </c>
      <c r="BV35" s="199"/>
      <c r="BW35" s="200" t="str">
        <f>BV35*$J35</f>
        <v>0</v>
      </c>
      <c r="BX35" s="199"/>
      <c r="BY35" s="200" t="str">
        <f>BX35*$J35</f>
        <v>0</v>
      </c>
      <c r="BZ35" s="199"/>
      <c r="CA35" s="200" t="str">
        <f>BZ35*$J35</f>
        <v>0</v>
      </c>
      <c r="CB35" s="199"/>
      <c r="CC35" s="200" t="str">
        <f>CB35*$J35</f>
        <v>0</v>
      </c>
      <c r="CD35" s="199"/>
      <c r="CE35" s="200" t="str">
        <f>CD35*$J35</f>
        <v>0</v>
      </c>
      <c r="CF35" s="199"/>
      <c r="CG35" s="200" t="str">
        <f>CF35*$J35</f>
        <v>0</v>
      </c>
      <c r="CH35" s="199"/>
      <c r="CI35" s="200" t="str">
        <f>CH35*$J35</f>
        <v>0</v>
      </c>
      <c r="CJ35" s="199"/>
      <c r="CK35" s="200" t="str">
        <f>CJ35*$J35</f>
        <v>0</v>
      </c>
      <c r="CL35" s="199"/>
      <c r="CM35" s="200" t="str">
        <f>CL35*$J35</f>
        <v>0</v>
      </c>
      <c r="CN35" s="199"/>
      <c r="CO35" s="200" t="str">
        <f>CN35*$J35</f>
        <v>0</v>
      </c>
      <c r="CP35" s="199"/>
      <c r="CQ35" s="200" t="str">
        <f>CP35*$J35</f>
        <v>0</v>
      </c>
      <c r="CR35" s="199"/>
      <c r="CS35" s="200" t="str">
        <f>CR35*$J35</f>
        <v>0</v>
      </c>
      <c r="CT35" s="199"/>
      <c r="CU35" s="200" t="str">
        <f>CT35*$J35</f>
        <v>0</v>
      </c>
      <c r="CV35" s="199"/>
      <c r="CW35" s="200" t="str">
        <f>CV35*$J35</f>
        <v>0</v>
      </c>
      <c r="CX35" s="199"/>
      <c r="CY35" s="200" t="str">
        <f>CX35*$J35</f>
        <v>0</v>
      </c>
      <c r="CZ35" s="199"/>
      <c r="DA35" s="200" t="str">
        <f>CZ35*$J35</f>
        <v>0</v>
      </c>
      <c r="DB35" s="199"/>
      <c r="DC35" s="200" t="str">
        <f>DB35*$J35</f>
        <v>0</v>
      </c>
      <c r="DD35" s="199"/>
      <c r="DE35" s="200" t="str">
        <f>DD35*$J35</f>
        <v>0</v>
      </c>
      <c r="DF35" s="199"/>
      <c r="DG35" s="200" t="str">
        <f>DF35*$J35</f>
        <v>0</v>
      </c>
      <c r="DH35" s="199"/>
      <c r="DI35" s="200" t="str">
        <f>DH35*$J35</f>
        <v>0</v>
      </c>
      <c r="DJ35" s="199"/>
      <c r="DK35" s="200" t="str">
        <f>DJ35*$J35</f>
        <v>0</v>
      </c>
      <c r="DL35" s="199"/>
      <c r="DM35" s="200" t="str">
        <f>DL35*$J35</f>
        <v>0</v>
      </c>
      <c r="DN35" s="199"/>
      <c r="DO35" s="200" t="str">
        <f>DN35*$J35</f>
        <v>0</v>
      </c>
      <c r="DP35" s="199"/>
      <c r="DQ35" s="200" t="str">
        <f>DP35*$J35</f>
        <v>0</v>
      </c>
      <c r="DR35" s="199"/>
      <c r="DS35" s="200" t="str">
        <f>DR35*$J35</f>
        <v>0</v>
      </c>
      <c r="DT35" s="199"/>
      <c r="DU35" s="200" t="str">
        <f>DT35*$J35</f>
        <v>0</v>
      </c>
      <c r="DV35" s="199"/>
      <c r="DW35" s="200" t="str">
        <f>DV35*$J35</f>
        <v>0</v>
      </c>
      <c r="DX35" s="199"/>
      <c r="DY35" s="200" t="str">
        <f>DX35*$J35</f>
        <v>0</v>
      </c>
      <c r="DZ35" s="199"/>
      <c r="EA35" s="200" t="str">
        <f>DZ35*$J35</f>
        <v>0</v>
      </c>
      <c r="EB35" s="199"/>
      <c r="EC35" s="200" t="str">
        <f>EB35*$J35</f>
        <v>0</v>
      </c>
      <c r="ED35" s="199"/>
      <c r="EE35" s="200" t="str">
        <f>ED35*$J35</f>
        <v>0</v>
      </c>
      <c r="EF35" s="199"/>
      <c r="EG35" s="200" t="str">
        <f>EF35*$J35</f>
        <v>0</v>
      </c>
      <c r="EH35" s="199"/>
      <c r="EI35" s="200" t="str">
        <f>EH35*$J35</f>
        <v>0</v>
      </c>
      <c r="EJ35" s="199"/>
      <c r="EK35" s="200" t="str">
        <f>EJ35*$J35</f>
        <v>0</v>
      </c>
      <c r="EL35" s="199"/>
      <c r="EM35" s="200" t="str">
        <f>EL35*$J35</f>
        <v>0</v>
      </c>
      <c r="EN35" s="199"/>
      <c r="EO35" s="200" t="str">
        <f>EN35*$J35</f>
        <v>0</v>
      </c>
      <c r="EP35" s="199"/>
      <c r="EQ35" s="200" t="str">
        <f>EP35*$J35</f>
        <v>0</v>
      </c>
      <c r="ER35" s="199"/>
      <c r="ES35" s="200" t="str">
        <f>ER35*$J35</f>
        <v>0</v>
      </c>
      <c r="ET35" s="199"/>
      <c r="EU35" s="200" t="str">
        <f>ET35*$J35</f>
        <v>0</v>
      </c>
      <c r="EV35" s="199"/>
      <c r="EW35" s="200" t="str">
        <f>EV35*$J35</f>
        <v>0</v>
      </c>
      <c r="EX35" s="199"/>
      <c r="EY35" s="200" t="str">
        <f>EX35*$J35</f>
        <v>0</v>
      </c>
      <c r="EZ35" s="199"/>
      <c r="FA35" s="200" t="str">
        <f>EZ35*$J35</f>
        <v>0</v>
      </c>
      <c r="FB35" s="199"/>
      <c r="FC35" s="200" t="str">
        <f>FB35*$J35</f>
        <v>0</v>
      </c>
      <c r="FD35" s="199"/>
      <c r="FE35" s="204" t="str">
        <f>FD35*$J35</f>
        <v>0</v>
      </c>
      <c r="FF35" s="199"/>
      <c r="FG35" s="200" t="str">
        <f>FF35*$J35</f>
        <v>0</v>
      </c>
      <c r="FH35" s="205"/>
      <c r="FI35" s="205"/>
      <c r="FJ35" s="205"/>
      <c r="FK35" s="205"/>
      <c r="FL35" s="205"/>
      <c r="FM35" s="205"/>
      <c r="FN35" s="205"/>
      <c r="FO35" s="205"/>
      <c r="FP35" s="205"/>
      <c r="FQ35" s="205"/>
      <c r="FR35" s="205"/>
      <c r="FS35" s="205"/>
      <c r="FT35" s="205"/>
      <c r="FU35" s="205"/>
      <c r="FV35" s="205"/>
      <c r="FW35" s="205"/>
      <c r="FX35" s="205"/>
      <c r="FY35" s="205"/>
      <c r="FZ35" s="205"/>
      <c r="GA35" s="205"/>
      <c r="GB35" s="205"/>
      <c r="GC35" s="205"/>
      <c r="GD35" s="205"/>
      <c r="GE35" s="205"/>
      <c r="GF35" s="205"/>
      <c r="GG35" s="205"/>
      <c r="GH35" s="205"/>
      <c r="GI35" s="205"/>
      <c r="GJ35" s="205"/>
      <c r="GK35" s="205"/>
      <c r="GL35" s="205"/>
      <c r="GM35" s="205"/>
      <c r="GN35" s="205"/>
      <c r="GO35" s="205"/>
      <c r="GP35" s="205"/>
      <c r="GQ35" s="205"/>
      <c r="GR35" s="205"/>
      <c r="GS35" s="205"/>
      <c r="GT35" s="205"/>
      <c r="GU35" s="205"/>
      <c r="GV35" s="205"/>
      <c r="GW35" s="205"/>
      <c r="GX35" s="205"/>
      <c r="GY35" s="205"/>
      <c r="GZ35" s="205"/>
      <c r="HA35" s="205"/>
      <c r="HB35" s="205"/>
      <c r="HC35" s="205"/>
      <c r="HD35" s="205"/>
      <c r="HE35" s="205"/>
      <c r="HF35" s="205"/>
      <c r="HG35" s="205"/>
      <c r="HH35" s="205"/>
      <c r="HI35" s="205"/>
      <c r="HJ35" s="205"/>
      <c r="HK35" s="205"/>
      <c r="HL35" s="205"/>
      <c r="HM35" s="205"/>
      <c r="HN35" s="205"/>
      <c r="HO35" s="205"/>
      <c r="HP35" s="205"/>
      <c r="HQ35" s="205"/>
      <c r="HR35" s="205"/>
      <c r="HS35" s="205"/>
      <c r="HT35" s="205"/>
      <c r="HU35" s="205"/>
      <c r="HV35" s="205"/>
      <c r="HW35" s="205"/>
      <c r="HX35" s="205"/>
      <c r="HY35" s="205"/>
      <c r="HZ35" s="205"/>
      <c r="IA35" s="205"/>
      <c r="IB35" s="205"/>
      <c r="IC35" s="205"/>
      <c r="ID35" s="205"/>
    </row>
    <row r="36" spans="1:256" customHeight="1" ht="36" outlineLevel="1" s="47" customFormat="1">
      <c r="A36" s="48"/>
      <c r="B36" s="239" t="s">
        <v>434</v>
      </c>
      <c r="C36" s="52" t="s">
        <v>463</v>
      </c>
      <c r="D36" s="240" t="s">
        <v>431</v>
      </c>
      <c r="E36" s="241" t="s">
        <v>464</v>
      </c>
      <c r="F36" s="48">
        <v>9</v>
      </c>
      <c r="G36" s="221"/>
      <c r="H36" s="221"/>
      <c r="I36" s="237" t="s">
        <v>405</v>
      </c>
      <c r="J36" s="243">
        <v>80</v>
      </c>
      <c r="K36" s="223"/>
      <c r="L36" s="41" t="str">
        <f>SUMPRODUCT((COLUMN(N36:FG36)=EVEN(COLUMN(N36:FG36)))*N36:FG36)</f>
        <v>0</v>
      </c>
      <c r="M36" s="198" t="str">
        <f>L36*J36</f>
        <v>0</v>
      </c>
      <c r="N36" s="199"/>
      <c r="O36" s="200" t="str">
        <f>N36*J36</f>
        <v>0</v>
      </c>
      <c r="P36" s="201"/>
      <c r="Q36" s="200" t="str">
        <f>P36*$J36</f>
        <v>0</v>
      </c>
      <c r="R36" s="199"/>
      <c r="S36" s="200" t="str">
        <f>R36*$J36</f>
        <v>0</v>
      </c>
      <c r="T36" s="199"/>
      <c r="U36" s="200" t="str">
        <f>T36*$J36</f>
        <v>0</v>
      </c>
      <c r="V36" s="199"/>
      <c r="W36" s="200" t="str">
        <f>V36*$J36</f>
        <v>0</v>
      </c>
      <c r="X36" s="202"/>
      <c r="Y36" s="203" t="str">
        <f>X36*$J36</f>
        <v>0</v>
      </c>
      <c r="Z36" s="199"/>
      <c r="AA36" s="200" t="str">
        <f>Z36*$J36</f>
        <v>0</v>
      </c>
      <c r="AB36" s="199"/>
      <c r="AC36" s="200" t="str">
        <f>AB36*$J36</f>
        <v>0</v>
      </c>
      <c r="AD36" s="199"/>
      <c r="AE36" s="200" t="str">
        <f>AD36*$J36</f>
        <v>0</v>
      </c>
      <c r="AF36" s="199"/>
      <c r="AG36" s="200" t="str">
        <f>AF36*$J36</f>
        <v>0</v>
      </c>
      <c r="AH36" s="199"/>
      <c r="AI36" s="200" t="str">
        <f>AH36*$J36</f>
        <v>0</v>
      </c>
      <c r="AJ36" s="199"/>
      <c r="AK36" s="200" t="str">
        <f>AJ36*$J36</f>
        <v>0</v>
      </c>
      <c r="AL36" s="199"/>
      <c r="AM36" s="200" t="str">
        <f>AL36*$J36</f>
        <v>0</v>
      </c>
      <c r="AN36" s="199"/>
      <c r="AO36" s="200" t="str">
        <f>AN36*$J36</f>
        <v>0</v>
      </c>
      <c r="AP36" s="199"/>
      <c r="AQ36" s="200" t="str">
        <f>AP36*$J36</f>
        <v>0</v>
      </c>
      <c r="AR36" s="199"/>
      <c r="AS36" s="200" t="str">
        <f>AR36*$J36</f>
        <v>0</v>
      </c>
      <c r="AT36" s="199"/>
      <c r="AU36" s="200" t="str">
        <f>AT36*$J36</f>
        <v>0</v>
      </c>
      <c r="AV36" s="199"/>
      <c r="AW36" s="200" t="str">
        <f>AV36*$J36</f>
        <v>0</v>
      </c>
      <c r="AX36" s="199"/>
      <c r="AY36" s="200" t="str">
        <f>AX36*$J36</f>
        <v>0</v>
      </c>
      <c r="AZ36" s="199"/>
      <c r="BA36" s="200" t="str">
        <f>AZ36*$J36</f>
        <v>0</v>
      </c>
      <c r="BB36" s="199"/>
      <c r="BC36" s="200" t="str">
        <f>BB36*$J36</f>
        <v>0</v>
      </c>
      <c r="BD36" s="199"/>
      <c r="BE36" s="200" t="str">
        <f>BD36*$J36</f>
        <v>0</v>
      </c>
      <c r="BF36" s="199"/>
      <c r="BG36" s="200" t="str">
        <f>BF36*$J36</f>
        <v>0</v>
      </c>
      <c r="BH36" s="199"/>
      <c r="BI36" s="200" t="str">
        <f>BH36*$J36</f>
        <v>0</v>
      </c>
      <c r="BJ36" s="199"/>
      <c r="BK36" s="200" t="str">
        <f>BJ36*$J36</f>
        <v>0</v>
      </c>
      <c r="BL36" s="199"/>
      <c r="BM36" s="200" t="str">
        <f>BL36*$J36</f>
        <v>0</v>
      </c>
      <c r="BN36" s="199"/>
      <c r="BO36" s="200" t="str">
        <f>BN36*$J36</f>
        <v>0</v>
      </c>
      <c r="BP36" s="199"/>
      <c r="BQ36" s="200" t="str">
        <f>BP36*$J36</f>
        <v>0</v>
      </c>
      <c r="BR36" s="199"/>
      <c r="BS36" s="200" t="str">
        <f>BR36*$J36</f>
        <v>0</v>
      </c>
      <c r="BT36" s="199"/>
      <c r="BU36" s="200" t="str">
        <f>BT36*$J36</f>
        <v>0</v>
      </c>
      <c r="BV36" s="199"/>
      <c r="BW36" s="200" t="str">
        <f>BV36*$J36</f>
        <v>0</v>
      </c>
      <c r="BX36" s="199"/>
      <c r="BY36" s="200" t="str">
        <f>BX36*$J36</f>
        <v>0</v>
      </c>
      <c r="BZ36" s="199"/>
      <c r="CA36" s="200" t="str">
        <f>BZ36*$J36</f>
        <v>0</v>
      </c>
      <c r="CB36" s="199"/>
      <c r="CC36" s="200" t="str">
        <f>CB36*$J36</f>
        <v>0</v>
      </c>
      <c r="CD36" s="199"/>
      <c r="CE36" s="200" t="str">
        <f>CD36*$J36</f>
        <v>0</v>
      </c>
      <c r="CF36" s="199"/>
      <c r="CG36" s="200" t="str">
        <f>CF36*$J36</f>
        <v>0</v>
      </c>
      <c r="CH36" s="199"/>
      <c r="CI36" s="200" t="str">
        <f>CH36*$J36</f>
        <v>0</v>
      </c>
      <c r="CJ36" s="199"/>
      <c r="CK36" s="200" t="str">
        <f>CJ36*$J36</f>
        <v>0</v>
      </c>
      <c r="CL36" s="199"/>
      <c r="CM36" s="200" t="str">
        <f>CL36*$J36</f>
        <v>0</v>
      </c>
      <c r="CN36" s="199"/>
      <c r="CO36" s="200" t="str">
        <f>CN36*$J36</f>
        <v>0</v>
      </c>
      <c r="CP36" s="199"/>
      <c r="CQ36" s="200" t="str">
        <f>CP36*$J36</f>
        <v>0</v>
      </c>
      <c r="CR36" s="199"/>
      <c r="CS36" s="200" t="str">
        <f>CR36*$J36</f>
        <v>0</v>
      </c>
      <c r="CT36" s="199"/>
      <c r="CU36" s="200" t="str">
        <f>CT36*$J36</f>
        <v>0</v>
      </c>
      <c r="CV36" s="199"/>
      <c r="CW36" s="200" t="str">
        <f>CV36*$J36</f>
        <v>0</v>
      </c>
      <c r="CX36" s="199"/>
      <c r="CY36" s="200" t="str">
        <f>CX36*$J36</f>
        <v>0</v>
      </c>
      <c r="CZ36" s="199"/>
      <c r="DA36" s="200" t="str">
        <f>CZ36*$J36</f>
        <v>0</v>
      </c>
      <c r="DB36" s="199"/>
      <c r="DC36" s="200" t="str">
        <f>DB36*$J36</f>
        <v>0</v>
      </c>
      <c r="DD36" s="199"/>
      <c r="DE36" s="200" t="str">
        <f>DD36*$J36</f>
        <v>0</v>
      </c>
      <c r="DF36" s="199"/>
      <c r="DG36" s="200" t="str">
        <f>DF36*$J36</f>
        <v>0</v>
      </c>
      <c r="DH36" s="199"/>
      <c r="DI36" s="200" t="str">
        <f>DH36*$J36</f>
        <v>0</v>
      </c>
      <c r="DJ36" s="199"/>
      <c r="DK36" s="200" t="str">
        <f>DJ36*$J36</f>
        <v>0</v>
      </c>
      <c r="DL36" s="199"/>
      <c r="DM36" s="200" t="str">
        <f>DL36*$J36</f>
        <v>0</v>
      </c>
      <c r="DN36" s="199"/>
      <c r="DO36" s="200" t="str">
        <f>DN36*$J36</f>
        <v>0</v>
      </c>
      <c r="DP36" s="199"/>
      <c r="DQ36" s="200" t="str">
        <f>DP36*$J36</f>
        <v>0</v>
      </c>
      <c r="DR36" s="199"/>
      <c r="DS36" s="200" t="str">
        <f>DR36*$J36</f>
        <v>0</v>
      </c>
      <c r="DT36" s="199"/>
      <c r="DU36" s="200" t="str">
        <f>DT36*$J36</f>
        <v>0</v>
      </c>
      <c r="DV36" s="199"/>
      <c r="DW36" s="200" t="str">
        <f>DV36*$J36</f>
        <v>0</v>
      </c>
      <c r="DX36" s="199"/>
      <c r="DY36" s="200" t="str">
        <f>DX36*$J36</f>
        <v>0</v>
      </c>
      <c r="DZ36" s="199"/>
      <c r="EA36" s="200" t="str">
        <f>DZ36*$J36</f>
        <v>0</v>
      </c>
      <c r="EB36" s="199"/>
      <c r="EC36" s="200" t="str">
        <f>EB36*$J36</f>
        <v>0</v>
      </c>
      <c r="ED36" s="199"/>
      <c r="EE36" s="200" t="str">
        <f>ED36*$J36</f>
        <v>0</v>
      </c>
      <c r="EF36" s="199"/>
      <c r="EG36" s="200" t="str">
        <f>EF36*$J36</f>
        <v>0</v>
      </c>
      <c r="EH36" s="199"/>
      <c r="EI36" s="200" t="str">
        <f>EH36*$J36</f>
        <v>0</v>
      </c>
      <c r="EJ36" s="199"/>
      <c r="EK36" s="200" t="str">
        <f>EJ36*$J36</f>
        <v>0</v>
      </c>
      <c r="EL36" s="199"/>
      <c r="EM36" s="200" t="str">
        <f>EL36*$J36</f>
        <v>0</v>
      </c>
      <c r="EN36" s="199"/>
      <c r="EO36" s="200" t="str">
        <f>EN36*$J36</f>
        <v>0</v>
      </c>
      <c r="EP36" s="199"/>
      <c r="EQ36" s="200" t="str">
        <f>EP36*$J36</f>
        <v>0</v>
      </c>
      <c r="ER36" s="199"/>
      <c r="ES36" s="200" t="str">
        <f>ER36*$J36</f>
        <v>0</v>
      </c>
      <c r="ET36" s="199"/>
      <c r="EU36" s="200" t="str">
        <f>ET36*$J36</f>
        <v>0</v>
      </c>
      <c r="EV36" s="199"/>
      <c r="EW36" s="200" t="str">
        <f>EV36*$J36</f>
        <v>0</v>
      </c>
      <c r="EX36" s="199"/>
      <c r="EY36" s="200" t="str">
        <f>EX36*$J36</f>
        <v>0</v>
      </c>
      <c r="EZ36" s="199"/>
      <c r="FA36" s="200" t="str">
        <f>EZ36*$J36</f>
        <v>0</v>
      </c>
      <c r="FB36" s="199"/>
      <c r="FC36" s="200" t="str">
        <f>FB36*$J36</f>
        <v>0</v>
      </c>
      <c r="FD36" s="199"/>
      <c r="FE36" s="204" t="str">
        <f>FD36*$J36</f>
        <v>0</v>
      </c>
      <c r="FF36" s="199"/>
      <c r="FG36" s="200" t="str">
        <f>FF36*$J36</f>
        <v>0</v>
      </c>
      <c r="FH36" s="205"/>
      <c r="FI36" s="205"/>
      <c r="FJ36" s="205"/>
      <c r="FK36" s="205"/>
      <c r="FL36" s="205"/>
      <c r="FM36" s="205"/>
      <c r="FN36" s="205"/>
      <c r="FO36" s="205"/>
      <c r="FP36" s="205"/>
      <c r="FQ36" s="205"/>
      <c r="FR36" s="205"/>
      <c r="FS36" s="205"/>
      <c r="FT36" s="205"/>
      <c r="FU36" s="205"/>
      <c r="FV36" s="205"/>
      <c r="FW36" s="205"/>
      <c r="FX36" s="205"/>
      <c r="FY36" s="205"/>
      <c r="FZ36" s="205"/>
      <c r="GA36" s="205"/>
      <c r="GB36" s="205"/>
      <c r="GC36" s="205"/>
      <c r="GD36" s="205"/>
      <c r="GE36" s="205"/>
      <c r="GF36" s="205"/>
      <c r="GG36" s="205"/>
      <c r="GH36" s="205"/>
      <c r="GI36" s="205"/>
      <c r="GJ36" s="205"/>
      <c r="GK36" s="205"/>
      <c r="GL36" s="205"/>
      <c r="GM36" s="205"/>
      <c r="GN36" s="205"/>
      <c r="GO36" s="205"/>
      <c r="GP36" s="205"/>
      <c r="GQ36" s="205"/>
      <c r="GR36" s="205"/>
      <c r="GS36" s="205"/>
      <c r="GT36" s="205"/>
      <c r="GU36" s="205"/>
      <c r="GV36" s="205"/>
      <c r="GW36" s="205"/>
      <c r="GX36" s="205"/>
      <c r="GY36" s="205"/>
      <c r="GZ36" s="205"/>
      <c r="HA36" s="205"/>
      <c r="HB36" s="205"/>
      <c r="HC36" s="205"/>
      <c r="HD36" s="205"/>
      <c r="HE36" s="205"/>
      <c r="HF36" s="205"/>
      <c r="HG36" s="205"/>
      <c r="HH36" s="205"/>
      <c r="HI36" s="205"/>
      <c r="HJ36" s="205"/>
      <c r="HK36" s="205"/>
      <c r="HL36" s="205"/>
      <c r="HM36" s="205"/>
      <c r="HN36" s="205"/>
      <c r="HO36" s="205"/>
      <c r="HP36" s="205"/>
      <c r="HQ36" s="205"/>
      <c r="HR36" s="205"/>
      <c r="HS36" s="205"/>
      <c r="HT36" s="205"/>
      <c r="HU36" s="205"/>
      <c r="HV36" s="205"/>
      <c r="HW36" s="205"/>
      <c r="HX36" s="205"/>
      <c r="HY36" s="205"/>
      <c r="HZ36" s="205"/>
      <c r="IA36" s="205"/>
      <c r="IB36" s="205"/>
      <c r="IC36" s="205"/>
      <c r="ID36" s="205"/>
    </row>
    <row r="37" spans="1:256" customHeight="1" ht="36" outlineLevel="1" s="47" customFormat="1">
      <c r="A37" s="48"/>
      <c r="B37" s="239" t="s">
        <v>434</v>
      </c>
      <c r="C37" s="52" t="s">
        <v>465</v>
      </c>
      <c r="D37" s="240" t="s">
        <v>431</v>
      </c>
      <c r="E37" s="241" t="s">
        <v>466</v>
      </c>
      <c r="F37" s="48">
        <v>9</v>
      </c>
      <c r="G37" s="221"/>
      <c r="H37" s="221"/>
      <c r="I37" s="237" t="s">
        <v>405</v>
      </c>
      <c r="J37" s="243">
        <v>80</v>
      </c>
      <c r="K37" s="223"/>
      <c r="L37" s="41" t="str">
        <f>SUMPRODUCT((COLUMN(N37:FG37)=EVEN(COLUMN(N37:FG37)))*N37:FG37)</f>
        <v>0</v>
      </c>
      <c r="M37" s="198" t="str">
        <f>L37*J37</f>
        <v>0</v>
      </c>
      <c r="N37" s="199"/>
      <c r="O37" s="200" t="str">
        <f>N37*J37</f>
        <v>0</v>
      </c>
      <c r="P37" s="201"/>
      <c r="Q37" s="200" t="str">
        <f>P37*$J37</f>
        <v>0</v>
      </c>
      <c r="R37" s="199"/>
      <c r="S37" s="200" t="str">
        <f>R37*$J37</f>
        <v>0</v>
      </c>
      <c r="T37" s="199"/>
      <c r="U37" s="200" t="str">
        <f>T37*$J37</f>
        <v>0</v>
      </c>
      <c r="V37" s="199"/>
      <c r="W37" s="200" t="str">
        <f>V37*$J37</f>
        <v>0</v>
      </c>
      <c r="X37" s="202"/>
      <c r="Y37" s="203" t="str">
        <f>X37*$J37</f>
        <v>0</v>
      </c>
      <c r="Z37" s="199"/>
      <c r="AA37" s="200" t="str">
        <f>Z37*$J37</f>
        <v>0</v>
      </c>
      <c r="AB37" s="199"/>
      <c r="AC37" s="200" t="str">
        <f>AB37*$J37</f>
        <v>0</v>
      </c>
      <c r="AD37" s="199"/>
      <c r="AE37" s="200" t="str">
        <f>AD37*$J37</f>
        <v>0</v>
      </c>
      <c r="AF37" s="199"/>
      <c r="AG37" s="200" t="str">
        <f>AF37*$J37</f>
        <v>0</v>
      </c>
      <c r="AH37" s="199"/>
      <c r="AI37" s="200" t="str">
        <f>AH37*$J37</f>
        <v>0</v>
      </c>
      <c r="AJ37" s="199"/>
      <c r="AK37" s="200" t="str">
        <f>AJ37*$J37</f>
        <v>0</v>
      </c>
      <c r="AL37" s="199"/>
      <c r="AM37" s="200" t="str">
        <f>AL37*$J37</f>
        <v>0</v>
      </c>
      <c r="AN37" s="199"/>
      <c r="AO37" s="200" t="str">
        <f>AN37*$J37</f>
        <v>0</v>
      </c>
      <c r="AP37" s="199"/>
      <c r="AQ37" s="200" t="str">
        <f>AP37*$J37</f>
        <v>0</v>
      </c>
      <c r="AR37" s="199"/>
      <c r="AS37" s="200" t="str">
        <f>AR37*$J37</f>
        <v>0</v>
      </c>
      <c r="AT37" s="199"/>
      <c r="AU37" s="200" t="str">
        <f>AT37*$J37</f>
        <v>0</v>
      </c>
      <c r="AV37" s="199"/>
      <c r="AW37" s="200" t="str">
        <f>AV37*$J37</f>
        <v>0</v>
      </c>
      <c r="AX37" s="199"/>
      <c r="AY37" s="200" t="str">
        <f>AX37*$J37</f>
        <v>0</v>
      </c>
      <c r="AZ37" s="199"/>
      <c r="BA37" s="200" t="str">
        <f>AZ37*$J37</f>
        <v>0</v>
      </c>
      <c r="BB37" s="199"/>
      <c r="BC37" s="200" t="str">
        <f>BB37*$J37</f>
        <v>0</v>
      </c>
      <c r="BD37" s="199"/>
      <c r="BE37" s="200" t="str">
        <f>BD37*$J37</f>
        <v>0</v>
      </c>
      <c r="BF37" s="199"/>
      <c r="BG37" s="200" t="str">
        <f>BF37*$J37</f>
        <v>0</v>
      </c>
      <c r="BH37" s="199"/>
      <c r="BI37" s="200" t="str">
        <f>BH37*$J37</f>
        <v>0</v>
      </c>
      <c r="BJ37" s="199"/>
      <c r="BK37" s="200" t="str">
        <f>BJ37*$J37</f>
        <v>0</v>
      </c>
      <c r="BL37" s="199"/>
      <c r="BM37" s="200" t="str">
        <f>BL37*$J37</f>
        <v>0</v>
      </c>
      <c r="BN37" s="199"/>
      <c r="BO37" s="200" t="str">
        <f>BN37*$J37</f>
        <v>0</v>
      </c>
      <c r="BP37" s="199"/>
      <c r="BQ37" s="200" t="str">
        <f>BP37*$J37</f>
        <v>0</v>
      </c>
      <c r="BR37" s="199"/>
      <c r="BS37" s="200" t="str">
        <f>BR37*$J37</f>
        <v>0</v>
      </c>
      <c r="BT37" s="199"/>
      <c r="BU37" s="200" t="str">
        <f>BT37*$J37</f>
        <v>0</v>
      </c>
      <c r="BV37" s="199"/>
      <c r="BW37" s="200" t="str">
        <f>BV37*$J37</f>
        <v>0</v>
      </c>
      <c r="BX37" s="199"/>
      <c r="BY37" s="200" t="str">
        <f>BX37*$J37</f>
        <v>0</v>
      </c>
      <c r="BZ37" s="199"/>
      <c r="CA37" s="200" t="str">
        <f>BZ37*$J37</f>
        <v>0</v>
      </c>
      <c r="CB37" s="199"/>
      <c r="CC37" s="200" t="str">
        <f>CB37*$J37</f>
        <v>0</v>
      </c>
      <c r="CD37" s="199"/>
      <c r="CE37" s="200" t="str">
        <f>CD37*$J37</f>
        <v>0</v>
      </c>
      <c r="CF37" s="199"/>
      <c r="CG37" s="200" t="str">
        <f>CF37*$J37</f>
        <v>0</v>
      </c>
      <c r="CH37" s="199"/>
      <c r="CI37" s="200" t="str">
        <f>CH37*$J37</f>
        <v>0</v>
      </c>
      <c r="CJ37" s="199"/>
      <c r="CK37" s="200" t="str">
        <f>CJ37*$J37</f>
        <v>0</v>
      </c>
      <c r="CL37" s="199"/>
      <c r="CM37" s="200" t="str">
        <f>CL37*$J37</f>
        <v>0</v>
      </c>
      <c r="CN37" s="199"/>
      <c r="CO37" s="200" t="str">
        <f>CN37*$J37</f>
        <v>0</v>
      </c>
      <c r="CP37" s="199"/>
      <c r="CQ37" s="200" t="str">
        <f>CP37*$J37</f>
        <v>0</v>
      </c>
      <c r="CR37" s="199"/>
      <c r="CS37" s="200" t="str">
        <f>CR37*$J37</f>
        <v>0</v>
      </c>
      <c r="CT37" s="199"/>
      <c r="CU37" s="200" t="str">
        <f>CT37*$J37</f>
        <v>0</v>
      </c>
      <c r="CV37" s="199"/>
      <c r="CW37" s="200" t="str">
        <f>CV37*$J37</f>
        <v>0</v>
      </c>
      <c r="CX37" s="199"/>
      <c r="CY37" s="200" t="str">
        <f>CX37*$J37</f>
        <v>0</v>
      </c>
      <c r="CZ37" s="199"/>
      <c r="DA37" s="200" t="str">
        <f>CZ37*$J37</f>
        <v>0</v>
      </c>
      <c r="DB37" s="199"/>
      <c r="DC37" s="200" t="str">
        <f>DB37*$J37</f>
        <v>0</v>
      </c>
      <c r="DD37" s="199"/>
      <c r="DE37" s="200" t="str">
        <f>DD37*$J37</f>
        <v>0</v>
      </c>
      <c r="DF37" s="199"/>
      <c r="DG37" s="200" t="str">
        <f>DF37*$J37</f>
        <v>0</v>
      </c>
      <c r="DH37" s="199"/>
      <c r="DI37" s="200" t="str">
        <f>DH37*$J37</f>
        <v>0</v>
      </c>
      <c r="DJ37" s="199"/>
      <c r="DK37" s="200" t="str">
        <f>DJ37*$J37</f>
        <v>0</v>
      </c>
      <c r="DL37" s="199"/>
      <c r="DM37" s="200" t="str">
        <f>DL37*$J37</f>
        <v>0</v>
      </c>
      <c r="DN37" s="199"/>
      <c r="DO37" s="200" t="str">
        <f>DN37*$J37</f>
        <v>0</v>
      </c>
      <c r="DP37" s="199"/>
      <c r="DQ37" s="200" t="str">
        <f>DP37*$J37</f>
        <v>0</v>
      </c>
      <c r="DR37" s="199"/>
      <c r="DS37" s="200" t="str">
        <f>DR37*$J37</f>
        <v>0</v>
      </c>
      <c r="DT37" s="199"/>
      <c r="DU37" s="200" t="str">
        <f>DT37*$J37</f>
        <v>0</v>
      </c>
      <c r="DV37" s="199"/>
      <c r="DW37" s="200" t="str">
        <f>DV37*$J37</f>
        <v>0</v>
      </c>
      <c r="DX37" s="199"/>
      <c r="DY37" s="200" t="str">
        <f>DX37*$J37</f>
        <v>0</v>
      </c>
      <c r="DZ37" s="199"/>
      <c r="EA37" s="200" t="str">
        <f>DZ37*$J37</f>
        <v>0</v>
      </c>
      <c r="EB37" s="199"/>
      <c r="EC37" s="200" t="str">
        <f>EB37*$J37</f>
        <v>0</v>
      </c>
      <c r="ED37" s="199"/>
      <c r="EE37" s="200" t="str">
        <f>ED37*$J37</f>
        <v>0</v>
      </c>
      <c r="EF37" s="199"/>
      <c r="EG37" s="200" t="str">
        <f>EF37*$J37</f>
        <v>0</v>
      </c>
      <c r="EH37" s="199"/>
      <c r="EI37" s="200" t="str">
        <f>EH37*$J37</f>
        <v>0</v>
      </c>
      <c r="EJ37" s="199"/>
      <c r="EK37" s="200" t="str">
        <f>EJ37*$J37</f>
        <v>0</v>
      </c>
      <c r="EL37" s="199"/>
      <c r="EM37" s="200" t="str">
        <f>EL37*$J37</f>
        <v>0</v>
      </c>
      <c r="EN37" s="199"/>
      <c r="EO37" s="200" t="str">
        <f>EN37*$J37</f>
        <v>0</v>
      </c>
      <c r="EP37" s="199"/>
      <c r="EQ37" s="200" t="str">
        <f>EP37*$J37</f>
        <v>0</v>
      </c>
      <c r="ER37" s="199"/>
      <c r="ES37" s="200" t="str">
        <f>ER37*$J37</f>
        <v>0</v>
      </c>
      <c r="ET37" s="199"/>
      <c r="EU37" s="200" t="str">
        <f>ET37*$J37</f>
        <v>0</v>
      </c>
      <c r="EV37" s="199"/>
      <c r="EW37" s="200" t="str">
        <f>EV37*$J37</f>
        <v>0</v>
      </c>
      <c r="EX37" s="199"/>
      <c r="EY37" s="200" t="str">
        <f>EX37*$J37</f>
        <v>0</v>
      </c>
      <c r="EZ37" s="199"/>
      <c r="FA37" s="200" t="str">
        <f>EZ37*$J37</f>
        <v>0</v>
      </c>
      <c r="FB37" s="199"/>
      <c r="FC37" s="200" t="str">
        <f>FB37*$J37</f>
        <v>0</v>
      </c>
      <c r="FD37" s="199"/>
      <c r="FE37" s="204" t="str">
        <f>FD37*$J37</f>
        <v>0</v>
      </c>
      <c r="FF37" s="199"/>
      <c r="FG37" s="200" t="str">
        <f>FF37*$J37</f>
        <v>0</v>
      </c>
      <c r="FH37" s="205"/>
      <c r="FI37" s="205"/>
      <c r="FJ37" s="205"/>
      <c r="FK37" s="205"/>
      <c r="FL37" s="205"/>
      <c r="FM37" s="205"/>
      <c r="FN37" s="205"/>
      <c r="FO37" s="205"/>
      <c r="FP37" s="205"/>
      <c r="FQ37" s="205"/>
      <c r="FR37" s="205"/>
      <c r="FS37" s="205"/>
      <c r="FT37" s="205"/>
      <c r="FU37" s="205"/>
      <c r="FV37" s="205"/>
      <c r="FW37" s="205"/>
      <c r="FX37" s="205"/>
      <c r="FY37" s="205"/>
      <c r="FZ37" s="205"/>
      <c r="GA37" s="205"/>
      <c r="GB37" s="205"/>
      <c r="GC37" s="205"/>
      <c r="GD37" s="205"/>
      <c r="GE37" s="205"/>
      <c r="GF37" s="205"/>
      <c r="GG37" s="205"/>
      <c r="GH37" s="205"/>
      <c r="GI37" s="205"/>
      <c r="GJ37" s="205"/>
      <c r="GK37" s="205"/>
      <c r="GL37" s="205"/>
      <c r="GM37" s="205"/>
      <c r="GN37" s="205"/>
      <c r="GO37" s="205"/>
      <c r="GP37" s="205"/>
      <c r="GQ37" s="205"/>
      <c r="GR37" s="205"/>
      <c r="GS37" s="205"/>
      <c r="GT37" s="205"/>
      <c r="GU37" s="205"/>
      <c r="GV37" s="205"/>
      <c r="GW37" s="205"/>
      <c r="GX37" s="205"/>
      <c r="GY37" s="205"/>
      <c r="GZ37" s="205"/>
      <c r="HA37" s="205"/>
      <c r="HB37" s="205"/>
      <c r="HC37" s="205"/>
      <c r="HD37" s="205"/>
      <c r="HE37" s="205"/>
      <c r="HF37" s="205"/>
      <c r="HG37" s="205"/>
      <c r="HH37" s="205"/>
      <c r="HI37" s="205"/>
      <c r="HJ37" s="205"/>
      <c r="HK37" s="205"/>
      <c r="HL37" s="205"/>
      <c r="HM37" s="205"/>
      <c r="HN37" s="205"/>
      <c r="HO37" s="205"/>
      <c r="HP37" s="205"/>
      <c r="HQ37" s="205"/>
      <c r="HR37" s="205"/>
      <c r="HS37" s="205"/>
      <c r="HT37" s="205"/>
      <c r="HU37" s="205"/>
      <c r="HV37" s="205"/>
      <c r="HW37" s="205"/>
      <c r="HX37" s="205"/>
      <c r="HY37" s="205"/>
      <c r="HZ37" s="205"/>
      <c r="IA37" s="205"/>
      <c r="IB37" s="205"/>
      <c r="IC37" s="205"/>
      <c r="ID37" s="205"/>
    </row>
    <row r="38" spans="1:256" customHeight="1" ht="36" outlineLevel="1" s="47" customFormat="1">
      <c r="A38" s="48"/>
      <c r="B38" s="239" t="s">
        <v>619</v>
      </c>
      <c r="C38" s="52" t="s">
        <v>697</v>
      </c>
      <c r="D38" s="240" t="s">
        <v>431</v>
      </c>
      <c r="E38" s="241" t="s">
        <v>698</v>
      </c>
      <c r="F38" s="247" t="s">
        <v>699</v>
      </c>
      <c r="G38" s="221"/>
      <c r="H38" s="221"/>
      <c r="I38" s="237">
        <v>2015</v>
      </c>
      <c r="J38" s="248">
        <v>355</v>
      </c>
      <c r="K38" s="223"/>
      <c r="L38" s="41" t="str">
        <f>SUMPRODUCT((COLUMN(N38:FG38)=EVEN(COLUMN(N38:FG38)))*N38:FG38)</f>
        <v>0</v>
      </c>
      <c r="M38" s="198" t="str">
        <f>L38*J38</f>
        <v>0</v>
      </c>
      <c r="N38" s="199"/>
      <c r="O38" s="200" t="str">
        <f>N38*J38</f>
        <v>0</v>
      </c>
      <c r="P38" s="201"/>
      <c r="Q38" s="200" t="str">
        <f>P38*$J38</f>
        <v>0</v>
      </c>
      <c r="R38" s="199"/>
      <c r="S38" s="200" t="str">
        <f>R38*$J38</f>
        <v>0</v>
      </c>
      <c r="T38" s="199"/>
      <c r="U38" s="200" t="str">
        <f>T38*$J38</f>
        <v>0</v>
      </c>
      <c r="V38" s="199"/>
      <c r="W38" s="200" t="str">
        <f>V38*$J38</f>
        <v>0</v>
      </c>
      <c r="X38" s="202"/>
      <c r="Y38" s="203" t="str">
        <f>X38*$J38</f>
        <v>0</v>
      </c>
      <c r="Z38" s="199"/>
      <c r="AA38" s="200" t="str">
        <f>Z38*$J38</f>
        <v>0</v>
      </c>
      <c r="AB38" s="199"/>
      <c r="AC38" s="200" t="str">
        <f>AB38*$J38</f>
        <v>0</v>
      </c>
      <c r="AD38" s="199"/>
      <c r="AE38" s="200" t="str">
        <f>AD38*$J38</f>
        <v>0</v>
      </c>
      <c r="AF38" s="199"/>
      <c r="AG38" s="200" t="str">
        <f>AF38*$J38</f>
        <v>0</v>
      </c>
      <c r="AH38" s="199"/>
      <c r="AI38" s="200" t="str">
        <f>AH38*$J38</f>
        <v>0</v>
      </c>
      <c r="AJ38" s="199"/>
      <c r="AK38" s="200" t="str">
        <f>AJ38*$J38</f>
        <v>0</v>
      </c>
      <c r="AL38" s="199"/>
      <c r="AM38" s="200" t="str">
        <f>AL38*$J38</f>
        <v>0</v>
      </c>
      <c r="AN38" s="199"/>
      <c r="AO38" s="200" t="str">
        <f>AN38*$J38</f>
        <v>0</v>
      </c>
      <c r="AP38" s="199"/>
      <c r="AQ38" s="200" t="str">
        <f>AP38*$J38</f>
        <v>0</v>
      </c>
      <c r="AR38" s="199"/>
      <c r="AS38" s="200" t="str">
        <f>AR38*$J38</f>
        <v>0</v>
      </c>
      <c r="AT38" s="199"/>
      <c r="AU38" s="200" t="str">
        <f>AT38*$J38</f>
        <v>0</v>
      </c>
      <c r="AV38" s="199"/>
      <c r="AW38" s="200" t="str">
        <f>AV38*$J38</f>
        <v>0</v>
      </c>
      <c r="AX38" s="199"/>
      <c r="AY38" s="200" t="str">
        <f>AX38*$J38</f>
        <v>0</v>
      </c>
      <c r="AZ38" s="199"/>
      <c r="BA38" s="200" t="str">
        <f>AZ38*$J38</f>
        <v>0</v>
      </c>
      <c r="BB38" s="199"/>
      <c r="BC38" s="200" t="str">
        <f>BB38*$J38</f>
        <v>0</v>
      </c>
      <c r="BD38" s="199"/>
      <c r="BE38" s="200" t="str">
        <f>BD38*$J38</f>
        <v>0</v>
      </c>
      <c r="BF38" s="199"/>
      <c r="BG38" s="200" t="str">
        <f>BF38*$J38</f>
        <v>0</v>
      </c>
      <c r="BH38" s="199"/>
      <c r="BI38" s="200" t="str">
        <f>BH38*$J38</f>
        <v>0</v>
      </c>
      <c r="BJ38" s="199"/>
      <c r="BK38" s="200" t="str">
        <f>BJ38*$J38</f>
        <v>0</v>
      </c>
      <c r="BL38" s="199"/>
      <c r="BM38" s="200" t="str">
        <f>BL38*$J38</f>
        <v>0</v>
      </c>
      <c r="BN38" s="199"/>
      <c r="BO38" s="200" t="str">
        <f>BN38*$J38</f>
        <v>0</v>
      </c>
      <c r="BP38" s="199"/>
      <c r="BQ38" s="200" t="str">
        <f>BP38*$J38</f>
        <v>0</v>
      </c>
      <c r="BR38" s="199"/>
      <c r="BS38" s="200" t="str">
        <f>BR38*$J38</f>
        <v>0</v>
      </c>
      <c r="BT38" s="199"/>
      <c r="BU38" s="200" t="str">
        <f>BT38*$J38</f>
        <v>0</v>
      </c>
      <c r="BV38" s="199"/>
      <c r="BW38" s="200" t="str">
        <f>BV38*$J38</f>
        <v>0</v>
      </c>
      <c r="BX38" s="199"/>
      <c r="BY38" s="200" t="str">
        <f>BX38*$J38</f>
        <v>0</v>
      </c>
      <c r="BZ38" s="199"/>
      <c r="CA38" s="200" t="str">
        <f>BZ38*$J38</f>
        <v>0</v>
      </c>
      <c r="CB38" s="199"/>
      <c r="CC38" s="200" t="str">
        <f>CB38*$J38</f>
        <v>0</v>
      </c>
      <c r="CD38" s="199"/>
      <c r="CE38" s="200" t="str">
        <f>CD38*$J38</f>
        <v>0</v>
      </c>
      <c r="CF38" s="199"/>
      <c r="CG38" s="200" t="str">
        <f>CF38*$J38</f>
        <v>0</v>
      </c>
      <c r="CH38" s="199"/>
      <c r="CI38" s="200" t="str">
        <f>CH38*$J38</f>
        <v>0</v>
      </c>
      <c r="CJ38" s="199"/>
      <c r="CK38" s="200" t="str">
        <f>CJ38*$J38</f>
        <v>0</v>
      </c>
      <c r="CL38" s="199"/>
      <c r="CM38" s="200" t="str">
        <f>CL38*$J38</f>
        <v>0</v>
      </c>
      <c r="CN38" s="199"/>
      <c r="CO38" s="200" t="str">
        <f>CN38*$J38</f>
        <v>0</v>
      </c>
      <c r="CP38" s="199"/>
      <c r="CQ38" s="200" t="str">
        <f>CP38*$J38</f>
        <v>0</v>
      </c>
      <c r="CR38" s="199"/>
      <c r="CS38" s="200" t="str">
        <f>CR38*$J38</f>
        <v>0</v>
      </c>
      <c r="CT38" s="199"/>
      <c r="CU38" s="200" t="str">
        <f>CT38*$J38</f>
        <v>0</v>
      </c>
      <c r="CV38" s="199"/>
      <c r="CW38" s="200" t="str">
        <f>CV38*$J38</f>
        <v>0</v>
      </c>
      <c r="CX38" s="199"/>
      <c r="CY38" s="200" t="str">
        <f>CX38*$J38</f>
        <v>0</v>
      </c>
      <c r="CZ38" s="199"/>
      <c r="DA38" s="200" t="str">
        <f>CZ38*$J38</f>
        <v>0</v>
      </c>
      <c r="DB38" s="199"/>
      <c r="DC38" s="200" t="str">
        <f>DB38*$J38</f>
        <v>0</v>
      </c>
      <c r="DD38" s="199"/>
      <c r="DE38" s="200" t="str">
        <f>DD38*$J38</f>
        <v>0</v>
      </c>
      <c r="DF38" s="199"/>
      <c r="DG38" s="200" t="str">
        <f>DF38*$J38</f>
        <v>0</v>
      </c>
      <c r="DH38" s="199"/>
      <c r="DI38" s="200" t="str">
        <f>DH38*$J38</f>
        <v>0</v>
      </c>
      <c r="DJ38" s="199"/>
      <c r="DK38" s="200" t="str">
        <f>DJ38*$J38</f>
        <v>0</v>
      </c>
      <c r="DL38" s="199"/>
      <c r="DM38" s="200" t="str">
        <f>DL38*$J38</f>
        <v>0</v>
      </c>
      <c r="DN38" s="199"/>
      <c r="DO38" s="200" t="str">
        <f>DN38*$J38</f>
        <v>0</v>
      </c>
      <c r="DP38" s="199"/>
      <c r="DQ38" s="200" t="str">
        <f>DP38*$J38</f>
        <v>0</v>
      </c>
      <c r="DR38" s="199"/>
      <c r="DS38" s="200" t="str">
        <f>DR38*$J38</f>
        <v>0</v>
      </c>
      <c r="DT38" s="199"/>
      <c r="DU38" s="200" t="str">
        <f>DT38*$J38</f>
        <v>0</v>
      </c>
      <c r="DV38" s="199"/>
      <c r="DW38" s="200" t="str">
        <f>DV38*$J38</f>
        <v>0</v>
      </c>
      <c r="DX38" s="199"/>
      <c r="DY38" s="200" t="str">
        <f>DX38*$J38</f>
        <v>0</v>
      </c>
      <c r="DZ38" s="199"/>
      <c r="EA38" s="200" t="str">
        <f>DZ38*$J38</f>
        <v>0</v>
      </c>
      <c r="EB38" s="199"/>
      <c r="EC38" s="200" t="str">
        <f>EB38*$J38</f>
        <v>0</v>
      </c>
      <c r="ED38" s="199"/>
      <c r="EE38" s="200" t="str">
        <f>ED38*$J38</f>
        <v>0</v>
      </c>
      <c r="EF38" s="199"/>
      <c r="EG38" s="200" t="str">
        <f>EF38*$J38</f>
        <v>0</v>
      </c>
      <c r="EH38" s="199"/>
      <c r="EI38" s="200" t="str">
        <f>EH38*$J38</f>
        <v>0</v>
      </c>
      <c r="EJ38" s="199"/>
      <c r="EK38" s="200" t="str">
        <f>EJ38*$J38</f>
        <v>0</v>
      </c>
      <c r="EL38" s="199"/>
      <c r="EM38" s="200" t="str">
        <f>EL38*$J38</f>
        <v>0</v>
      </c>
      <c r="EN38" s="199"/>
      <c r="EO38" s="200" t="str">
        <f>EN38*$J38</f>
        <v>0</v>
      </c>
      <c r="EP38" s="199"/>
      <c r="EQ38" s="200" t="str">
        <f>EP38*$J38</f>
        <v>0</v>
      </c>
      <c r="ER38" s="199"/>
      <c r="ES38" s="200" t="str">
        <f>ER38*$J38</f>
        <v>0</v>
      </c>
      <c r="ET38" s="199"/>
      <c r="EU38" s="200" t="str">
        <f>ET38*$J38</f>
        <v>0</v>
      </c>
      <c r="EV38" s="199"/>
      <c r="EW38" s="200" t="str">
        <f>EV38*$J38</f>
        <v>0</v>
      </c>
      <c r="EX38" s="199"/>
      <c r="EY38" s="200" t="str">
        <f>EX38*$J38</f>
        <v>0</v>
      </c>
      <c r="EZ38" s="199"/>
      <c r="FA38" s="200" t="str">
        <f>EZ38*$J38</f>
        <v>0</v>
      </c>
      <c r="FB38" s="199"/>
      <c r="FC38" s="200" t="str">
        <f>FB38*$J38</f>
        <v>0</v>
      </c>
      <c r="FD38" s="199"/>
      <c r="FE38" s="204" t="str">
        <f>FD38*$J38</f>
        <v>0</v>
      </c>
      <c r="FF38" s="199"/>
      <c r="FG38" s="200" t="str">
        <f>FF38*$J38</f>
        <v>0</v>
      </c>
      <c r="FH38" s="205"/>
      <c r="FI38" s="205"/>
      <c r="FJ38" s="205"/>
      <c r="FK38" s="205"/>
      <c r="FL38" s="205"/>
      <c r="FM38" s="205"/>
      <c r="FN38" s="205"/>
      <c r="FO38" s="205"/>
      <c r="FP38" s="205"/>
      <c r="FQ38" s="205"/>
      <c r="FR38" s="205"/>
      <c r="FS38" s="205"/>
      <c r="FT38" s="205"/>
      <c r="FU38" s="205"/>
      <c r="FV38" s="205"/>
      <c r="FW38" s="205"/>
      <c r="FX38" s="205"/>
      <c r="FY38" s="205"/>
      <c r="FZ38" s="205"/>
      <c r="GA38" s="205"/>
      <c r="GB38" s="205"/>
      <c r="GC38" s="205"/>
      <c r="GD38" s="205"/>
      <c r="GE38" s="205"/>
      <c r="GF38" s="205"/>
      <c r="GG38" s="205"/>
      <c r="GH38" s="205"/>
      <c r="GI38" s="205"/>
      <c r="GJ38" s="205"/>
      <c r="GK38" s="205"/>
      <c r="GL38" s="205"/>
      <c r="GM38" s="205"/>
      <c r="GN38" s="205"/>
      <c r="GO38" s="205"/>
      <c r="GP38" s="205"/>
      <c r="GQ38" s="205"/>
      <c r="GR38" s="205"/>
      <c r="GS38" s="205"/>
      <c r="GT38" s="205"/>
      <c r="GU38" s="205"/>
      <c r="GV38" s="205"/>
      <c r="GW38" s="205"/>
      <c r="GX38" s="205"/>
      <c r="GY38" s="205"/>
      <c r="GZ38" s="205"/>
      <c r="HA38" s="205"/>
      <c r="HB38" s="205"/>
      <c r="HC38" s="205"/>
      <c r="HD38" s="205"/>
      <c r="HE38" s="205"/>
      <c r="HF38" s="205"/>
      <c r="HG38" s="205"/>
      <c r="HH38" s="205"/>
      <c r="HI38" s="205"/>
      <c r="HJ38" s="205"/>
      <c r="HK38" s="205"/>
      <c r="HL38" s="205"/>
      <c r="HM38" s="205"/>
      <c r="HN38" s="205"/>
      <c r="HO38" s="205"/>
      <c r="HP38" s="205"/>
      <c r="HQ38" s="205"/>
      <c r="HR38" s="205"/>
      <c r="HS38" s="205"/>
      <c r="HT38" s="205"/>
      <c r="HU38" s="205"/>
      <c r="HV38" s="205"/>
      <c r="HW38" s="205"/>
      <c r="HX38" s="205"/>
      <c r="HY38" s="205"/>
      <c r="HZ38" s="205"/>
      <c r="IA38" s="205"/>
      <c r="IB38" s="205"/>
      <c r="IC38" s="205"/>
      <c r="ID38" s="205"/>
    </row>
    <row r="39" spans="1:256" customHeight="1" ht="36" outlineLevel="1" s="47" customFormat="1">
      <c r="A39" s="235" t="s">
        <v>467</v>
      </c>
      <c r="B39" s="216" t="s">
        <v>401</v>
      </c>
      <c r="C39" s="217" t="s">
        <v>468</v>
      </c>
      <c r="D39" s="236" t="s">
        <v>469</v>
      </c>
      <c r="E39" s="236" t="s">
        <v>470</v>
      </c>
      <c r="F39" s="235" t="s">
        <v>471</v>
      </c>
      <c r="G39" s="221" t="s">
        <v>472</v>
      </c>
      <c r="H39" s="221"/>
      <c r="I39" s="237" t="s">
        <v>405</v>
      </c>
      <c r="J39" s="238">
        <v>328</v>
      </c>
      <c r="K39" s="223"/>
      <c r="L39" s="41" t="str">
        <f>SUMPRODUCT((COLUMN(N39:FG39)=EVEN(COLUMN(N39:FG39)))*N39:FG39)</f>
        <v>0</v>
      </c>
      <c r="M39" s="198" t="str">
        <f>L39*J39</f>
        <v>0</v>
      </c>
      <c r="N39" s="199"/>
      <c r="O39" s="200" t="str">
        <f>N39*J39</f>
        <v>0</v>
      </c>
      <c r="P39" s="201"/>
      <c r="Q39" s="200" t="str">
        <f>P39*$J39</f>
        <v>0</v>
      </c>
      <c r="R39" s="199"/>
      <c r="S39" s="200" t="str">
        <f>R39*$J39</f>
        <v>0</v>
      </c>
      <c r="T39" s="199"/>
      <c r="U39" s="200" t="str">
        <f>T39*$J39</f>
        <v>0</v>
      </c>
      <c r="V39" s="199"/>
      <c r="W39" s="200" t="str">
        <f>V39*$J39</f>
        <v>0</v>
      </c>
      <c r="X39" s="202"/>
      <c r="Y39" s="203" t="str">
        <f>X39*$J39</f>
        <v>0</v>
      </c>
      <c r="Z39" s="199"/>
      <c r="AA39" s="200" t="str">
        <f>Z39*$J39</f>
        <v>0</v>
      </c>
      <c r="AB39" s="199"/>
      <c r="AC39" s="200" t="str">
        <f>AB39*$J39</f>
        <v>0</v>
      </c>
      <c r="AD39" s="199"/>
      <c r="AE39" s="200" t="str">
        <f>AD39*$J39</f>
        <v>0</v>
      </c>
      <c r="AF39" s="199"/>
      <c r="AG39" s="200" t="str">
        <f>AF39*$J39</f>
        <v>0</v>
      </c>
      <c r="AH39" s="199"/>
      <c r="AI39" s="200" t="str">
        <f>AH39*$J39</f>
        <v>0</v>
      </c>
      <c r="AJ39" s="199"/>
      <c r="AK39" s="200" t="str">
        <f>AJ39*$J39</f>
        <v>0</v>
      </c>
      <c r="AL39" s="199"/>
      <c r="AM39" s="200" t="str">
        <f>AL39*$J39</f>
        <v>0</v>
      </c>
      <c r="AN39" s="199"/>
      <c r="AO39" s="200" t="str">
        <f>AN39*$J39</f>
        <v>0</v>
      </c>
      <c r="AP39" s="199"/>
      <c r="AQ39" s="200" t="str">
        <f>AP39*$J39</f>
        <v>0</v>
      </c>
      <c r="AR39" s="199"/>
      <c r="AS39" s="200" t="str">
        <f>AR39*$J39</f>
        <v>0</v>
      </c>
      <c r="AT39" s="199"/>
      <c r="AU39" s="200" t="str">
        <f>AT39*$J39</f>
        <v>0</v>
      </c>
      <c r="AV39" s="199"/>
      <c r="AW39" s="200" t="str">
        <f>AV39*$J39</f>
        <v>0</v>
      </c>
      <c r="AX39" s="199"/>
      <c r="AY39" s="200" t="str">
        <f>AX39*$J39</f>
        <v>0</v>
      </c>
      <c r="AZ39" s="199"/>
      <c r="BA39" s="200" t="str">
        <f>AZ39*$J39</f>
        <v>0</v>
      </c>
      <c r="BB39" s="199"/>
      <c r="BC39" s="200" t="str">
        <f>BB39*$J39</f>
        <v>0</v>
      </c>
      <c r="BD39" s="199"/>
      <c r="BE39" s="200" t="str">
        <f>BD39*$J39</f>
        <v>0</v>
      </c>
      <c r="BF39" s="199"/>
      <c r="BG39" s="200" t="str">
        <f>BF39*$J39</f>
        <v>0</v>
      </c>
      <c r="BH39" s="199"/>
      <c r="BI39" s="200" t="str">
        <f>BH39*$J39</f>
        <v>0</v>
      </c>
      <c r="BJ39" s="199"/>
      <c r="BK39" s="200" t="str">
        <f>BJ39*$J39</f>
        <v>0</v>
      </c>
      <c r="BL39" s="199"/>
      <c r="BM39" s="200" t="str">
        <f>BL39*$J39</f>
        <v>0</v>
      </c>
      <c r="BN39" s="199"/>
      <c r="BO39" s="200" t="str">
        <f>BN39*$J39</f>
        <v>0</v>
      </c>
      <c r="BP39" s="199"/>
      <c r="BQ39" s="200" t="str">
        <f>BP39*$J39</f>
        <v>0</v>
      </c>
      <c r="BR39" s="199"/>
      <c r="BS39" s="200" t="str">
        <f>BR39*$J39</f>
        <v>0</v>
      </c>
      <c r="BT39" s="199"/>
      <c r="BU39" s="200" t="str">
        <f>BT39*$J39</f>
        <v>0</v>
      </c>
      <c r="BV39" s="199"/>
      <c r="BW39" s="200" t="str">
        <f>BV39*$J39</f>
        <v>0</v>
      </c>
      <c r="BX39" s="199"/>
      <c r="BY39" s="200" t="str">
        <f>BX39*$J39</f>
        <v>0</v>
      </c>
      <c r="BZ39" s="199"/>
      <c r="CA39" s="200" t="str">
        <f>BZ39*$J39</f>
        <v>0</v>
      </c>
      <c r="CB39" s="199"/>
      <c r="CC39" s="200" t="str">
        <f>CB39*$J39</f>
        <v>0</v>
      </c>
      <c r="CD39" s="199"/>
      <c r="CE39" s="200" t="str">
        <f>CD39*$J39</f>
        <v>0</v>
      </c>
      <c r="CF39" s="199"/>
      <c r="CG39" s="200" t="str">
        <f>CF39*$J39</f>
        <v>0</v>
      </c>
      <c r="CH39" s="199"/>
      <c r="CI39" s="200" t="str">
        <f>CH39*$J39</f>
        <v>0</v>
      </c>
      <c r="CJ39" s="199"/>
      <c r="CK39" s="200" t="str">
        <f>CJ39*$J39</f>
        <v>0</v>
      </c>
      <c r="CL39" s="199"/>
      <c r="CM39" s="200" t="str">
        <f>CL39*$J39</f>
        <v>0</v>
      </c>
      <c r="CN39" s="199"/>
      <c r="CO39" s="200" t="str">
        <f>CN39*$J39</f>
        <v>0</v>
      </c>
      <c r="CP39" s="199"/>
      <c r="CQ39" s="200" t="str">
        <f>CP39*$J39</f>
        <v>0</v>
      </c>
      <c r="CR39" s="199"/>
      <c r="CS39" s="200" t="str">
        <f>CR39*$J39</f>
        <v>0</v>
      </c>
      <c r="CT39" s="199"/>
      <c r="CU39" s="200" t="str">
        <f>CT39*$J39</f>
        <v>0</v>
      </c>
      <c r="CV39" s="199"/>
      <c r="CW39" s="200" t="str">
        <f>CV39*$J39</f>
        <v>0</v>
      </c>
      <c r="CX39" s="199"/>
      <c r="CY39" s="200" t="str">
        <f>CX39*$J39</f>
        <v>0</v>
      </c>
      <c r="CZ39" s="199"/>
      <c r="DA39" s="200" t="str">
        <f>CZ39*$J39</f>
        <v>0</v>
      </c>
      <c r="DB39" s="199"/>
      <c r="DC39" s="200" t="str">
        <f>DB39*$J39</f>
        <v>0</v>
      </c>
      <c r="DD39" s="199"/>
      <c r="DE39" s="200" t="str">
        <f>DD39*$J39</f>
        <v>0</v>
      </c>
      <c r="DF39" s="199"/>
      <c r="DG39" s="200" t="str">
        <f>DF39*$J39</f>
        <v>0</v>
      </c>
      <c r="DH39" s="199"/>
      <c r="DI39" s="200" t="str">
        <f>DH39*$J39</f>
        <v>0</v>
      </c>
      <c r="DJ39" s="199"/>
      <c r="DK39" s="200" t="str">
        <f>DJ39*$J39</f>
        <v>0</v>
      </c>
      <c r="DL39" s="199"/>
      <c r="DM39" s="200" t="str">
        <f>DL39*$J39</f>
        <v>0</v>
      </c>
      <c r="DN39" s="199"/>
      <c r="DO39" s="200" t="str">
        <f>DN39*$J39</f>
        <v>0</v>
      </c>
      <c r="DP39" s="199"/>
      <c r="DQ39" s="200" t="str">
        <f>DP39*$J39</f>
        <v>0</v>
      </c>
      <c r="DR39" s="199"/>
      <c r="DS39" s="200" t="str">
        <f>DR39*$J39</f>
        <v>0</v>
      </c>
      <c r="DT39" s="199"/>
      <c r="DU39" s="200" t="str">
        <f>DT39*$J39</f>
        <v>0</v>
      </c>
      <c r="DV39" s="199"/>
      <c r="DW39" s="200" t="str">
        <f>DV39*$J39</f>
        <v>0</v>
      </c>
      <c r="DX39" s="199"/>
      <c r="DY39" s="200" t="str">
        <f>DX39*$J39</f>
        <v>0</v>
      </c>
      <c r="DZ39" s="199"/>
      <c r="EA39" s="200" t="str">
        <f>DZ39*$J39</f>
        <v>0</v>
      </c>
      <c r="EB39" s="199"/>
      <c r="EC39" s="200" t="str">
        <f>EB39*$J39</f>
        <v>0</v>
      </c>
      <c r="ED39" s="199"/>
      <c r="EE39" s="200" t="str">
        <f>ED39*$J39</f>
        <v>0</v>
      </c>
      <c r="EF39" s="199"/>
      <c r="EG39" s="200" t="str">
        <f>EF39*$J39</f>
        <v>0</v>
      </c>
      <c r="EH39" s="199"/>
      <c r="EI39" s="200" t="str">
        <f>EH39*$J39</f>
        <v>0</v>
      </c>
      <c r="EJ39" s="199"/>
      <c r="EK39" s="200" t="str">
        <f>EJ39*$J39</f>
        <v>0</v>
      </c>
      <c r="EL39" s="199"/>
      <c r="EM39" s="200" t="str">
        <f>EL39*$J39</f>
        <v>0</v>
      </c>
      <c r="EN39" s="199"/>
      <c r="EO39" s="200" t="str">
        <f>EN39*$J39</f>
        <v>0</v>
      </c>
      <c r="EP39" s="199"/>
      <c r="EQ39" s="200" t="str">
        <f>EP39*$J39</f>
        <v>0</v>
      </c>
      <c r="ER39" s="199"/>
      <c r="ES39" s="200" t="str">
        <f>ER39*$J39</f>
        <v>0</v>
      </c>
      <c r="ET39" s="199"/>
      <c r="EU39" s="200" t="str">
        <f>ET39*$J39</f>
        <v>0</v>
      </c>
      <c r="EV39" s="199"/>
      <c r="EW39" s="200" t="str">
        <f>EV39*$J39</f>
        <v>0</v>
      </c>
      <c r="EX39" s="199"/>
      <c r="EY39" s="200" t="str">
        <f>EX39*$J39</f>
        <v>0</v>
      </c>
      <c r="EZ39" s="199"/>
      <c r="FA39" s="200" t="str">
        <f>EZ39*$J39</f>
        <v>0</v>
      </c>
      <c r="FB39" s="199"/>
      <c r="FC39" s="200" t="str">
        <f>FB39*$J39</f>
        <v>0</v>
      </c>
      <c r="FD39" s="199"/>
      <c r="FE39" s="204" t="str">
        <f>FD39*$J39</f>
        <v>0</v>
      </c>
      <c r="FF39" s="199"/>
      <c r="FG39" s="200" t="str">
        <f>FF39*$J39</f>
        <v>0</v>
      </c>
      <c r="FH39" s="205"/>
      <c r="FI39" s="205"/>
      <c r="FJ39" s="205"/>
      <c r="FK39" s="205"/>
      <c r="FL39" s="205"/>
      <c r="FM39" s="205"/>
      <c r="FN39" s="205"/>
      <c r="FO39" s="205"/>
      <c r="FP39" s="205"/>
      <c r="FQ39" s="205"/>
      <c r="FR39" s="205"/>
      <c r="FS39" s="205"/>
      <c r="FT39" s="205"/>
      <c r="FU39" s="205"/>
      <c r="FV39" s="205"/>
      <c r="FW39" s="205"/>
      <c r="FX39" s="205"/>
      <c r="FY39" s="205"/>
      <c r="FZ39" s="205"/>
      <c r="GA39" s="205"/>
      <c r="GB39" s="205"/>
      <c r="GC39" s="205"/>
      <c r="GD39" s="205"/>
      <c r="GE39" s="205"/>
      <c r="GF39" s="205"/>
      <c r="GG39" s="205"/>
      <c r="GH39" s="205"/>
      <c r="GI39" s="205"/>
      <c r="GJ39" s="205"/>
      <c r="GK39" s="205"/>
      <c r="GL39" s="205"/>
      <c r="GM39" s="205"/>
      <c r="GN39" s="205"/>
      <c r="GO39" s="205"/>
      <c r="GP39" s="205"/>
      <c r="GQ39" s="205"/>
      <c r="GR39" s="205"/>
      <c r="GS39" s="205"/>
      <c r="GT39" s="205"/>
      <c r="GU39" s="205"/>
      <c r="GV39" s="205"/>
      <c r="GW39" s="205"/>
      <c r="GX39" s="205"/>
      <c r="GY39" s="205"/>
      <c r="GZ39" s="205"/>
      <c r="HA39" s="205"/>
      <c r="HB39" s="205"/>
      <c r="HC39" s="205"/>
      <c r="HD39" s="205"/>
      <c r="HE39" s="205"/>
      <c r="HF39" s="205"/>
      <c r="HG39" s="205"/>
      <c r="HH39" s="205"/>
      <c r="HI39" s="205"/>
      <c r="HJ39" s="205"/>
      <c r="HK39" s="205"/>
      <c r="HL39" s="205"/>
      <c r="HM39" s="205"/>
      <c r="HN39" s="205"/>
      <c r="HO39" s="205"/>
      <c r="HP39" s="205"/>
      <c r="HQ39" s="205"/>
      <c r="HR39" s="205"/>
      <c r="HS39" s="205"/>
      <c r="HT39" s="205"/>
      <c r="HU39" s="205"/>
      <c r="HV39" s="205"/>
      <c r="HW39" s="205"/>
      <c r="HX39" s="205"/>
      <c r="HY39" s="205"/>
      <c r="HZ39" s="205"/>
      <c r="IA39" s="205"/>
      <c r="IB39" s="205"/>
      <c r="IC39" s="205"/>
      <c r="ID39" s="205"/>
    </row>
    <row r="40" spans="1:256" customHeight="1" ht="36" outlineLevel="1" s="47" customFormat="1">
      <c r="A40" s="48"/>
      <c r="B40" s="239" t="s">
        <v>434</v>
      </c>
      <c r="C40" s="52" t="s">
        <v>473</v>
      </c>
      <c r="D40" s="240" t="s">
        <v>474</v>
      </c>
      <c r="E40" s="249" t="s">
        <v>475</v>
      </c>
      <c r="F40" s="48" t="s">
        <v>471</v>
      </c>
      <c r="G40" s="221"/>
      <c r="H40" s="221"/>
      <c r="I40" s="237">
        <v>2015</v>
      </c>
      <c r="J40" s="250">
        <v>77</v>
      </c>
      <c r="K40" s="223"/>
      <c r="L40" s="41" t="str">
        <f>SUMPRODUCT((COLUMN(N40:FG40)=EVEN(COLUMN(N40:FG40)))*N40:FG40)</f>
        <v>0</v>
      </c>
      <c r="M40" s="198" t="str">
        <f>L40*J40</f>
        <v>0</v>
      </c>
      <c r="N40" s="199"/>
      <c r="O40" s="200" t="str">
        <f>N40*J40</f>
        <v>0</v>
      </c>
      <c r="P40" s="201"/>
      <c r="Q40" s="200" t="str">
        <f>P40*$J40</f>
        <v>0</v>
      </c>
      <c r="R40" s="199"/>
      <c r="S40" s="200" t="str">
        <f>R40*$J40</f>
        <v>0</v>
      </c>
      <c r="T40" s="199"/>
      <c r="U40" s="200" t="str">
        <f>T40*$J40</f>
        <v>0</v>
      </c>
      <c r="V40" s="199"/>
      <c r="W40" s="200" t="str">
        <f>V40*$J40</f>
        <v>0</v>
      </c>
      <c r="X40" s="202"/>
      <c r="Y40" s="203" t="str">
        <f>X40*$J40</f>
        <v>0</v>
      </c>
      <c r="Z40" s="199"/>
      <c r="AA40" s="200" t="str">
        <f>Z40*$J40</f>
        <v>0</v>
      </c>
      <c r="AB40" s="199"/>
      <c r="AC40" s="200" t="str">
        <f>AB40*$J40</f>
        <v>0</v>
      </c>
      <c r="AD40" s="199"/>
      <c r="AE40" s="200" t="str">
        <f>AD40*$J40</f>
        <v>0</v>
      </c>
      <c r="AF40" s="199"/>
      <c r="AG40" s="200" t="str">
        <f>AF40*$J40</f>
        <v>0</v>
      </c>
      <c r="AH40" s="199"/>
      <c r="AI40" s="200" t="str">
        <f>AH40*$J40</f>
        <v>0</v>
      </c>
      <c r="AJ40" s="199"/>
      <c r="AK40" s="200" t="str">
        <f>AJ40*$J40</f>
        <v>0</v>
      </c>
      <c r="AL40" s="199"/>
      <c r="AM40" s="200" t="str">
        <f>AL40*$J40</f>
        <v>0</v>
      </c>
      <c r="AN40" s="199"/>
      <c r="AO40" s="200" t="str">
        <f>AN40*$J40</f>
        <v>0</v>
      </c>
      <c r="AP40" s="199"/>
      <c r="AQ40" s="200" t="str">
        <f>AP40*$J40</f>
        <v>0</v>
      </c>
      <c r="AR40" s="199"/>
      <c r="AS40" s="200" t="str">
        <f>AR40*$J40</f>
        <v>0</v>
      </c>
      <c r="AT40" s="199"/>
      <c r="AU40" s="200" t="str">
        <f>AT40*$J40</f>
        <v>0</v>
      </c>
      <c r="AV40" s="199"/>
      <c r="AW40" s="200" t="str">
        <f>AV40*$J40</f>
        <v>0</v>
      </c>
      <c r="AX40" s="199"/>
      <c r="AY40" s="200" t="str">
        <f>AX40*$J40</f>
        <v>0</v>
      </c>
      <c r="AZ40" s="199"/>
      <c r="BA40" s="200" t="str">
        <f>AZ40*$J40</f>
        <v>0</v>
      </c>
      <c r="BB40" s="199"/>
      <c r="BC40" s="200" t="str">
        <f>BB40*$J40</f>
        <v>0</v>
      </c>
      <c r="BD40" s="199"/>
      <c r="BE40" s="200" t="str">
        <f>BD40*$J40</f>
        <v>0</v>
      </c>
      <c r="BF40" s="199"/>
      <c r="BG40" s="200" t="str">
        <f>BF40*$J40</f>
        <v>0</v>
      </c>
      <c r="BH40" s="199"/>
      <c r="BI40" s="200" t="str">
        <f>BH40*$J40</f>
        <v>0</v>
      </c>
      <c r="BJ40" s="199"/>
      <c r="BK40" s="200" t="str">
        <f>BJ40*$J40</f>
        <v>0</v>
      </c>
      <c r="BL40" s="199"/>
      <c r="BM40" s="200" t="str">
        <f>BL40*$J40</f>
        <v>0</v>
      </c>
      <c r="BN40" s="199"/>
      <c r="BO40" s="200" t="str">
        <f>BN40*$J40</f>
        <v>0</v>
      </c>
      <c r="BP40" s="199"/>
      <c r="BQ40" s="200" t="str">
        <f>BP40*$J40</f>
        <v>0</v>
      </c>
      <c r="BR40" s="199"/>
      <c r="BS40" s="200" t="str">
        <f>BR40*$J40</f>
        <v>0</v>
      </c>
      <c r="BT40" s="199"/>
      <c r="BU40" s="200" t="str">
        <f>BT40*$J40</f>
        <v>0</v>
      </c>
      <c r="BV40" s="199"/>
      <c r="BW40" s="200" t="str">
        <f>BV40*$J40</f>
        <v>0</v>
      </c>
      <c r="BX40" s="199"/>
      <c r="BY40" s="200" t="str">
        <f>BX40*$J40</f>
        <v>0</v>
      </c>
      <c r="BZ40" s="199"/>
      <c r="CA40" s="200" t="str">
        <f>BZ40*$J40</f>
        <v>0</v>
      </c>
      <c r="CB40" s="199"/>
      <c r="CC40" s="200" t="str">
        <f>CB40*$J40</f>
        <v>0</v>
      </c>
      <c r="CD40" s="199"/>
      <c r="CE40" s="200" t="str">
        <f>CD40*$J40</f>
        <v>0</v>
      </c>
      <c r="CF40" s="199"/>
      <c r="CG40" s="200" t="str">
        <f>CF40*$J40</f>
        <v>0</v>
      </c>
      <c r="CH40" s="199"/>
      <c r="CI40" s="200" t="str">
        <f>CH40*$J40</f>
        <v>0</v>
      </c>
      <c r="CJ40" s="199"/>
      <c r="CK40" s="200" t="str">
        <f>CJ40*$J40</f>
        <v>0</v>
      </c>
      <c r="CL40" s="199"/>
      <c r="CM40" s="200" t="str">
        <f>CL40*$J40</f>
        <v>0</v>
      </c>
      <c r="CN40" s="199"/>
      <c r="CO40" s="200" t="str">
        <f>CN40*$J40</f>
        <v>0</v>
      </c>
      <c r="CP40" s="199"/>
      <c r="CQ40" s="200" t="str">
        <f>CP40*$J40</f>
        <v>0</v>
      </c>
      <c r="CR40" s="199"/>
      <c r="CS40" s="200" t="str">
        <f>CR40*$J40</f>
        <v>0</v>
      </c>
      <c r="CT40" s="199"/>
      <c r="CU40" s="200" t="str">
        <f>CT40*$J40</f>
        <v>0</v>
      </c>
      <c r="CV40" s="199"/>
      <c r="CW40" s="200" t="str">
        <f>CV40*$J40</f>
        <v>0</v>
      </c>
      <c r="CX40" s="199"/>
      <c r="CY40" s="200" t="str">
        <f>CX40*$J40</f>
        <v>0</v>
      </c>
      <c r="CZ40" s="199"/>
      <c r="DA40" s="200" t="str">
        <f>CZ40*$J40</f>
        <v>0</v>
      </c>
      <c r="DB40" s="199"/>
      <c r="DC40" s="200" t="str">
        <f>DB40*$J40</f>
        <v>0</v>
      </c>
      <c r="DD40" s="199"/>
      <c r="DE40" s="200" t="str">
        <f>DD40*$J40</f>
        <v>0</v>
      </c>
      <c r="DF40" s="199"/>
      <c r="DG40" s="200" t="str">
        <f>DF40*$J40</f>
        <v>0</v>
      </c>
      <c r="DH40" s="199"/>
      <c r="DI40" s="200" t="str">
        <f>DH40*$J40</f>
        <v>0</v>
      </c>
      <c r="DJ40" s="199"/>
      <c r="DK40" s="200" t="str">
        <f>DJ40*$J40</f>
        <v>0</v>
      </c>
      <c r="DL40" s="199"/>
      <c r="DM40" s="200" t="str">
        <f>DL40*$J40</f>
        <v>0</v>
      </c>
      <c r="DN40" s="199"/>
      <c r="DO40" s="200" t="str">
        <f>DN40*$J40</f>
        <v>0</v>
      </c>
      <c r="DP40" s="199"/>
      <c r="DQ40" s="200" t="str">
        <f>DP40*$J40</f>
        <v>0</v>
      </c>
      <c r="DR40" s="199"/>
      <c r="DS40" s="200" t="str">
        <f>DR40*$J40</f>
        <v>0</v>
      </c>
      <c r="DT40" s="199"/>
      <c r="DU40" s="200" t="str">
        <f>DT40*$J40</f>
        <v>0</v>
      </c>
      <c r="DV40" s="199"/>
      <c r="DW40" s="200" t="str">
        <f>DV40*$J40</f>
        <v>0</v>
      </c>
      <c r="DX40" s="199"/>
      <c r="DY40" s="200" t="str">
        <f>DX40*$J40</f>
        <v>0</v>
      </c>
      <c r="DZ40" s="199"/>
      <c r="EA40" s="200" t="str">
        <f>DZ40*$J40</f>
        <v>0</v>
      </c>
      <c r="EB40" s="199"/>
      <c r="EC40" s="200" t="str">
        <f>EB40*$J40</f>
        <v>0</v>
      </c>
      <c r="ED40" s="199"/>
      <c r="EE40" s="200" t="str">
        <f>ED40*$J40</f>
        <v>0</v>
      </c>
      <c r="EF40" s="199"/>
      <c r="EG40" s="200" t="str">
        <f>EF40*$J40</f>
        <v>0</v>
      </c>
      <c r="EH40" s="199"/>
      <c r="EI40" s="200" t="str">
        <f>EH40*$J40</f>
        <v>0</v>
      </c>
      <c r="EJ40" s="199"/>
      <c r="EK40" s="200" t="str">
        <f>EJ40*$J40</f>
        <v>0</v>
      </c>
      <c r="EL40" s="199"/>
      <c r="EM40" s="200" t="str">
        <f>EL40*$J40</f>
        <v>0</v>
      </c>
      <c r="EN40" s="199"/>
      <c r="EO40" s="200" t="str">
        <f>EN40*$J40</f>
        <v>0</v>
      </c>
      <c r="EP40" s="199"/>
      <c r="EQ40" s="200" t="str">
        <f>EP40*$J40</f>
        <v>0</v>
      </c>
      <c r="ER40" s="199"/>
      <c r="ES40" s="200" t="str">
        <f>ER40*$J40</f>
        <v>0</v>
      </c>
      <c r="ET40" s="199"/>
      <c r="EU40" s="200" t="str">
        <f>ET40*$J40</f>
        <v>0</v>
      </c>
      <c r="EV40" s="199"/>
      <c r="EW40" s="200" t="str">
        <f>EV40*$J40</f>
        <v>0</v>
      </c>
      <c r="EX40" s="199"/>
      <c r="EY40" s="200" t="str">
        <f>EX40*$J40</f>
        <v>0</v>
      </c>
      <c r="EZ40" s="199"/>
      <c r="FA40" s="200" t="str">
        <f>EZ40*$J40</f>
        <v>0</v>
      </c>
      <c r="FB40" s="199"/>
      <c r="FC40" s="200" t="str">
        <f>FB40*$J40</f>
        <v>0</v>
      </c>
      <c r="FD40" s="199"/>
      <c r="FE40" s="204" t="str">
        <f>FD40*$J40</f>
        <v>0</v>
      </c>
      <c r="FF40" s="199"/>
      <c r="FG40" s="200" t="str">
        <f>FF40*$J40</f>
        <v>0</v>
      </c>
      <c r="FH40" s="205"/>
      <c r="FI40" s="205"/>
      <c r="FJ40" s="205"/>
      <c r="FK40" s="205"/>
      <c r="FL40" s="205"/>
      <c r="FM40" s="205"/>
      <c r="FN40" s="205"/>
      <c r="FO40" s="205"/>
      <c r="FP40" s="205"/>
      <c r="FQ40" s="205"/>
      <c r="FR40" s="205"/>
      <c r="FS40" s="205"/>
      <c r="FT40" s="205"/>
      <c r="FU40" s="205"/>
      <c r="FV40" s="205"/>
      <c r="FW40" s="205"/>
      <c r="FX40" s="205"/>
      <c r="FY40" s="205"/>
      <c r="FZ40" s="205"/>
      <c r="GA40" s="205"/>
      <c r="GB40" s="205"/>
      <c r="GC40" s="205"/>
      <c r="GD40" s="205"/>
      <c r="GE40" s="205"/>
      <c r="GF40" s="205"/>
      <c r="GG40" s="205"/>
      <c r="GH40" s="205"/>
      <c r="GI40" s="205"/>
      <c r="GJ40" s="205"/>
      <c r="GK40" s="205"/>
      <c r="GL40" s="205"/>
      <c r="GM40" s="205"/>
      <c r="GN40" s="205"/>
      <c r="GO40" s="205"/>
      <c r="GP40" s="205"/>
      <c r="GQ40" s="205"/>
      <c r="GR40" s="205"/>
      <c r="GS40" s="205"/>
      <c r="GT40" s="205"/>
      <c r="GU40" s="205"/>
      <c r="GV40" s="205"/>
      <c r="GW40" s="205"/>
      <c r="GX40" s="205"/>
      <c r="GY40" s="205"/>
      <c r="GZ40" s="205"/>
      <c r="HA40" s="205"/>
      <c r="HB40" s="205"/>
      <c r="HC40" s="205"/>
      <c r="HD40" s="205"/>
      <c r="HE40" s="205"/>
      <c r="HF40" s="205"/>
      <c r="HG40" s="205"/>
      <c r="HH40" s="205"/>
      <c r="HI40" s="205"/>
      <c r="HJ40" s="205"/>
      <c r="HK40" s="205"/>
      <c r="HL40" s="205"/>
      <c r="HM40" s="205"/>
      <c r="HN40" s="205"/>
      <c r="HO40" s="205"/>
      <c r="HP40" s="205"/>
      <c r="HQ40" s="205"/>
      <c r="HR40" s="205"/>
      <c r="HS40" s="205"/>
      <c r="HT40" s="205"/>
      <c r="HU40" s="205"/>
      <c r="HV40" s="205"/>
      <c r="HW40" s="205"/>
      <c r="HX40" s="205"/>
      <c r="HY40" s="205"/>
      <c r="HZ40" s="205"/>
      <c r="IA40" s="205"/>
      <c r="IB40" s="205"/>
      <c r="IC40" s="205"/>
      <c r="ID40" s="205"/>
    </row>
    <row r="41" spans="1:256" customHeight="1" ht="36" outlineLevel="1" s="47" customFormat="1">
      <c r="A41" s="48"/>
      <c r="B41" s="239" t="s">
        <v>434</v>
      </c>
      <c r="C41" s="52" t="s">
        <v>476</v>
      </c>
      <c r="D41" s="240" t="s">
        <v>474</v>
      </c>
      <c r="E41" s="249" t="s">
        <v>477</v>
      </c>
      <c r="F41" s="48" t="s">
        <v>471</v>
      </c>
      <c r="G41" s="221"/>
      <c r="H41" s="221"/>
      <c r="I41" s="237">
        <v>2015</v>
      </c>
      <c r="J41" s="250">
        <v>91</v>
      </c>
      <c r="K41" s="223"/>
      <c r="L41" s="41" t="str">
        <f>SUMPRODUCT((COLUMN(N41:FG41)=EVEN(COLUMN(N41:FG41)))*N41:FG41)</f>
        <v>0</v>
      </c>
      <c r="M41" s="198" t="str">
        <f>L41*J41</f>
        <v>0</v>
      </c>
      <c r="N41" s="199"/>
      <c r="O41" s="200" t="str">
        <f>N41*J41</f>
        <v>0</v>
      </c>
      <c r="P41" s="201"/>
      <c r="Q41" s="200" t="str">
        <f>P41*$J41</f>
        <v>0</v>
      </c>
      <c r="R41" s="199"/>
      <c r="S41" s="200" t="str">
        <f>R41*$J41</f>
        <v>0</v>
      </c>
      <c r="T41" s="199"/>
      <c r="U41" s="200" t="str">
        <f>T41*$J41</f>
        <v>0</v>
      </c>
      <c r="V41" s="199"/>
      <c r="W41" s="200" t="str">
        <f>V41*$J41</f>
        <v>0</v>
      </c>
      <c r="X41" s="202"/>
      <c r="Y41" s="203" t="str">
        <f>X41*$J41</f>
        <v>0</v>
      </c>
      <c r="Z41" s="199"/>
      <c r="AA41" s="200" t="str">
        <f>Z41*$J41</f>
        <v>0</v>
      </c>
      <c r="AB41" s="199"/>
      <c r="AC41" s="200" t="str">
        <f>AB41*$J41</f>
        <v>0</v>
      </c>
      <c r="AD41" s="199"/>
      <c r="AE41" s="200" t="str">
        <f>AD41*$J41</f>
        <v>0</v>
      </c>
      <c r="AF41" s="199"/>
      <c r="AG41" s="200" t="str">
        <f>AF41*$J41</f>
        <v>0</v>
      </c>
      <c r="AH41" s="199"/>
      <c r="AI41" s="200" t="str">
        <f>AH41*$J41</f>
        <v>0</v>
      </c>
      <c r="AJ41" s="199"/>
      <c r="AK41" s="200" t="str">
        <f>AJ41*$J41</f>
        <v>0</v>
      </c>
      <c r="AL41" s="199"/>
      <c r="AM41" s="200" t="str">
        <f>AL41*$J41</f>
        <v>0</v>
      </c>
      <c r="AN41" s="199"/>
      <c r="AO41" s="200" t="str">
        <f>AN41*$J41</f>
        <v>0</v>
      </c>
      <c r="AP41" s="199"/>
      <c r="AQ41" s="200" t="str">
        <f>AP41*$J41</f>
        <v>0</v>
      </c>
      <c r="AR41" s="199"/>
      <c r="AS41" s="200" t="str">
        <f>AR41*$J41</f>
        <v>0</v>
      </c>
      <c r="AT41" s="199"/>
      <c r="AU41" s="200" t="str">
        <f>AT41*$J41</f>
        <v>0</v>
      </c>
      <c r="AV41" s="199"/>
      <c r="AW41" s="200" t="str">
        <f>AV41*$J41</f>
        <v>0</v>
      </c>
      <c r="AX41" s="199"/>
      <c r="AY41" s="200" t="str">
        <f>AX41*$J41</f>
        <v>0</v>
      </c>
      <c r="AZ41" s="199"/>
      <c r="BA41" s="200" t="str">
        <f>AZ41*$J41</f>
        <v>0</v>
      </c>
      <c r="BB41" s="199"/>
      <c r="BC41" s="200" t="str">
        <f>BB41*$J41</f>
        <v>0</v>
      </c>
      <c r="BD41" s="199"/>
      <c r="BE41" s="200" t="str">
        <f>BD41*$J41</f>
        <v>0</v>
      </c>
      <c r="BF41" s="199"/>
      <c r="BG41" s="200" t="str">
        <f>BF41*$J41</f>
        <v>0</v>
      </c>
      <c r="BH41" s="199"/>
      <c r="BI41" s="200" t="str">
        <f>BH41*$J41</f>
        <v>0</v>
      </c>
      <c r="BJ41" s="199"/>
      <c r="BK41" s="200" t="str">
        <f>BJ41*$J41</f>
        <v>0</v>
      </c>
      <c r="BL41" s="199"/>
      <c r="BM41" s="200" t="str">
        <f>BL41*$J41</f>
        <v>0</v>
      </c>
      <c r="BN41" s="199"/>
      <c r="BO41" s="200" t="str">
        <f>BN41*$J41</f>
        <v>0</v>
      </c>
      <c r="BP41" s="199"/>
      <c r="BQ41" s="200" t="str">
        <f>BP41*$J41</f>
        <v>0</v>
      </c>
      <c r="BR41" s="199"/>
      <c r="BS41" s="200" t="str">
        <f>BR41*$J41</f>
        <v>0</v>
      </c>
      <c r="BT41" s="199"/>
      <c r="BU41" s="200" t="str">
        <f>BT41*$J41</f>
        <v>0</v>
      </c>
      <c r="BV41" s="199"/>
      <c r="BW41" s="200" t="str">
        <f>BV41*$J41</f>
        <v>0</v>
      </c>
      <c r="BX41" s="199"/>
      <c r="BY41" s="200" t="str">
        <f>BX41*$J41</f>
        <v>0</v>
      </c>
      <c r="BZ41" s="199"/>
      <c r="CA41" s="200" t="str">
        <f>BZ41*$J41</f>
        <v>0</v>
      </c>
      <c r="CB41" s="199"/>
      <c r="CC41" s="200" t="str">
        <f>CB41*$J41</f>
        <v>0</v>
      </c>
      <c r="CD41" s="199"/>
      <c r="CE41" s="200" t="str">
        <f>CD41*$J41</f>
        <v>0</v>
      </c>
      <c r="CF41" s="199"/>
      <c r="CG41" s="200" t="str">
        <f>CF41*$J41</f>
        <v>0</v>
      </c>
      <c r="CH41" s="199"/>
      <c r="CI41" s="200" t="str">
        <f>CH41*$J41</f>
        <v>0</v>
      </c>
      <c r="CJ41" s="199"/>
      <c r="CK41" s="200" t="str">
        <f>CJ41*$J41</f>
        <v>0</v>
      </c>
      <c r="CL41" s="199"/>
      <c r="CM41" s="200" t="str">
        <f>CL41*$J41</f>
        <v>0</v>
      </c>
      <c r="CN41" s="199"/>
      <c r="CO41" s="200" t="str">
        <f>CN41*$J41</f>
        <v>0</v>
      </c>
      <c r="CP41" s="199"/>
      <c r="CQ41" s="200" t="str">
        <f>CP41*$J41</f>
        <v>0</v>
      </c>
      <c r="CR41" s="199"/>
      <c r="CS41" s="200" t="str">
        <f>CR41*$J41</f>
        <v>0</v>
      </c>
      <c r="CT41" s="199"/>
      <c r="CU41" s="200" t="str">
        <f>CT41*$J41</f>
        <v>0</v>
      </c>
      <c r="CV41" s="199"/>
      <c r="CW41" s="200" t="str">
        <f>CV41*$J41</f>
        <v>0</v>
      </c>
      <c r="CX41" s="199"/>
      <c r="CY41" s="200" t="str">
        <f>CX41*$J41</f>
        <v>0</v>
      </c>
      <c r="CZ41" s="199"/>
      <c r="DA41" s="200" t="str">
        <f>CZ41*$J41</f>
        <v>0</v>
      </c>
      <c r="DB41" s="199"/>
      <c r="DC41" s="200" t="str">
        <f>DB41*$J41</f>
        <v>0</v>
      </c>
      <c r="DD41" s="199"/>
      <c r="DE41" s="200" t="str">
        <f>DD41*$J41</f>
        <v>0</v>
      </c>
      <c r="DF41" s="199"/>
      <c r="DG41" s="200" t="str">
        <f>DF41*$J41</f>
        <v>0</v>
      </c>
      <c r="DH41" s="199"/>
      <c r="DI41" s="200" t="str">
        <f>DH41*$J41</f>
        <v>0</v>
      </c>
      <c r="DJ41" s="199"/>
      <c r="DK41" s="200" t="str">
        <f>DJ41*$J41</f>
        <v>0</v>
      </c>
      <c r="DL41" s="199"/>
      <c r="DM41" s="200" t="str">
        <f>DL41*$J41</f>
        <v>0</v>
      </c>
      <c r="DN41" s="199"/>
      <c r="DO41" s="200" t="str">
        <f>DN41*$J41</f>
        <v>0</v>
      </c>
      <c r="DP41" s="199"/>
      <c r="DQ41" s="200" t="str">
        <f>DP41*$J41</f>
        <v>0</v>
      </c>
      <c r="DR41" s="199"/>
      <c r="DS41" s="200" t="str">
        <f>DR41*$J41</f>
        <v>0</v>
      </c>
      <c r="DT41" s="199"/>
      <c r="DU41" s="200" t="str">
        <f>DT41*$J41</f>
        <v>0</v>
      </c>
      <c r="DV41" s="199"/>
      <c r="DW41" s="200" t="str">
        <f>DV41*$J41</f>
        <v>0</v>
      </c>
      <c r="DX41" s="199"/>
      <c r="DY41" s="200" t="str">
        <f>DX41*$J41</f>
        <v>0</v>
      </c>
      <c r="DZ41" s="199"/>
      <c r="EA41" s="200" t="str">
        <f>DZ41*$J41</f>
        <v>0</v>
      </c>
      <c r="EB41" s="199"/>
      <c r="EC41" s="200" t="str">
        <f>EB41*$J41</f>
        <v>0</v>
      </c>
      <c r="ED41" s="199"/>
      <c r="EE41" s="200" t="str">
        <f>ED41*$J41</f>
        <v>0</v>
      </c>
      <c r="EF41" s="199"/>
      <c r="EG41" s="200" t="str">
        <f>EF41*$J41</f>
        <v>0</v>
      </c>
      <c r="EH41" s="199"/>
      <c r="EI41" s="200" t="str">
        <f>EH41*$J41</f>
        <v>0</v>
      </c>
      <c r="EJ41" s="199"/>
      <c r="EK41" s="200" t="str">
        <f>EJ41*$J41</f>
        <v>0</v>
      </c>
      <c r="EL41" s="199"/>
      <c r="EM41" s="200" t="str">
        <f>EL41*$J41</f>
        <v>0</v>
      </c>
      <c r="EN41" s="199"/>
      <c r="EO41" s="200" t="str">
        <f>EN41*$J41</f>
        <v>0</v>
      </c>
      <c r="EP41" s="199"/>
      <c r="EQ41" s="200" t="str">
        <f>EP41*$J41</f>
        <v>0</v>
      </c>
      <c r="ER41" s="199"/>
      <c r="ES41" s="200" t="str">
        <f>ER41*$J41</f>
        <v>0</v>
      </c>
      <c r="ET41" s="199"/>
      <c r="EU41" s="200" t="str">
        <f>ET41*$J41</f>
        <v>0</v>
      </c>
      <c r="EV41" s="199"/>
      <c r="EW41" s="200" t="str">
        <f>EV41*$J41</f>
        <v>0</v>
      </c>
      <c r="EX41" s="199"/>
      <c r="EY41" s="200" t="str">
        <f>EX41*$J41</f>
        <v>0</v>
      </c>
      <c r="EZ41" s="199"/>
      <c r="FA41" s="200" t="str">
        <f>EZ41*$J41</f>
        <v>0</v>
      </c>
      <c r="FB41" s="199"/>
      <c r="FC41" s="200" t="str">
        <f>FB41*$J41</f>
        <v>0</v>
      </c>
      <c r="FD41" s="199"/>
      <c r="FE41" s="204" t="str">
        <f>FD41*$J41</f>
        <v>0</v>
      </c>
      <c r="FF41" s="199"/>
      <c r="FG41" s="200" t="str">
        <f>FF41*$J41</f>
        <v>0</v>
      </c>
      <c r="FH41" s="205"/>
      <c r="FI41" s="205"/>
      <c r="FJ41" s="205"/>
      <c r="FK41" s="205"/>
      <c r="FL41" s="205"/>
      <c r="FM41" s="205"/>
      <c r="FN41" s="205"/>
      <c r="FO41" s="205"/>
      <c r="FP41" s="205"/>
      <c r="FQ41" s="205"/>
      <c r="FR41" s="205"/>
      <c r="FS41" s="205"/>
      <c r="FT41" s="205"/>
      <c r="FU41" s="205"/>
      <c r="FV41" s="205"/>
      <c r="FW41" s="205"/>
      <c r="FX41" s="205"/>
      <c r="FY41" s="205"/>
      <c r="FZ41" s="205"/>
      <c r="GA41" s="205"/>
      <c r="GB41" s="205"/>
      <c r="GC41" s="205"/>
      <c r="GD41" s="205"/>
      <c r="GE41" s="205"/>
      <c r="GF41" s="205"/>
      <c r="GG41" s="205"/>
      <c r="GH41" s="205"/>
      <c r="GI41" s="205"/>
      <c r="GJ41" s="205"/>
      <c r="GK41" s="205"/>
      <c r="GL41" s="205"/>
      <c r="GM41" s="205"/>
      <c r="GN41" s="205"/>
      <c r="GO41" s="205"/>
      <c r="GP41" s="205"/>
      <c r="GQ41" s="205"/>
      <c r="GR41" s="205"/>
      <c r="GS41" s="205"/>
      <c r="GT41" s="205"/>
      <c r="GU41" s="205"/>
      <c r="GV41" s="205"/>
      <c r="GW41" s="205"/>
      <c r="GX41" s="205"/>
      <c r="GY41" s="205"/>
      <c r="GZ41" s="205"/>
      <c r="HA41" s="205"/>
      <c r="HB41" s="205"/>
      <c r="HC41" s="205"/>
      <c r="HD41" s="205"/>
      <c r="HE41" s="205"/>
      <c r="HF41" s="205"/>
      <c r="HG41" s="205"/>
      <c r="HH41" s="205"/>
      <c r="HI41" s="205"/>
      <c r="HJ41" s="205"/>
      <c r="HK41" s="205"/>
      <c r="HL41" s="205"/>
      <c r="HM41" s="205"/>
      <c r="HN41" s="205"/>
      <c r="HO41" s="205"/>
      <c r="HP41" s="205"/>
      <c r="HQ41" s="205"/>
      <c r="HR41" s="205"/>
      <c r="HS41" s="205"/>
      <c r="HT41" s="205"/>
      <c r="HU41" s="205"/>
      <c r="HV41" s="205"/>
      <c r="HW41" s="205"/>
      <c r="HX41" s="205"/>
      <c r="HY41" s="205"/>
      <c r="HZ41" s="205"/>
      <c r="IA41" s="205"/>
      <c r="IB41" s="205"/>
      <c r="IC41" s="205"/>
      <c r="ID41" s="205"/>
    </row>
    <row r="42" spans="1:256" customHeight="1" ht="36" outlineLevel="1" s="47" customFormat="1">
      <c r="A42" s="48"/>
      <c r="B42" s="239" t="s">
        <v>434</v>
      </c>
      <c r="C42" s="52" t="s">
        <v>478</v>
      </c>
      <c r="D42" s="240" t="s">
        <v>474</v>
      </c>
      <c r="E42" s="249" t="s">
        <v>479</v>
      </c>
      <c r="F42" s="48" t="s">
        <v>471</v>
      </c>
      <c r="G42" s="221"/>
      <c r="H42" s="221"/>
      <c r="I42" s="237">
        <v>2015</v>
      </c>
      <c r="J42" s="250">
        <v>91</v>
      </c>
      <c r="K42" s="223"/>
      <c r="L42" s="41" t="str">
        <f>SUMPRODUCT((COLUMN(N42:FG42)=EVEN(COLUMN(N42:FG42)))*N42:FG42)</f>
        <v>0</v>
      </c>
      <c r="M42" s="198" t="str">
        <f>L42*J42</f>
        <v>0</v>
      </c>
      <c r="N42" s="199"/>
      <c r="O42" s="200" t="str">
        <f>N42*J42</f>
        <v>0</v>
      </c>
      <c r="P42" s="201"/>
      <c r="Q42" s="200" t="str">
        <f>P42*$J42</f>
        <v>0</v>
      </c>
      <c r="R42" s="199"/>
      <c r="S42" s="200" t="str">
        <f>R42*$J42</f>
        <v>0</v>
      </c>
      <c r="T42" s="199"/>
      <c r="U42" s="200" t="str">
        <f>T42*$J42</f>
        <v>0</v>
      </c>
      <c r="V42" s="199"/>
      <c r="W42" s="200" t="str">
        <f>V42*$J42</f>
        <v>0</v>
      </c>
      <c r="X42" s="202"/>
      <c r="Y42" s="203" t="str">
        <f>X42*$J42</f>
        <v>0</v>
      </c>
      <c r="Z42" s="199"/>
      <c r="AA42" s="200" t="str">
        <f>Z42*$J42</f>
        <v>0</v>
      </c>
      <c r="AB42" s="199"/>
      <c r="AC42" s="200" t="str">
        <f>AB42*$J42</f>
        <v>0</v>
      </c>
      <c r="AD42" s="199"/>
      <c r="AE42" s="200" t="str">
        <f>AD42*$J42</f>
        <v>0</v>
      </c>
      <c r="AF42" s="199"/>
      <c r="AG42" s="200" t="str">
        <f>AF42*$J42</f>
        <v>0</v>
      </c>
      <c r="AH42" s="199"/>
      <c r="AI42" s="200" t="str">
        <f>AH42*$J42</f>
        <v>0</v>
      </c>
      <c r="AJ42" s="199"/>
      <c r="AK42" s="200" t="str">
        <f>AJ42*$J42</f>
        <v>0</v>
      </c>
      <c r="AL42" s="199"/>
      <c r="AM42" s="200" t="str">
        <f>AL42*$J42</f>
        <v>0</v>
      </c>
      <c r="AN42" s="199"/>
      <c r="AO42" s="200" t="str">
        <f>AN42*$J42</f>
        <v>0</v>
      </c>
      <c r="AP42" s="199"/>
      <c r="AQ42" s="200" t="str">
        <f>AP42*$J42</f>
        <v>0</v>
      </c>
      <c r="AR42" s="199"/>
      <c r="AS42" s="200" t="str">
        <f>AR42*$J42</f>
        <v>0</v>
      </c>
      <c r="AT42" s="199"/>
      <c r="AU42" s="200" t="str">
        <f>AT42*$J42</f>
        <v>0</v>
      </c>
      <c r="AV42" s="199"/>
      <c r="AW42" s="200" t="str">
        <f>AV42*$J42</f>
        <v>0</v>
      </c>
      <c r="AX42" s="199"/>
      <c r="AY42" s="200" t="str">
        <f>AX42*$J42</f>
        <v>0</v>
      </c>
      <c r="AZ42" s="199"/>
      <c r="BA42" s="200" t="str">
        <f>AZ42*$J42</f>
        <v>0</v>
      </c>
      <c r="BB42" s="199"/>
      <c r="BC42" s="200" t="str">
        <f>BB42*$J42</f>
        <v>0</v>
      </c>
      <c r="BD42" s="199"/>
      <c r="BE42" s="200" t="str">
        <f>BD42*$J42</f>
        <v>0</v>
      </c>
      <c r="BF42" s="199"/>
      <c r="BG42" s="200" t="str">
        <f>BF42*$J42</f>
        <v>0</v>
      </c>
      <c r="BH42" s="199"/>
      <c r="BI42" s="200" t="str">
        <f>BH42*$J42</f>
        <v>0</v>
      </c>
      <c r="BJ42" s="199"/>
      <c r="BK42" s="200" t="str">
        <f>BJ42*$J42</f>
        <v>0</v>
      </c>
      <c r="BL42" s="199"/>
      <c r="BM42" s="200" t="str">
        <f>BL42*$J42</f>
        <v>0</v>
      </c>
      <c r="BN42" s="199"/>
      <c r="BO42" s="200" t="str">
        <f>BN42*$J42</f>
        <v>0</v>
      </c>
      <c r="BP42" s="199"/>
      <c r="BQ42" s="200" t="str">
        <f>BP42*$J42</f>
        <v>0</v>
      </c>
      <c r="BR42" s="199"/>
      <c r="BS42" s="200" t="str">
        <f>BR42*$J42</f>
        <v>0</v>
      </c>
      <c r="BT42" s="199"/>
      <c r="BU42" s="200" t="str">
        <f>BT42*$J42</f>
        <v>0</v>
      </c>
      <c r="BV42" s="199"/>
      <c r="BW42" s="200" t="str">
        <f>BV42*$J42</f>
        <v>0</v>
      </c>
      <c r="BX42" s="199"/>
      <c r="BY42" s="200" t="str">
        <f>BX42*$J42</f>
        <v>0</v>
      </c>
      <c r="BZ42" s="199"/>
      <c r="CA42" s="200" t="str">
        <f>BZ42*$J42</f>
        <v>0</v>
      </c>
      <c r="CB42" s="199"/>
      <c r="CC42" s="200" t="str">
        <f>CB42*$J42</f>
        <v>0</v>
      </c>
      <c r="CD42" s="199"/>
      <c r="CE42" s="200" t="str">
        <f>CD42*$J42</f>
        <v>0</v>
      </c>
      <c r="CF42" s="199"/>
      <c r="CG42" s="200" t="str">
        <f>CF42*$J42</f>
        <v>0</v>
      </c>
      <c r="CH42" s="199"/>
      <c r="CI42" s="200" t="str">
        <f>CH42*$J42</f>
        <v>0</v>
      </c>
      <c r="CJ42" s="199"/>
      <c r="CK42" s="200" t="str">
        <f>CJ42*$J42</f>
        <v>0</v>
      </c>
      <c r="CL42" s="199"/>
      <c r="CM42" s="200" t="str">
        <f>CL42*$J42</f>
        <v>0</v>
      </c>
      <c r="CN42" s="199"/>
      <c r="CO42" s="200" t="str">
        <f>CN42*$J42</f>
        <v>0</v>
      </c>
      <c r="CP42" s="199"/>
      <c r="CQ42" s="200" t="str">
        <f>CP42*$J42</f>
        <v>0</v>
      </c>
      <c r="CR42" s="199"/>
      <c r="CS42" s="200" t="str">
        <f>CR42*$J42</f>
        <v>0</v>
      </c>
      <c r="CT42" s="199"/>
      <c r="CU42" s="200" t="str">
        <f>CT42*$J42</f>
        <v>0</v>
      </c>
      <c r="CV42" s="199"/>
      <c r="CW42" s="200" t="str">
        <f>CV42*$J42</f>
        <v>0</v>
      </c>
      <c r="CX42" s="199"/>
      <c r="CY42" s="200" t="str">
        <f>CX42*$J42</f>
        <v>0</v>
      </c>
      <c r="CZ42" s="199"/>
      <c r="DA42" s="200" t="str">
        <f>CZ42*$J42</f>
        <v>0</v>
      </c>
      <c r="DB42" s="199"/>
      <c r="DC42" s="200" t="str">
        <f>DB42*$J42</f>
        <v>0</v>
      </c>
      <c r="DD42" s="199"/>
      <c r="DE42" s="200" t="str">
        <f>DD42*$J42</f>
        <v>0</v>
      </c>
      <c r="DF42" s="199"/>
      <c r="DG42" s="200" t="str">
        <f>DF42*$J42</f>
        <v>0</v>
      </c>
      <c r="DH42" s="199"/>
      <c r="DI42" s="200" t="str">
        <f>DH42*$J42</f>
        <v>0</v>
      </c>
      <c r="DJ42" s="199"/>
      <c r="DK42" s="200" t="str">
        <f>DJ42*$J42</f>
        <v>0</v>
      </c>
      <c r="DL42" s="199"/>
      <c r="DM42" s="200" t="str">
        <f>DL42*$J42</f>
        <v>0</v>
      </c>
      <c r="DN42" s="199"/>
      <c r="DO42" s="200" t="str">
        <f>DN42*$J42</f>
        <v>0</v>
      </c>
      <c r="DP42" s="199"/>
      <c r="DQ42" s="200" t="str">
        <f>DP42*$J42</f>
        <v>0</v>
      </c>
      <c r="DR42" s="199"/>
      <c r="DS42" s="200" t="str">
        <f>DR42*$J42</f>
        <v>0</v>
      </c>
      <c r="DT42" s="199"/>
      <c r="DU42" s="200" t="str">
        <f>DT42*$J42</f>
        <v>0</v>
      </c>
      <c r="DV42" s="199"/>
      <c r="DW42" s="200" t="str">
        <f>DV42*$J42</f>
        <v>0</v>
      </c>
      <c r="DX42" s="199"/>
      <c r="DY42" s="200" t="str">
        <f>DX42*$J42</f>
        <v>0</v>
      </c>
      <c r="DZ42" s="199"/>
      <c r="EA42" s="200" t="str">
        <f>DZ42*$J42</f>
        <v>0</v>
      </c>
      <c r="EB42" s="199"/>
      <c r="EC42" s="200" t="str">
        <f>EB42*$J42</f>
        <v>0</v>
      </c>
      <c r="ED42" s="199"/>
      <c r="EE42" s="200" t="str">
        <f>ED42*$J42</f>
        <v>0</v>
      </c>
      <c r="EF42" s="199"/>
      <c r="EG42" s="200" t="str">
        <f>EF42*$J42</f>
        <v>0</v>
      </c>
      <c r="EH42" s="199"/>
      <c r="EI42" s="200" t="str">
        <f>EH42*$J42</f>
        <v>0</v>
      </c>
      <c r="EJ42" s="199"/>
      <c r="EK42" s="200" t="str">
        <f>EJ42*$J42</f>
        <v>0</v>
      </c>
      <c r="EL42" s="199"/>
      <c r="EM42" s="200" t="str">
        <f>EL42*$J42</f>
        <v>0</v>
      </c>
      <c r="EN42" s="199"/>
      <c r="EO42" s="200" t="str">
        <f>EN42*$J42</f>
        <v>0</v>
      </c>
      <c r="EP42" s="199"/>
      <c r="EQ42" s="200" t="str">
        <f>EP42*$J42</f>
        <v>0</v>
      </c>
      <c r="ER42" s="199"/>
      <c r="ES42" s="200" t="str">
        <f>ER42*$J42</f>
        <v>0</v>
      </c>
      <c r="ET42" s="199"/>
      <c r="EU42" s="200" t="str">
        <f>ET42*$J42</f>
        <v>0</v>
      </c>
      <c r="EV42" s="199"/>
      <c r="EW42" s="200" t="str">
        <f>EV42*$J42</f>
        <v>0</v>
      </c>
      <c r="EX42" s="199"/>
      <c r="EY42" s="200" t="str">
        <f>EX42*$J42</f>
        <v>0</v>
      </c>
      <c r="EZ42" s="199"/>
      <c r="FA42" s="200" t="str">
        <f>EZ42*$J42</f>
        <v>0</v>
      </c>
      <c r="FB42" s="199"/>
      <c r="FC42" s="200" t="str">
        <f>FB42*$J42</f>
        <v>0</v>
      </c>
      <c r="FD42" s="199"/>
      <c r="FE42" s="204" t="str">
        <f>FD42*$J42</f>
        <v>0</v>
      </c>
      <c r="FF42" s="199"/>
      <c r="FG42" s="200" t="str">
        <f>FF42*$J42</f>
        <v>0</v>
      </c>
      <c r="FH42" s="205"/>
      <c r="FI42" s="205"/>
      <c r="FJ42" s="205"/>
      <c r="FK42" s="205"/>
      <c r="FL42" s="205"/>
      <c r="FM42" s="205"/>
      <c r="FN42" s="205"/>
      <c r="FO42" s="205"/>
      <c r="FP42" s="205"/>
      <c r="FQ42" s="205"/>
      <c r="FR42" s="205"/>
      <c r="FS42" s="205"/>
      <c r="FT42" s="205"/>
      <c r="FU42" s="205"/>
      <c r="FV42" s="205"/>
      <c r="FW42" s="205"/>
      <c r="FX42" s="205"/>
      <c r="FY42" s="205"/>
      <c r="FZ42" s="205"/>
      <c r="GA42" s="205"/>
      <c r="GB42" s="205"/>
      <c r="GC42" s="205"/>
      <c r="GD42" s="205"/>
      <c r="GE42" s="205"/>
      <c r="GF42" s="205"/>
      <c r="GG42" s="205"/>
      <c r="GH42" s="205"/>
      <c r="GI42" s="205"/>
      <c r="GJ42" s="205"/>
      <c r="GK42" s="205"/>
      <c r="GL42" s="205"/>
      <c r="GM42" s="205"/>
      <c r="GN42" s="205"/>
      <c r="GO42" s="205"/>
      <c r="GP42" s="205"/>
      <c r="GQ42" s="205"/>
      <c r="GR42" s="205"/>
      <c r="GS42" s="205"/>
      <c r="GT42" s="205"/>
      <c r="GU42" s="205"/>
      <c r="GV42" s="205"/>
      <c r="GW42" s="205"/>
      <c r="GX42" s="205"/>
      <c r="GY42" s="205"/>
      <c r="GZ42" s="205"/>
      <c r="HA42" s="205"/>
      <c r="HB42" s="205"/>
      <c r="HC42" s="205"/>
      <c r="HD42" s="205"/>
      <c r="HE42" s="205"/>
      <c r="HF42" s="205"/>
      <c r="HG42" s="205"/>
      <c r="HH42" s="205"/>
      <c r="HI42" s="205"/>
      <c r="HJ42" s="205"/>
      <c r="HK42" s="205"/>
      <c r="HL42" s="205"/>
      <c r="HM42" s="205"/>
      <c r="HN42" s="205"/>
      <c r="HO42" s="205"/>
      <c r="HP42" s="205"/>
      <c r="HQ42" s="205"/>
      <c r="HR42" s="205"/>
      <c r="HS42" s="205"/>
      <c r="HT42" s="205"/>
      <c r="HU42" s="205"/>
      <c r="HV42" s="205"/>
      <c r="HW42" s="205"/>
      <c r="HX42" s="205"/>
      <c r="HY42" s="205"/>
      <c r="HZ42" s="205"/>
      <c r="IA42" s="205"/>
      <c r="IB42" s="205"/>
      <c r="IC42" s="205"/>
      <c r="ID42" s="205"/>
    </row>
    <row r="43" spans="1:256" customHeight="1" ht="36" outlineLevel="1" s="47" customFormat="1">
      <c r="A43" s="48"/>
      <c r="B43" s="239" t="s">
        <v>434</v>
      </c>
      <c r="C43" s="52" t="s">
        <v>480</v>
      </c>
      <c r="D43" s="240" t="s">
        <v>474</v>
      </c>
      <c r="E43" s="249" t="s">
        <v>481</v>
      </c>
      <c r="F43" s="48" t="s">
        <v>471</v>
      </c>
      <c r="G43" s="221"/>
      <c r="H43" s="221"/>
      <c r="I43" s="237">
        <v>2015</v>
      </c>
      <c r="J43" s="250">
        <v>91</v>
      </c>
      <c r="K43" s="223"/>
      <c r="L43" s="41" t="str">
        <f>SUMPRODUCT((COLUMN(N43:FG43)=EVEN(COLUMN(N43:FG43)))*N43:FG43)</f>
        <v>0</v>
      </c>
      <c r="M43" s="198" t="str">
        <f>L43*J43</f>
        <v>0</v>
      </c>
      <c r="N43" s="199"/>
      <c r="O43" s="200" t="str">
        <f>N43*J43</f>
        <v>0</v>
      </c>
      <c r="P43" s="201"/>
      <c r="Q43" s="200" t="str">
        <f>P43*$J43</f>
        <v>0</v>
      </c>
      <c r="R43" s="199"/>
      <c r="S43" s="200" t="str">
        <f>R43*$J43</f>
        <v>0</v>
      </c>
      <c r="T43" s="199"/>
      <c r="U43" s="200" t="str">
        <f>T43*$J43</f>
        <v>0</v>
      </c>
      <c r="V43" s="199"/>
      <c r="W43" s="200" t="str">
        <f>V43*$J43</f>
        <v>0</v>
      </c>
      <c r="X43" s="202"/>
      <c r="Y43" s="203" t="str">
        <f>X43*$J43</f>
        <v>0</v>
      </c>
      <c r="Z43" s="199"/>
      <c r="AA43" s="200" t="str">
        <f>Z43*$J43</f>
        <v>0</v>
      </c>
      <c r="AB43" s="199"/>
      <c r="AC43" s="200" t="str">
        <f>AB43*$J43</f>
        <v>0</v>
      </c>
      <c r="AD43" s="199"/>
      <c r="AE43" s="200" t="str">
        <f>AD43*$J43</f>
        <v>0</v>
      </c>
      <c r="AF43" s="199"/>
      <c r="AG43" s="200" t="str">
        <f>AF43*$J43</f>
        <v>0</v>
      </c>
      <c r="AH43" s="199"/>
      <c r="AI43" s="200" t="str">
        <f>AH43*$J43</f>
        <v>0</v>
      </c>
      <c r="AJ43" s="199"/>
      <c r="AK43" s="200" t="str">
        <f>AJ43*$J43</f>
        <v>0</v>
      </c>
      <c r="AL43" s="199"/>
      <c r="AM43" s="200" t="str">
        <f>AL43*$J43</f>
        <v>0</v>
      </c>
      <c r="AN43" s="199"/>
      <c r="AO43" s="200" t="str">
        <f>AN43*$J43</f>
        <v>0</v>
      </c>
      <c r="AP43" s="199"/>
      <c r="AQ43" s="200" t="str">
        <f>AP43*$J43</f>
        <v>0</v>
      </c>
      <c r="AR43" s="199"/>
      <c r="AS43" s="200" t="str">
        <f>AR43*$J43</f>
        <v>0</v>
      </c>
      <c r="AT43" s="199"/>
      <c r="AU43" s="200" t="str">
        <f>AT43*$J43</f>
        <v>0</v>
      </c>
      <c r="AV43" s="199"/>
      <c r="AW43" s="200" t="str">
        <f>AV43*$J43</f>
        <v>0</v>
      </c>
      <c r="AX43" s="199"/>
      <c r="AY43" s="200" t="str">
        <f>AX43*$J43</f>
        <v>0</v>
      </c>
      <c r="AZ43" s="199"/>
      <c r="BA43" s="200" t="str">
        <f>AZ43*$J43</f>
        <v>0</v>
      </c>
      <c r="BB43" s="199"/>
      <c r="BC43" s="200" t="str">
        <f>BB43*$J43</f>
        <v>0</v>
      </c>
      <c r="BD43" s="199"/>
      <c r="BE43" s="200" t="str">
        <f>BD43*$J43</f>
        <v>0</v>
      </c>
      <c r="BF43" s="199"/>
      <c r="BG43" s="200" t="str">
        <f>BF43*$J43</f>
        <v>0</v>
      </c>
      <c r="BH43" s="199"/>
      <c r="BI43" s="200" t="str">
        <f>BH43*$J43</f>
        <v>0</v>
      </c>
      <c r="BJ43" s="199"/>
      <c r="BK43" s="200" t="str">
        <f>BJ43*$J43</f>
        <v>0</v>
      </c>
      <c r="BL43" s="199"/>
      <c r="BM43" s="200" t="str">
        <f>BL43*$J43</f>
        <v>0</v>
      </c>
      <c r="BN43" s="199"/>
      <c r="BO43" s="200" t="str">
        <f>BN43*$J43</f>
        <v>0</v>
      </c>
      <c r="BP43" s="199"/>
      <c r="BQ43" s="200" t="str">
        <f>BP43*$J43</f>
        <v>0</v>
      </c>
      <c r="BR43" s="199"/>
      <c r="BS43" s="200" t="str">
        <f>BR43*$J43</f>
        <v>0</v>
      </c>
      <c r="BT43" s="199"/>
      <c r="BU43" s="200" t="str">
        <f>BT43*$J43</f>
        <v>0</v>
      </c>
      <c r="BV43" s="199"/>
      <c r="BW43" s="200" t="str">
        <f>BV43*$J43</f>
        <v>0</v>
      </c>
      <c r="BX43" s="199"/>
      <c r="BY43" s="200" t="str">
        <f>BX43*$J43</f>
        <v>0</v>
      </c>
      <c r="BZ43" s="199"/>
      <c r="CA43" s="200" t="str">
        <f>BZ43*$J43</f>
        <v>0</v>
      </c>
      <c r="CB43" s="199"/>
      <c r="CC43" s="200" t="str">
        <f>CB43*$J43</f>
        <v>0</v>
      </c>
      <c r="CD43" s="199"/>
      <c r="CE43" s="200" t="str">
        <f>CD43*$J43</f>
        <v>0</v>
      </c>
      <c r="CF43" s="199"/>
      <c r="CG43" s="200" t="str">
        <f>CF43*$J43</f>
        <v>0</v>
      </c>
      <c r="CH43" s="199"/>
      <c r="CI43" s="200" t="str">
        <f>CH43*$J43</f>
        <v>0</v>
      </c>
      <c r="CJ43" s="199"/>
      <c r="CK43" s="200" t="str">
        <f>CJ43*$J43</f>
        <v>0</v>
      </c>
      <c r="CL43" s="199"/>
      <c r="CM43" s="200" t="str">
        <f>CL43*$J43</f>
        <v>0</v>
      </c>
      <c r="CN43" s="199"/>
      <c r="CO43" s="200" t="str">
        <f>CN43*$J43</f>
        <v>0</v>
      </c>
      <c r="CP43" s="199"/>
      <c r="CQ43" s="200" t="str">
        <f>CP43*$J43</f>
        <v>0</v>
      </c>
      <c r="CR43" s="199"/>
      <c r="CS43" s="200" t="str">
        <f>CR43*$J43</f>
        <v>0</v>
      </c>
      <c r="CT43" s="199"/>
      <c r="CU43" s="200" t="str">
        <f>CT43*$J43</f>
        <v>0</v>
      </c>
      <c r="CV43" s="199"/>
      <c r="CW43" s="200" t="str">
        <f>CV43*$J43</f>
        <v>0</v>
      </c>
      <c r="CX43" s="199"/>
      <c r="CY43" s="200" t="str">
        <f>CX43*$J43</f>
        <v>0</v>
      </c>
      <c r="CZ43" s="199"/>
      <c r="DA43" s="200" t="str">
        <f>CZ43*$J43</f>
        <v>0</v>
      </c>
      <c r="DB43" s="199"/>
      <c r="DC43" s="200" t="str">
        <f>DB43*$J43</f>
        <v>0</v>
      </c>
      <c r="DD43" s="199"/>
      <c r="DE43" s="200" t="str">
        <f>DD43*$J43</f>
        <v>0</v>
      </c>
      <c r="DF43" s="199"/>
      <c r="DG43" s="200" t="str">
        <f>DF43*$J43</f>
        <v>0</v>
      </c>
      <c r="DH43" s="199"/>
      <c r="DI43" s="200" t="str">
        <f>DH43*$J43</f>
        <v>0</v>
      </c>
      <c r="DJ43" s="199"/>
      <c r="DK43" s="200" t="str">
        <f>DJ43*$J43</f>
        <v>0</v>
      </c>
      <c r="DL43" s="199"/>
      <c r="DM43" s="200" t="str">
        <f>DL43*$J43</f>
        <v>0</v>
      </c>
      <c r="DN43" s="199"/>
      <c r="DO43" s="200" t="str">
        <f>DN43*$J43</f>
        <v>0</v>
      </c>
      <c r="DP43" s="199"/>
      <c r="DQ43" s="200" t="str">
        <f>DP43*$J43</f>
        <v>0</v>
      </c>
      <c r="DR43" s="199"/>
      <c r="DS43" s="200" t="str">
        <f>DR43*$J43</f>
        <v>0</v>
      </c>
      <c r="DT43" s="199"/>
      <c r="DU43" s="200" t="str">
        <f>DT43*$J43</f>
        <v>0</v>
      </c>
      <c r="DV43" s="199"/>
      <c r="DW43" s="200" t="str">
        <f>DV43*$J43</f>
        <v>0</v>
      </c>
      <c r="DX43" s="199"/>
      <c r="DY43" s="200" t="str">
        <f>DX43*$J43</f>
        <v>0</v>
      </c>
      <c r="DZ43" s="199"/>
      <c r="EA43" s="200" t="str">
        <f>DZ43*$J43</f>
        <v>0</v>
      </c>
      <c r="EB43" s="199"/>
      <c r="EC43" s="200" t="str">
        <f>EB43*$J43</f>
        <v>0</v>
      </c>
      <c r="ED43" s="199"/>
      <c r="EE43" s="200" t="str">
        <f>ED43*$J43</f>
        <v>0</v>
      </c>
      <c r="EF43" s="199"/>
      <c r="EG43" s="200" t="str">
        <f>EF43*$J43</f>
        <v>0</v>
      </c>
      <c r="EH43" s="199"/>
      <c r="EI43" s="200" t="str">
        <f>EH43*$J43</f>
        <v>0</v>
      </c>
      <c r="EJ43" s="199"/>
      <c r="EK43" s="200" t="str">
        <f>EJ43*$J43</f>
        <v>0</v>
      </c>
      <c r="EL43" s="199"/>
      <c r="EM43" s="200" t="str">
        <f>EL43*$J43</f>
        <v>0</v>
      </c>
      <c r="EN43" s="199"/>
      <c r="EO43" s="200" t="str">
        <f>EN43*$J43</f>
        <v>0</v>
      </c>
      <c r="EP43" s="199"/>
      <c r="EQ43" s="200" t="str">
        <f>EP43*$J43</f>
        <v>0</v>
      </c>
      <c r="ER43" s="199"/>
      <c r="ES43" s="200" t="str">
        <f>ER43*$J43</f>
        <v>0</v>
      </c>
      <c r="ET43" s="199"/>
      <c r="EU43" s="200" t="str">
        <f>ET43*$J43</f>
        <v>0</v>
      </c>
      <c r="EV43" s="199"/>
      <c r="EW43" s="200" t="str">
        <f>EV43*$J43</f>
        <v>0</v>
      </c>
      <c r="EX43" s="199"/>
      <c r="EY43" s="200" t="str">
        <f>EX43*$J43</f>
        <v>0</v>
      </c>
      <c r="EZ43" s="199"/>
      <c r="FA43" s="200" t="str">
        <f>EZ43*$J43</f>
        <v>0</v>
      </c>
      <c r="FB43" s="199"/>
      <c r="FC43" s="200" t="str">
        <f>FB43*$J43</f>
        <v>0</v>
      </c>
      <c r="FD43" s="199"/>
      <c r="FE43" s="204" t="str">
        <f>FD43*$J43</f>
        <v>0</v>
      </c>
      <c r="FF43" s="199"/>
      <c r="FG43" s="200" t="str">
        <f>FF43*$J43</f>
        <v>0</v>
      </c>
      <c r="FH43" s="205"/>
      <c r="FI43" s="205"/>
      <c r="FJ43" s="205"/>
      <c r="FK43" s="205"/>
      <c r="FL43" s="205"/>
      <c r="FM43" s="205"/>
      <c r="FN43" s="205"/>
      <c r="FO43" s="205"/>
      <c r="FP43" s="205"/>
      <c r="FQ43" s="205"/>
      <c r="FR43" s="205"/>
      <c r="FS43" s="205"/>
      <c r="FT43" s="205"/>
      <c r="FU43" s="205"/>
      <c r="FV43" s="205"/>
      <c r="FW43" s="205"/>
      <c r="FX43" s="205"/>
      <c r="FY43" s="205"/>
      <c r="FZ43" s="205"/>
      <c r="GA43" s="205"/>
      <c r="GB43" s="205"/>
      <c r="GC43" s="205"/>
      <c r="GD43" s="205"/>
      <c r="GE43" s="205"/>
      <c r="GF43" s="205"/>
      <c r="GG43" s="205"/>
      <c r="GH43" s="205"/>
      <c r="GI43" s="205"/>
      <c r="GJ43" s="205"/>
      <c r="GK43" s="205"/>
      <c r="GL43" s="205"/>
      <c r="GM43" s="205"/>
      <c r="GN43" s="205"/>
      <c r="GO43" s="205"/>
      <c r="GP43" s="205"/>
      <c r="GQ43" s="205"/>
      <c r="GR43" s="205"/>
      <c r="GS43" s="205"/>
      <c r="GT43" s="205"/>
      <c r="GU43" s="205"/>
      <c r="GV43" s="205"/>
      <c r="GW43" s="205"/>
      <c r="GX43" s="205"/>
      <c r="GY43" s="205"/>
      <c r="GZ43" s="205"/>
      <c r="HA43" s="205"/>
      <c r="HB43" s="205"/>
      <c r="HC43" s="205"/>
      <c r="HD43" s="205"/>
      <c r="HE43" s="205"/>
      <c r="HF43" s="205"/>
      <c r="HG43" s="205"/>
      <c r="HH43" s="205"/>
      <c r="HI43" s="205"/>
      <c r="HJ43" s="205"/>
      <c r="HK43" s="205"/>
      <c r="HL43" s="205"/>
      <c r="HM43" s="205"/>
      <c r="HN43" s="205"/>
      <c r="HO43" s="205"/>
      <c r="HP43" s="205"/>
      <c r="HQ43" s="205"/>
      <c r="HR43" s="205"/>
      <c r="HS43" s="205"/>
      <c r="HT43" s="205"/>
      <c r="HU43" s="205"/>
      <c r="HV43" s="205"/>
      <c r="HW43" s="205"/>
      <c r="HX43" s="205"/>
      <c r="HY43" s="205"/>
      <c r="HZ43" s="205"/>
      <c r="IA43" s="205"/>
      <c r="IB43" s="205"/>
      <c r="IC43" s="205"/>
      <c r="ID43" s="205"/>
    </row>
    <row r="44" spans="1:256" customHeight="1" ht="36" outlineLevel="1" s="47" customFormat="1">
      <c r="A44" s="48"/>
      <c r="B44" s="239" t="s">
        <v>434</v>
      </c>
      <c r="C44" s="52" t="s">
        <v>482</v>
      </c>
      <c r="D44" s="240" t="s">
        <v>474</v>
      </c>
      <c r="E44" s="249" t="s">
        <v>483</v>
      </c>
      <c r="F44" s="48" t="s">
        <v>471</v>
      </c>
      <c r="G44" s="221"/>
      <c r="H44" s="221"/>
      <c r="I44" s="237">
        <v>2015</v>
      </c>
      <c r="J44" s="250">
        <v>77</v>
      </c>
      <c r="K44" s="223"/>
      <c r="L44" s="41" t="str">
        <f>SUMPRODUCT((COLUMN(N44:FG44)=EVEN(COLUMN(N44:FG44)))*N44:FG44)</f>
        <v>0</v>
      </c>
      <c r="M44" s="198" t="str">
        <f>L44*J44</f>
        <v>0</v>
      </c>
      <c r="N44" s="199"/>
      <c r="O44" s="200" t="str">
        <f>N44*J44</f>
        <v>0</v>
      </c>
      <c r="P44" s="201"/>
      <c r="Q44" s="200" t="str">
        <f>P44*$J44</f>
        <v>0</v>
      </c>
      <c r="R44" s="199"/>
      <c r="S44" s="200" t="str">
        <f>R44*$J44</f>
        <v>0</v>
      </c>
      <c r="T44" s="199"/>
      <c r="U44" s="200" t="str">
        <f>T44*$J44</f>
        <v>0</v>
      </c>
      <c r="V44" s="199"/>
      <c r="W44" s="200" t="str">
        <f>V44*$J44</f>
        <v>0</v>
      </c>
      <c r="X44" s="202"/>
      <c r="Y44" s="203" t="str">
        <f>X44*$J44</f>
        <v>0</v>
      </c>
      <c r="Z44" s="199"/>
      <c r="AA44" s="200" t="str">
        <f>Z44*$J44</f>
        <v>0</v>
      </c>
      <c r="AB44" s="199"/>
      <c r="AC44" s="200" t="str">
        <f>AB44*$J44</f>
        <v>0</v>
      </c>
      <c r="AD44" s="199"/>
      <c r="AE44" s="200" t="str">
        <f>AD44*$J44</f>
        <v>0</v>
      </c>
      <c r="AF44" s="199"/>
      <c r="AG44" s="200" t="str">
        <f>AF44*$J44</f>
        <v>0</v>
      </c>
      <c r="AH44" s="199"/>
      <c r="AI44" s="200" t="str">
        <f>AH44*$J44</f>
        <v>0</v>
      </c>
      <c r="AJ44" s="199"/>
      <c r="AK44" s="200" t="str">
        <f>AJ44*$J44</f>
        <v>0</v>
      </c>
      <c r="AL44" s="199"/>
      <c r="AM44" s="200" t="str">
        <f>AL44*$J44</f>
        <v>0</v>
      </c>
      <c r="AN44" s="199"/>
      <c r="AO44" s="200" t="str">
        <f>AN44*$J44</f>
        <v>0</v>
      </c>
      <c r="AP44" s="199"/>
      <c r="AQ44" s="200" t="str">
        <f>AP44*$J44</f>
        <v>0</v>
      </c>
      <c r="AR44" s="199"/>
      <c r="AS44" s="200" t="str">
        <f>AR44*$J44</f>
        <v>0</v>
      </c>
      <c r="AT44" s="199"/>
      <c r="AU44" s="200" t="str">
        <f>AT44*$J44</f>
        <v>0</v>
      </c>
      <c r="AV44" s="199"/>
      <c r="AW44" s="200" t="str">
        <f>AV44*$J44</f>
        <v>0</v>
      </c>
      <c r="AX44" s="199"/>
      <c r="AY44" s="200" t="str">
        <f>AX44*$J44</f>
        <v>0</v>
      </c>
      <c r="AZ44" s="199"/>
      <c r="BA44" s="200" t="str">
        <f>AZ44*$J44</f>
        <v>0</v>
      </c>
      <c r="BB44" s="199"/>
      <c r="BC44" s="200" t="str">
        <f>BB44*$J44</f>
        <v>0</v>
      </c>
      <c r="BD44" s="199"/>
      <c r="BE44" s="200" t="str">
        <f>BD44*$J44</f>
        <v>0</v>
      </c>
      <c r="BF44" s="199"/>
      <c r="BG44" s="200" t="str">
        <f>BF44*$J44</f>
        <v>0</v>
      </c>
      <c r="BH44" s="199"/>
      <c r="BI44" s="200" t="str">
        <f>BH44*$J44</f>
        <v>0</v>
      </c>
      <c r="BJ44" s="199"/>
      <c r="BK44" s="200" t="str">
        <f>BJ44*$J44</f>
        <v>0</v>
      </c>
      <c r="BL44" s="199"/>
      <c r="BM44" s="200" t="str">
        <f>BL44*$J44</f>
        <v>0</v>
      </c>
      <c r="BN44" s="199"/>
      <c r="BO44" s="200" t="str">
        <f>BN44*$J44</f>
        <v>0</v>
      </c>
      <c r="BP44" s="199"/>
      <c r="BQ44" s="200" t="str">
        <f>BP44*$J44</f>
        <v>0</v>
      </c>
      <c r="BR44" s="199"/>
      <c r="BS44" s="200" t="str">
        <f>BR44*$J44</f>
        <v>0</v>
      </c>
      <c r="BT44" s="199"/>
      <c r="BU44" s="200" t="str">
        <f>BT44*$J44</f>
        <v>0</v>
      </c>
      <c r="BV44" s="199"/>
      <c r="BW44" s="200" t="str">
        <f>BV44*$J44</f>
        <v>0</v>
      </c>
      <c r="BX44" s="199"/>
      <c r="BY44" s="200" t="str">
        <f>BX44*$J44</f>
        <v>0</v>
      </c>
      <c r="BZ44" s="199"/>
      <c r="CA44" s="200" t="str">
        <f>BZ44*$J44</f>
        <v>0</v>
      </c>
      <c r="CB44" s="199"/>
      <c r="CC44" s="200" t="str">
        <f>CB44*$J44</f>
        <v>0</v>
      </c>
      <c r="CD44" s="199"/>
      <c r="CE44" s="200" t="str">
        <f>CD44*$J44</f>
        <v>0</v>
      </c>
      <c r="CF44" s="199"/>
      <c r="CG44" s="200" t="str">
        <f>CF44*$J44</f>
        <v>0</v>
      </c>
      <c r="CH44" s="199"/>
      <c r="CI44" s="200" t="str">
        <f>CH44*$J44</f>
        <v>0</v>
      </c>
      <c r="CJ44" s="199"/>
      <c r="CK44" s="200" t="str">
        <f>CJ44*$J44</f>
        <v>0</v>
      </c>
      <c r="CL44" s="199"/>
      <c r="CM44" s="200" t="str">
        <f>CL44*$J44</f>
        <v>0</v>
      </c>
      <c r="CN44" s="199"/>
      <c r="CO44" s="200" t="str">
        <f>CN44*$J44</f>
        <v>0</v>
      </c>
      <c r="CP44" s="199"/>
      <c r="CQ44" s="200" t="str">
        <f>CP44*$J44</f>
        <v>0</v>
      </c>
      <c r="CR44" s="199"/>
      <c r="CS44" s="200" t="str">
        <f>CR44*$J44</f>
        <v>0</v>
      </c>
      <c r="CT44" s="199"/>
      <c r="CU44" s="200" t="str">
        <f>CT44*$J44</f>
        <v>0</v>
      </c>
      <c r="CV44" s="199"/>
      <c r="CW44" s="200" t="str">
        <f>CV44*$J44</f>
        <v>0</v>
      </c>
      <c r="CX44" s="199"/>
      <c r="CY44" s="200" t="str">
        <f>CX44*$J44</f>
        <v>0</v>
      </c>
      <c r="CZ44" s="199"/>
      <c r="DA44" s="200" t="str">
        <f>CZ44*$J44</f>
        <v>0</v>
      </c>
      <c r="DB44" s="199"/>
      <c r="DC44" s="200" t="str">
        <f>DB44*$J44</f>
        <v>0</v>
      </c>
      <c r="DD44" s="199"/>
      <c r="DE44" s="200" t="str">
        <f>DD44*$J44</f>
        <v>0</v>
      </c>
      <c r="DF44" s="199"/>
      <c r="DG44" s="200" t="str">
        <f>DF44*$J44</f>
        <v>0</v>
      </c>
      <c r="DH44" s="199"/>
      <c r="DI44" s="200" t="str">
        <f>DH44*$J44</f>
        <v>0</v>
      </c>
      <c r="DJ44" s="199"/>
      <c r="DK44" s="200" t="str">
        <f>DJ44*$J44</f>
        <v>0</v>
      </c>
      <c r="DL44" s="199"/>
      <c r="DM44" s="200" t="str">
        <f>DL44*$J44</f>
        <v>0</v>
      </c>
      <c r="DN44" s="199"/>
      <c r="DO44" s="200" t="str">
        <f>DN44*$J44</f>
        <v>0</v>
      </c>
      <c r="DP44" s="199"/>
      <c r="DQ44" s="200" t="str">
        <f>DP44*$J44</f>
        <v>0</v>
      </c>
      <c r="DR44" s="199"/>
      <c r="DS44" s="200" t="str">
        <f>DR44*$J44</f>
        <v>0</v>
      </c>
      <c r="DT44" s="199"/>
      <c r="DU44" s="200" t="str">
        <f>DT44*$J44</f>
        <v>0</v>
      </c>
      <c r="DV44" s="199"/>
      <c r="DW44" s="200" t="str">
        <f>DV44*$J44</f>
        <v>0</v>
      </c>
      <c r="DX44" s="199"/>
      <c r="DY44" s="200" t="str">
        <f>DX44*$J44</f>
        <v>0</v>
      </c>
      <c r="DZ44" s="199"/>
      <c r="EA44" s="200" t="str">
        <f>DZ44*$J44</f>
        <v>0</v>
      </c>
      <c r="EB44" s="199"/>
      <c r="EC44" s="200" t="str">
        <f>EB44*$J44</f>
        <v>0</v>
      </c>
      <c r="ED44" s="199"/>
      <c r="EE44" s="200" t="str">
        <f>ED44*$J44</f>
        <v>0</v>
      </c>
      <c r="EF44" s="199"/>
      <c r="EG44" s="200" t="str">
        <f>EF44*$J44</f>
        <v>0</v>
      </c>
      <c r="EH44" s="199"/>
      <c r="EI44" s="200" t="str">
        <f>EH44*$J44</f>
        <v>0</v>
      </c>
      <c r="EJ44" s="199"/>
      <c r="EK44" s="200" t="str">
        <f>EJ44*$J44</f>
        <v>0</v>
      </c>
      <c r="EL44" s="199"/>
      <c r="EM44" s="200" t="str">
        <f>EL44*$J44</f>
        <v>0</v>
      </c>
      <c r="EN44" s="199"/>
      <c r="EO44" s="200" t="str">
        <f>EN44*$J44</f>
        <v>0</v>
      </c>
      <c r="EP44" s="199"/>
      <c r="EQ44" s="200" t="str">
        <f>EP44*$J44</f>
        <v>0</v>
      </c>
      <c r="ER44" s="199"/>
      <c r="ES44" s="200" t="str">
        <f>ER44*$J44</f>
        <v>0</v>
      </c>
      <c r="ET44" s="199"/>
      <c r="EU44" s="200" t="str">
        <f>ET44*$J44</f>
        <v>0</v>
      </c>
      <c r="EV44" s="199"/>
      <c r="EW44" s="200" t="str">
        <f>EV44*$J44</f>
        <v>0</v>
      </c>
      <c r="EX44" s="199"/>
      <c r="EY44" s="200" t="str">
        <f>EX44*$J44</f>
        <v>0</v>
      </c>
      <c r="EZ44" s="199"/>
      <c r="FA44" s="200" t="str">
        <f>EZ44*$J44</f>
        <v>0</v>
      </c>
      <c r="FB44" s="199"/>
      <c r="FC44" s="200" t="str">
        <f>FB44*$J44</f>
        <v>0</v>
      </c>
      <c r="FD44" s="199"/>
      <c r="FE44" s="204" t="str">
        <f>FD44*$J44</f>
        <v>0</v>
      </c>
      <c r="FF44" s="199"/>
      <c r="FG44" s="200" t="str">
        <f>FF44*$J44</f>
        <v>0</v>
      </c>
      <c r="FH44" s="205"/>
      <c r="FI44" s="205"/>
      <c r="FJ44" s="205"/>
      <c r="FK44" s="205"/>
      <c r="FL44" s="205"/>
      <c r="FM44" s="205"/>
      <c r="FN44" s="205"/>
      <c r="FO44" s="205"/>
      <c r="FP44" s="205"/>
      <c r="FQ44" s="205"/>
      <c r="FR44" s="205"/>
      <c r="FS44" s="205"/>
      <c r="FT44" s="205"/>
      <c r="FU44" s="205"/>
      <c r="FV44" s="205"/>
      <c r="FW44" s="205"/>
      <c r="FX44" s="205"/>
      <c r="FY44" s="205"/>
      <c r="FZ44" s="205"/>
      <c r="GA44" s="205"/>
      <c r="GB44" s="205"/>
      <c r="GC44" s="205"/>
      <c r="GD44" s="205"/>
      <c r="GE44" s="205"/>
      <c r="GF44" s="205"/>
      <c r="GG44" s="205"/>
      <c r="GH44" s="205"/>
      <c r="GI44" s="205"/>
      <c r="GJ44" s="205"/>
      <c r="GK44" s="205"/>
      <c r="GL44" s="205"/>
      <c r="GM44" s="205"/>
      <c r="GN44" s="205"/>
      <c r="GO44" s="205"/>
      <c r="GP44" s="205"/>
      <c r="GQ44" s="205"/>
      <c r="GR44" s="205"/>
      <c r="GS44" s="205"/>
      <c r="GT44" s="205"/>
      <c r="GU44" s="205"/>
      <c r="GV44" s="205"/>
      <c r="GW44" s="205"/>
      <c r="GX44" s="205"/>
      <c r="GY44" s="205"/>
      <c r="GZ44" s="205"/>
      <c r="HA44" s="205"/>
      <c r="HB44" s="205"/>
      <c r="HC44" s="205"/>
      <c r="HD44" s="205"/>
      <c r="HE44" s="205"/>
      <c r="HF44" s="205"/>
      <c r="HG44" s="205"/>
      <c r="HH44" s="205"/>
      <c r="HI44" s="205"/>
      <c r="HJ44" s="205"/>
      <c r="HK44" s="205"/>
      <c r="HL44" s="205"/>
      <c r="HM44" s="205"/>
      <c r="HN44" s="205"/>
      <c r="HO44" s="205"/>
      <c r="HP44" s="205"/>
      <c r="HQ44" s="205"/>
      <c r="HR44" s="205"/>
      <c r="HS44" s="205"/>
      <c r="HT44" s="205"/>
      <c r="HU44" s="205"/>
      <c r="HV44" s="205"/>
      <c r="HW44" s="205"/>
      <c r="HX44" s="205"/>
      <c r="HY44" s="205"/>
      <c r="HZ44" s="205"/>
      <c r="IA44" s="205"/>
      <c r="IB44" s="205"/>
      <c r="IC44" s="205"/>
      <c r="ID44" s="205"/>
    </row>
    <row r="45" spans="1:256" customHeight="1" ht="36" outlineLevel="1" s="47" customFormat="1">
      <c r="A45" s="235" t="s">
        <v>484</v>
      </c>
      <c r="B45" s="216" t="s">
        <v>401</v>
      </c>
      <c r="C45" s="217" t="s">
        <v>485</v>
      </c>
      <c r="D45" s="236" t="s">
        <v>469</v>
      </c>
      <c r="E45" s="236" t="s">
        <v>486</v>
      </c>
      <c r="F45" s="235" t="s">
        <v>487</v>
      </c>
      <c r="G45" s="221" t="s">
        <v>472</v>
      </c>
      <c r="H45" s="221"/>
      <c r="I45" s="237" t="s">
        <v>405</v>
      </c>
      <c r="J45" s="238">
        <v>345</v>
      </c>
      <c r="K45" s="223"/>
      <c r="L45" s="41" t="str">
        <f>SUMPRODUCT((COLUMN(N45:FG45)=EVEN(COLUMN(N45:FG45)))*N45:FG45)</f>
        <v>0</v>
      </c>
      <c r="M45" s="198" t="str">
        <f>L45*J45</f>
        <v>0</v>
      </c>
      <c r="N45" s="199"/>
      <c r="O45" s="200" t="str">
        <f>N45*J45</f>
        <v>0</v>
      </c>
      <c r="P45" s="201"/>
      <c r="Q45" s="200" t="str">
        <f>P45*$J45</f>
        <v>0</v>
      </c>
      <c r="R45" s="199"/>
      <c r="S45" s="200" t="str">
        <f>R45*$J45</f>
        <v>0</v>
      </c>
      <c r="T45" s="199"/>
      <c r="U45" s="200" t="str">
        <f>T45*$J45</f>
        <v>0</v>
      </c>
      <c r="V45" s="199"/>
      <c r="W45" s="200" t="str">
        <f>V45*$J45</f>
        <v>0</v>
      </c>
      <c r="X45" s="202"/>
      <c r="Y45" s="203" t="str">
        <f>X45*$J45</f>
        <v>0</v>
      </c>
      <c r="Z45" s="199"/>
      <c r="AA45" s="200" t="str">
        <f>Z45*$J45</f>
        <v>0</v>
      </c>
      <c r="AB45" s="199"/>
      <c r="AC45" s="200" t="str">
        <f>AB45*$J45</f>
        <v>0</v>
      </c>
      <c r="AD45" s="199"/>
      <c r="AE45" s="200" t="str">
        <f>AD45*$J45</f>
        <v>0</v>
      </c>
      <c r="AF45" s="199"/>
      <c r="AG45" s="200" t="str">
        <f>AF45*$J45</f>
        <v>0</v>
      </c>
      <c r="AH45" s="199"/>
      <c r="AI45" s="200" t="str">
        <f>AH45*$J45</f>
        <v>0</v>
      </c>
      <c r="AJ45" s="199"/>
      <c r="AK45" s="200" t="str">
        <f>AJ45*$J45</f>
        <v>0</v>
      </c>
      <c r="AL45" s="199"/>
      <c r="AM45" s="200" t="str">
        <f>AL45*$J45</f>
        <v>0</v>
      </c>
      <c r="AN45" s="199"/>
      <c r="AO45" s="200" t="str">
        <f>AN45*$J45</f>
        <v>0</v>
      </c>
      <c r="AP45" s="199"/>
      <c r="AQ45" s="200" t="str">
        <f>AP45*$J45</f>
        <v>0</v>
      </c>
      <c r="AR45" s="199"/>
      <c r="AS45" s="200" t="str">
        <f>AR45*$J45</f>
        <v>0</v>
      </c>
      <c r="AT45" s="199"/>
      <c r="AU45" s="200" t="str">
        <f>AT45*$J45</f>
        <v>0</v>
      </c>
      <c r="AV45" s="199"/>
      <c r="AW45" s="200" t="str">
        <f>AV45*$J45</f>
        <v>0</v>
      </c>
      <c r="AX45" s="199"/>
      <c r="AY45" s="200" t="str">
        <f>AX45*$J45</f>
        <v>0</v>
      </c>
      <c r="AZ45" s="199"/>
      <c r="BA45" s="200" t="str">
        <f>AZ45*$J45</f>
        <v>0</v>
      </c>
      <c r="BB45" s="199"/>
      <c r="BC45" s="200" t="str">
        <f>BB45*$J45</f>
        <v>0</v>
      </c>
      <c r="BD45" s="199"/>
      <c r="BE45" s="200" t="str">
        <f>BD45*$J45</f>
        <v>0</v>
      </c>
      <c r="BF45" s="199"/>
      <c r="BG45" s="200" t="str">
        <f>BF45*$J45</f>
        <v>0</v>
      </c>
      <c r="BH45" s="199"/>
      <c r="BI45" s="200" t="str">
        <f>BH45*$J45</f>
        <v>0</v>
      </c>
      <c r="BJ45" s="199"/>
      <c r="BK45" s="200" t="str">
        <f>BJ45*$J45</f>
        <v>0</v>
      </c>
      <c r="BL45" s="199"/>
      <c r="BM45" s="200" t="str">
        <f>BL45*$J45</f>
        <v>0</v>
      </c>
      <c r="BN45" s="199"/>
      <c r="BO45" s="200" t="str">
        <f>BN45*$J45</f>
        <v>0</v>
      </c>
      <c r="BP45" s="199"/>
      <c r="BQ45" s="200" t="str">
        <f>BP45*$J45</f>
        <v>0</v>
      </c>
      <c r="BR45" s="199"/>
      <c r="BS45" s="200" t="str">
        <f>BR45*$J45</f>
        <v>0</v>
      </c>
      <c r="BT45" s="199"/>
      <c r="BU45" s="200" t="str">
        <f>BT45*$J45</f>
        <v>0</v>
      </c>
      <c r="BV45" s="199"/>
      <c r="BW45" s="200" t="str">
        <f>BV45*$J45</f>
        <v>0</v>
      </c>
      <c r="BX45" s="199"/>
      <c r="BY45" s="200" t="str">
        <f>BX45*$J45</f>
        <v>0</v>
      </c>
      <c r="BZ45" s="199"/>
      <c r="CA45" s="200" t="str">
        <f>BZ45*$J45</f>
        <v>0</v>
      </c>
      <c r="CB45" s="199"/>
      <c r="CC45" s="200" t="str">
        <f>CB45*$J45</f>
        <v>0</v>
      </c>
      <c r="CD45" s="199"/>
      <c r="CE45" s="200" t="str">
        <f>CD45*$J45</f>
        <v>0</v>
      </c>
      <c r="CF45" s="199"/>
      <c r="CG45" s="200" t="str">
        <f>CF45*$J45</f>
        <v>0</v>
      </c>
      <c r="CH45" s="199"/>
      <c r="CI45" s="200" t="str">
        <f>CH45*$J45</f>
        <v>0</v>
      </c>
      <c r="CJ45" s="199"/>
      <c r="CK45" s="200" t="str">
        <f>CJ45*$J45</f>
        <v>0</v>
      </c>
      <c r="CL45" s="199"/>
      <c r="CM45" s="200" t="str">
        <f>CL45*$J45</f>
        <v>0</v>
      </c>
      <c r="CN45" s="199"/>
      <c r="CO45" s="200" t="str">
        <f>CN45*$J45</f>
        <v>0</v>
      </c>
      <c r="CP45" s="199"/>
      <c r="CQ45" s="200" t="str">
        <f>CP45*$J45</f>
        <v>0</v>
      </c>
      <c r="CR45" s="199"/>
      <c r="CS45" s="200" t="str">
        <f>CR45*$J45</f>
        <v>0</v>
      </c>
      <c r="CT45" s="199"/>
      <c r="CU45" s="200" t="str">
        <f>CT45*$J45</f>
        <v>0</v>
      </c>
      <c r="CV45" s="199"/>
      <c r="CW45" s="200" t="str">
        <f>CV45*$J45</f>
        <v>0</v>
      </c>
      <c r="CX45" s="199"/>
      <c r="CY45" s="200" t="str">
        <f>CX45*$J45</f>
        <v>0</v>
      </c>
      <c r="CZ45" s="199"/>
      <c r="DA45" s="200" t="str">
        <f>CZ45*$J45</f>
        <v>0</v>
      </c>
      <c r="DB45" s="199"/>
      <c r="DC45" s="200" t="str">
        <f>DB45*$J45</f>
        <v>0</v>
      </c>
      <c r="DD45" s="199"/>
      <c r="DE45" s="200" t="str">
        <f>DD45*$J45</f>
        <v>0</v>
      </c>
      <c r="DF45" s="199"/>
      <c r="DG45" s="200" t="str">
        <f>DF45*$J45</f>
        <v>0</v>
      </c>
      <c r="DH45" s="199"/>
      <c r="DI45" s="200" t="str">
        <f>DH45*$J45</f>
        <v>0</v>
      </c>
      <c r="DJ45" s="199"/>
      <c r="DK45" s="200" t="str">
        <f>DJ45*$J45</f>
        <v>0</v>
      </c>
      <c r="DL45" s="199"/>
      <c r="DM45" s="200" t="str">
        <f>DL45*$J45</f>
        <v>0</v>
      </c>
      <c r="DN45" s="199"/>
      <c r="DO45" s="200" t="str">
        <f>DN45*$J45</f>
        <v>0</v>
      </c>
      <c r="DP45" s="199"/>
      <c r="DQ45" s="200" t="str">
        <f>DP45*$J45</f>
        <v>0</v>
      </c>
      <c r="DR45" s="199"/>
      <c r="DS45" s="200" t="str">
        <f>DR45*$J45</f>
        <v>0</v>
      </c>
      <c r="DT45" s="199"/>
      <c r="DU45" s="200" t="str">
        <f>DT45*$J45</f>
        <v>0</v>
      </c>
      <c r="DV45" s="199"/>
      <c r="DW45" s="200" t="str">
        <f>DV45*$J45</f>
        <v>0</v>
      </c>
      <c r="DX45" s="199"/>
      <c r="DY45" s="200" t="str">
        <f>DX45*$J45</f>
        <v>0</v>
      </c>
      <c r="DZ45" s="199"/>
      <c r="EA45" s="200" t="str">
        <f>DZ45*$J45</f>
        <v>0</v>
      </c>
      <c r="EB45" s="199"/>
      <c r="EC45" s="200" t="str">
        <f>EB45*$J45</f>
        <v>0</v>
      </c>
      <c r="ED45" s="199"/>
      <c r="EE45" s="200" t="str">
        <f>ED45*$J45</f>
        <v>0</v>
      </c>
      <c r="EF45" s="199"/>
      <c r="EG45" s="200" t="str">
        <f>EF45*$J45</f>
        <v>0</v>
      </c>
      <c r="EH45" s="199"/>
      <c r="EI45" s="200" t="str">
        <f>EH45*$J45</f>
        <v>0</v>
      </c>
      <c r="EJ45" s="199"/>
      <c r="EK45" s="200" t="str">
        <f>EJ45*$J45</f>
        <v>0</v>
      </c>
      <c r="EL45" s="199"/>
      <c r="EM45" s="200" t="str">
        <f>EL45*$J45</f>
        <v>0</v>
      </c>
      <c r="EN45" s="199"/>
      <c r="EO45" s="200" t="str">
        <f>EN45*$J45</f>
        <v>0</v>
      </c>
      <c r="EP45" s="199"/>
      <c r="EQ45" s="200" t="str">
        <f>EP45*$J45</f>
        <v>0</v>
      </c>
      <c r="ER45" s="199"/>
      <c r="ES45" s="200" t="str">
        <f>ER45*$J45</f>
        <v>0</v>
      </c>
      <c r="ET45" s="199"/>
      <c r="EU45" s="200" t="str">
        <f>ET45*$J45</f>
        <v>0</v>
      </c>
      <c r="EV45" s="199"/>
      <c r="EW45" s="200" t="str">
        <f>EV45*$J45</f>
        <v>0</v>
      </c>
      <c r="EX45" s="199"/>
      <c r="EY45" s="200" t="str">
        <f>EX45*$J45</f>
        <v>0</v>
      </c>
      <c r="EZ45" s="199"/>
      <c r="FA45" s="200" t="str">
        <f>EZ45*$J45</f>
        <v>0</v>
      </c>
      <c r="FB45" s="199"/>
      <c r="FC45" s="200" t="str">
        <f>FB45*$J45</f>
        <v>0</v>
      </c>
      <c r="FD45" s="199"/>
      <c r="FE45" s="204" t="str">
        <f>FD45*$J45</f>
        <v>0</v>
      </c>
      <c r="FF45" s="199"/>
      <c r="FG45" s="200" t="str">
        <f>FF45*$J45</f>
        <v>0</v>
      </c>
      <c r="FH45" s="205"/>
      <c r="FI45" s="205"/>
      <c r="FJ45" s="205"/>
      <c r="FK45" s="205"/>
      <c r="FL45" s="205"/>
      <c r="FM45" s="205"/>
      <c r="FN45" s="205"/>
      <c r="FO45" s="205"/>
      <c r="FP45" s="205"/>
      <c r="FQ45" s="205"/>
      <c r="FR45" s="205"/>
      <c r="FS45" s="205"/>
      <c r="FT45" s="205"/>
      <c r="FU45" s="205"/>
      <c r="FV45" s="205"/>
      <c r="FW45" s="205"/>
      <c r="FX45" s="205"/>
      <c r="FY45" s="205"/>
      <c r="FZ45" s="205"/>
      <c r="GA45" s="205"/>
      <c r="GB45" s="205"/>
      <c r="GC45" s="205"/>
      <c r="GD45" s="205"/>
      <c r="GE45" s="205"/>
      <c r="GF45" s="205"/>
      <c r="GG45" s="205"/>
      <c r="GH45" s="205"/>
      <c r="GI45" s="205"/>
      <c r="GJ45" s="205"/>
      <c r="GK45" s="205"/>
      <c r="GL45" s="205"/>
      <c r="GM45" s="205"/>
      <c r="GN45" s="205"/>
      <c r="GO45" s="205"/>
      <c r="GP45" s="205"/>
      <c r="GQ45" s="205"/>
      <c r="GR45" s="205"/>
      <c r="GS45" s="205"/>
      <c r="GT45" s="205"/>
      <c r="GU45" s="205"/>
      <c r="GV45" s="205"/>
      <c r="GW45" s="205"/>
      <c r="GX45" s="205"/>
      <c r="GY45" s="205"/>
      <c r="GZ45" s="205"/>
      <c r="HA45" s="205"/>
      <c r="HB45" s="205"/>
      <c r="HC45" s="205"/>
      <c r="HD45" s="205"/>
      <c r="HE45" s="205"/>
      <c r="HF45" s="205"/>
      <c r="HG45" s="205"/>
      <c r="HH45" s="205"/>
      <c r="HI45" s="205"/>
      <c r="HJ45" s="205"/>
      <c r="HK45" s="205"/>
      <c r="HL45" s="205"/>
      <c r="HM45" s="205"/>
      <c r="HN45" s="205"/>
      <c r="HO45" s="205"/>
      <c r="HP45" s="205"/>
      <c r="HQ45" s="205"/>
      <c r="HR45" s="205"/>
      <c r="HS45" s="205"/>
      <c r="HT45" s="205"/>
      <c r="HU45" s="205"/>
      <c r="HV45" s="205"/>
      <c r="HW45" s="205"/>
      <c r="HX45" s="205"/>
      <c r="HY45" s="205"/>
      <c r="HZ45" s="205"/>
      <c r="IA45" s="205"/>
      <c r="IB45" s="205"/>
      <c r="IC45" s="205"/>
      <c r="ID45" s="205"/>
    </row>
    <row r="46" spans="1:256" customHeight="1" ht="44.25" outlineLevel="1" s="47" customFormat="1">
      <c r="A46" s="48"/>
      <c r="B46" s="239" t="s">
        <v>434</v>
      </c>
      <c r="C46" s="52" t="s">
        <v>488</v>
      </c>
      <c r="D46" s="240" t="s">
        <v>489</v>
      </c>
      <c r="E46" s="249" t="s">
        <v>490</v>
      </c>
      <c r="F46" s="48" t="s">
        <v>487</v>
      </c>
      <c r="G46" s="221"/>
      <c r="H46" s="221"/>
      <c r="I46" s="237">
        <v>2015</v>
      </c>
      <c r="J46" s="245">
        <v>91</v>
      </c>
      <c r="K46" s="223"/>
      <c r="L46" s="41" t="str">
        <f>SUMPRODUCT((COLUMN(N46:FG46)=EVEN(COLUMN(N46:FG46)))*N46:FG46)</f>
        <v>0</v>
      </c>
      <c r="M46" s="198" t="str">
        <f>L46*J46</f>
        <v>0</v>
      </c>
      <c r="N46" s="199"/>
      <c r="O46" s="200" t="str">
        <f>N46*J46</f>
        <v>0</v>
      </c>
      <c r="P46" s="201"/>
      <c r="Q46" s="200" t="str">
        <f>P46*$J46</f>
        <v>0</v>
      </c>
      <c r="R46" s="199"/>
      <c r="S46" s="200" t="str">
        <f>R46*$J46</f>
        <v>0</v>
      </c>
      <c r="T46" s="199"/>
      <c r="U46" s="200" t="str">
        <f>T46*$J46</f>
        <v>0</v>
      </c>
      <c r="V46" s="199"/>
      <c r="W46" s="200" t="str">
        <f>V46*$J46</f>
        <v>0</v>
      </c>
      <c r="X46" s="202"/>
      <c r="Y46" s="203" t="str">
        <f>X46*$J46</f>
        <v>0</v>
      </c>
      <c r="Z46" s="199"/>
      <c r="AA46" s="200" t="str">
        <f>Z46*$J46</f>
        <v>0</v>
      </c>
      <c r="AB46" s="199"/>
      <c r="AC46" s="200" t="str">
        <f>AB46*$J46</f>
        <v>0</v>
      </c>
      <c r="AD46" s="199"/>
      <c r="AE46" s="200" t="str">
        <f>AD46*$J46</f>
        <v>0</v>
      </c>
      <c r="AF46" s="199"/>
      <c r="AG46" s="200" t="str">
        <f>AF46*$J46</f>
        <v>0</v>
      </c>
      <c r="AH46" s="199"/>
      <c r="AI46" s="200" t="str">
        <f>AH46*$J46</f>
        <v>0</v>
      </c>
      <c r="AJ46" s="199"/>
      <c r="AK46" s="200" t="str">
        <f>AJ46*$J46</f>
        <v>0</v>
      </c>
      <c r="AL46" s="199"/>
      <c r="AM46" s="200" t="str">
        <f>AL46*$J46</f>
        <v>0</v>
      </c>
      <c r="AN46" s="199"/>
      <c r="AO46" s="200" t="str">
        <f>AN46*$J46</f>
        <v>0</v>
      </c>
      <c r="AP46" s="199"/>
      <c r="AQ46" s="200" t="str">
        <f>AP46*$J46</f>
        <v>0</v>
      </c>
      <c r="AR46" s="199"/>
      <c r="AS46" s="200" t="str">
        <f>AR46*$J46</f>
        <v>0</v>
      </c>
      <c r="AT46" s="199"/>
      <c r="AU46" s="200" t="str">
        <f>AT46*$J46</f>
        <v>0</v>
      </c>
      <c r="AV46" s="199"/>
      <c r="AW46" s="200" t="str">
        <f>AV46*$J46</f>
        <v>0</v>
      </c>
      <c r="AX46" s="199"/>
      <c r="AY46" s="200" t="str">
        <f>AX46*$J46</f>
        <v>0</v>
      </c>
      <c r="AZ46" s="199"/>
      <c r="BA46" s="200" t="str">
        <f>AZ46*$J46</f>
        <v>0</v>
      </c>
      <c r="BB46" s="199"/>
      <c r="BC46" s="200" t="str">
        <f>BB46*$J46</f>
        <v>0</v>
      </c>
      <c r="BD46" s="199"/>
      <c r="BE46" s="200" t="str">
        <f>BD46*$J46</f>
        <v>0</v>
      </c>
      <c r="BF46" s="199"/>
      <c r="BG46" s="200" t="str">
        <f>BF46*$J46</f>
        <v>0</v>
      </c>
      <c r="BH46" s="199"/>
      <c r="BI46" s="200" t="str">
        <f>BH46*$J46</f>
        <v>0</v>
      </c>
      <c r="BJ46" s="199"/>
      <c r="BK46" s="200" t="str">
        <f>BJ46*$J46</f>
        <v>0</v>
      </c>
      <c r="BL46" s="199"/>
      <c r="BM46" s="200" t="str">
        <f>BL46*$J46</f>
        <v>0</v>
      </c>
      <c r="BN46" s="199"/>
      <c r="BO46" s="200" t="str">
        <f>BN46*$J46</f>
        <v>0</v>
      </c>
      <c r="BP46" s="199"/>
      <c r="BQ46" s="200" t="str">
        <f>BP46*$J46</f>
        <v>0</v>
      </c>
      <c r="BR46" s="199"/>
      <c r="BS46" s="200" t="str">
        <f>BR46*$J46</f>
        <v>0</v>
      </c>
      <c r="BT46" s="199"/>
      <c r="BU46" s="200" t="str">
        <f>BT46*$J46</f>
        <v>0</v>
      </c>
      <c r="BV46" s="199"/>
      <c r="BW46" s="200" t="str">
        <f>BV46*$J46</f>
        <v>0</v>
      </c>
      <c r="BX46" s="199"/>
      <c r="BY46" s="200" t="str">
        <f>BX46*$J46</f>
        <v>0</v>
      </c>
      <c r="BZ46" s="199"/>
      <c r="CA46" s="200" t="str">
        <f>BZ46*$J46</f>
        <v>0</v>
      </c>
      <c r="CB46" s="199"/>
      <c r="CC46" s="200" t="str">
        <f>CB46*$J46</f>
        <v>0</v>
      </c>
      <c r="CD46" s="199"/>
      <c r="CE46" s="200" t="str">
        <f>CD46*$J46</f>
        <v>0</v>
      </c>
      <c r="CF46" s="199"/>
      <c r="CG46" s="200" t="str">
        <f>CF46*$J46</f>
        <v>0</v>
      </c>
      <c r="CH46" s="199"/>
      <c r="CI46" s="200" t="str">
        <f>CH46*$J46</f>
        <v>0</v>
      </c>
      <c r="CJ46" s="199"/>
      <c r="CK46" s="200" t="str">
        <f>CJ46*$J46</f>
        <v>0</v>
      </c>
      <c r="CL46" s="199"/>
      <c r="CM46" s="200" t="str">
        <f>CL46*$J46</f>
        <v>0</v>
      </c>
      <c r="CN46" s="199"/>
      <c r="CO46" s="200" t="str">
        <f>CN46*$J46</f>
        <v>0</v>
      </c>
      <c r="CP46" s="199"/>
      <c r="CQ46" s="200" t="str">
        <f>CP46*$J46</f>
        <v>0</v>
      </c>
      <c r="CR46" s="199"/>
      <c r="CS46" s="200" t="str">
        <f>CR46*$J46</f>
        <v>0</v>
      </c>
      <c r="CT46" s="199"/>
      <c r="CU46" s="200" t="str">
        <f>CT46*$J46</f>
        <v>0</v>
      </c>
      <c r="CV46" s="199"/>
      <c r="CW46" s="200" t="str">
        <f>CV46*$J46</f>
        <v>0</v>
      </c>
      <c r="CX46" s="199"/>
      <c r="CY46" s="200" t="str">
        <f>CX46*$J46</f>
        <v>0</v>
      </c>
      <c r="CZ46" s="199"/>
      <c r="DA46" s="200" t="str">
        <f>CZ46*$J46</f>
        <v>0</v>
      </c>
      <c r="DB46" s="199"/>
      <c r="DC46" s="200" t="str">
        <f>DB46*$J46</f>
        <v>0</v>
      </c>
      <c r="DD46" s="199"/>
      <c r="DE46" s="200" t="str">
        <f>DD46*$J46</f>
        <v>0</v>
      </c>
      <c r="DF46" s="199"/>
      <c r="DG46" s="200" t="str">
        <f>DF46*$J46</f>
        <v>0</v>
      </c>
      <c r="DH46" s="199"/>
      <c r="DI46" s="200" t="str">
        <f>DH46*$J46</f>
        <v>0</v>
      </c>
      <c r="DJ46" s="199"/>
      <c r="DK46" s="200" t="str">
        <f>DJ46*$J46</f>
        <v>0</v>
      </c>
      <c r="DL46" s="199"/>
      <c r="DM46" s="200" t="str">
        <f>DL46*$J46</f>
        <v>0</v>
      </c>
      <c r="DN46" s="199"/>
      <c r="DO46" s="200" t="str">
        <f>DN46*$J46</f>
        <v>0</v>
      </c>
      <c r="DP46" s="199"/>
      <c r="DQ46" s="200" t="str">
        <f>DP46*$J46</f>
        <v>0</v>
      </c>
      <c r="DR46" s="199"/>
      <c r="DS46" s="200" t="str">
        <f>DR46*$J46</f>
        <v>0</v>
      </c>
      <c r="DT46" s="199"/>
      <c r="DU46" s="200" t="str">
        <f>DT46*$J46</f>
        <v>0</v>
      </c>
      <c r="DV46" s="199"/>
      <c r="DW46" s="200" t="str">
        <f>DV46*$J46</f>
        <v>0</v>
      </c>
      <c r="DX46" s="199"/>
      <c r="DY46" s="200" t="str">
        <f>DX46*$J46</f>
        <v>0</v>
      </c>
      <c r="DZ46" s="199"/>
      <c r="EA46" s="200" t="str">
        <f>DZ46*$J46</f>
        <v>0</v>
      </c>
      <c r="EB46" s="199"/>
      <c r="EC46" s="200" t="str">
        <f>EB46*$J46</f>
        <v>0</v>
      </c>
      <c r="ED46" s="199"/>
      <c r="EE46" s="200" t="str">
        <f>ED46*$J46</f>
        <v>0</v>
      </c>
      <c r="EF46" s="199"/>
      <c r="EG46" s="200" t="str">
        <f>EF46*$J46</f>
        <v>0</v>
      </c>
      <c r="EH46" s="199"/>
      <c r="EI46" s="200" t="str">
        <f>EH46*$J46</f>
        <v>0</v>
      </c>
      <c r="EJ46" s="199"/>
      <c r="EK46" s="200" t="str">
        <f>EJ46*$J46</f>
        <v>0</v>
      </c>
      <c r="EL46" s="199"/>
      <c r="EM46" s="200" t="str">
        <f>EL46*$J46</f>
        <v>0</v>
      </c>
      <c r="EN46" s="199"/>
      <c r="EO46" s="200" t="str">
        <f>EN46*$J46</f>
        <v>0</v>
      </c>
      <c r="EP46" s="199"/>
      <c r="EQ46" s="200" t="str">
        <f>EP46*$J46</f>
        <v>0</v>
      </c>
      <c r="ER46" s="199"/>
      <c r="ES46" s="200" t="str">
        <f>ER46*$J46</f>
        <v>0</v>
      </c>
      <c r="ET46" s="199"/>
      <c r="EU46" s="200" t="str">
        <f>ET46*$J46</f>
        <v>0</v>
      </c>
      <c r="EV46" s="199"/>
      <c r="EW46" s="200" t="str">
        <f>EV46*$J46</f>
        <v>0</v>
      </c>
      <c r="EX46" s="199"/>
      <c r="EY46" s="200" t="str">
        <f>EX46*$J46</f>
        <v>0</v>
      </c>
      <c r="EZ46" s="199"/>
      <c r="FA46" s="200" t="str">
        <f>EZ46*$J46</f>
        <v>0</v>
      </c>
      <c r="FB46" s="199"/>
      <c r="FC46" s="200" t="str">
        <f>FB46*$J46</f>
        <v>0</v>
      </c>
      <c r="FD46" s="199"/>
      <c r="FE46" s="204" t="str">
        <f>FD46*$J46</f>
        <v>0</v>
      </c>
      <c r="FF46" s="199"/>
      <c r="FG46" s="200" t="str">
        <f>FF46*$J46</f>
        <v>0</v>
      </c>
      <c r="FH46" s="205"/>
      <c r="FI46" s="205"/>
      <c r="FJ46" s="205"/>
      <c r="FK46" s="205"/>
      <c r="FL46" s="205"/>
      <c r="FM46" s="205"/>
      <c r="FN46" s="205"/>
      <c r="FO46" s="205"/>
      <c r="FP46" s="205"/>
      <c r="FQ46" s="205"/>
      <c r="FR46" s="205"/>
      <c r="FS46" s="205"/>
      <c r="FT46" s="205"/>
      <c r="FU46" s="205"/>
      <c r="FV46" s="205"/>
      <c r="FW46" s="205"/>
      <c r="FX46" s="205"/>
      <c r="FY46" s="205"/>
      <c r="FZ46" s="205"/>
      <c r="GA46" s="205"/>
      <c r="GB46" s="205"/>
      <c r="GC46" s="205"/>
      <c r="GD46" s="205"/>
      <c r="GE46" s="205"/>
      <c r="GF46" s="205"/>
      <c r="GG46" s="205"/>
      <c r="GH46" s="205"/>
      <c r="GI46" s="205"/>
      <c r="GJ46" s="205"/>
      <c r="GK46" s="205"/>
      <c r="GL46" s="205"/>
      <c r="GM46" s="205"/>
      <c r="GN46" s="205"/>
      <c r="GO46" s="205"/>
      <c r="GP46" s="205"/>
      <c r="GQ46" s="205"/>
      <c r="GR46" s="205"/>
      <c r="GS46" s="205"/>
      <c r="GT46" s="205"/>
      <c r="GU46" s="205"/>
      <c r="GV46" s="205"/>
      <c r="GW46" s="205"/>
      <c r="GX46" s="205"/>
      <c r="GY46" s="205"/>
      <c r="GZ46" s="205"/>
      <c r="HA46" s="205"/>
      <c r="HB46" s="205"/>
      <c r="HC46" s="205"/>
      <c r="HD46" s="205"/>
      <c r="HE46" s="205"/>
      <c r="HF46" s="205"/>
      <c r="HG46" s="205"/>
      <c r="HH46" s="205"/>
      <c r="HI46" s="205"/>
      <c r="HJ46" s="205"/>
      <c r="HK46" s="205"/>
      <c r="HL46" s="205"/>
      <c r="HM46" s="205"/>
      <c r="HN46" s="205"/>
      <c r="HO46" s="205"/>
      <c r="HP46" s="205"/>
      <c r="HQ46" s="205"/>
      <c r="HR46" s="205"/>
      <c r="HS46" s="205"/>
      <c r="HT46" s="205"/>
      <c r="HU46" s="205"/>
      <c r="HV46" s="205"/>
      <c r="HW46" s="205"/>
      <c r="HX46" s="205"/>
      <c r="HY46" s="205"/>
      <c r="HZ46" s="205"/>
      <c r="IA46" s="205"/>
      <c r="IB46" s="205"/>
      <c r="IC46" s="205"/>
      <c r="ID46" s="205"/>
    </row>
    <row r="47" spans="1:256" customHeight="1" ht="41.25" outlineLevel="1" s="47" customFormat="1">
      <c r="A47" s="48"/>
      <c r="B47" s="239" t="s">
        <v>434</v>
      </c>
      <c r="C47" s="52" t="s">
        <v>491</v>
      </c>
      <c r="D47" s="240" t="s">
        <v>489</v>
      </c>
      <c r="E47" s="249" t="s">
        <v>492</v>
      </c>
      <c r="F47" s="48" t="s">
        <v>487</v>
      </c>
      <c r="G47" s="221"/>
      <c r="H47" s="221"/>
      <c r="I47" s="237">
        <v>2015</v>
      </c>
      <c r="J47" s="245">
        <v>91</v>
      </c>
      <c r="K47" s="223"/>
      <c r="L47" s="41" t="str">
        <f>SUMPRODUCT((COLUMN(N47:FG47)=EVEN(COLUMN(N47:FG47)))*N47:FG47)</f>
        <v>0</v>
      </c>
      <c r="M47" s="198" t="str">
        <f>L47*J47</f>
        <v>0</v>
      </c>
      <c r="N47" s="199"/>
      <c r="O47" s="200" t="str">
        <f>N47*J47</f>
        <v>0</v>
      </c>
      <c r="P47" s="201"/>
      <c r="Q47" s="200" t="str">
        <f>P47*$J47</f>
        <v>0</v>
      </c>
      <c r="R47" s="199"/>
      <c r="S47" s="200" t="str">
        <f>R47*$J47</f>
        <v>0</v>
      </c>
      <c r="T47" s="199"/>
      <c r="U47" s="200" t="str">
        <f>T47*$J47</f>
        <v>0</v>
      </c>
      <c r="V47" s="199"/>
      <c r="W47" s="200" t="str">
        <f>V47*$J47</f>
        <v>0</v>
      </c>
      <c r="X47" s="202"/>
      <c r="Y47" s="203" t="str">
        <f>X47*$J47</f>
        <v>0</v>
      </c>
      <c r="Z47" s="199"/>
      <c r="AA47" s="200" t="str">
        <f>Z47*$J47</f>
        <v>0</v>
      </c>
      <c r="AB47" s="199"/>
      <c r="AC47" s="200" t="str">
        <f>AB47*$J47</f>
        <v>0</v>
      </c>
      <c r="AD47" s="199"/>
      <c r="AE47" s="200" t="str">
        <f>AD47*$J47</f>
        <v>0</v>
      </c>
      <c r="AF47" s="199"/>
      <c r="AG47" s="200" t="str">
        <f>AF47*$J47</f>
        <v>0</v>
      </c>
      <c r="AH47" s="199"/>
      <c r="AI47" s="200" t="str">
        <f>AH47*$J47</f>
        <v>0</v>
      </c>
      <c r="AJ47" s="199"/>
      <c r="AK47" s="200" t="str">
        <f>AJ47*$J47</f>
        <v>0</v>
      </c>
      <c r="AL47" s="199"/>
      <c r="AM47" s="200" t="str">
        <f>AL47*$J47</f>
        <v>0</v>
      </c>
      <c r="AN47" s="199"/>
      <c r="AO47" s="200" t="str">
        <f>AN47*$J47</f>
        <v>0</v>
      </c>
      <c r="AP47" s="199"/>
      <c r="AQ47" s="200" t="str">
        <f>AP47*$J47</f>
        <v>0</v>
      </c>
      <c r="AR47" s="199"/>
      <c r="AS47" s="200" t="str">
        <f>AR47*$J47</f>
        <v>0</v>
      </c>
      <c r="AT47" s="199"/>
      <c r="AU47" s="200" t="str">
        <f>AT47*$J47</f>
        <v>0</v>
      </c>
      <c r="AV47" s="199"/>
      <c r="AW47" s="200" t="str">
        <f>AV47*$J47</f>
        <v>0</v>
      </c>
      <c r="AX47" s="199"/>
      <c r="AY47" s="200" t="str">
        <f>AX47*$J47</f>
        <v>0</v>
      </c>
      <c r="AZ47" s="199"/>
      <c r="BA47" s="200" t="str">
        <f>AZ47*$J47</f>
        <v>0</v>
      </c>
      <c r="BB47" s="199"/>
      <c r="BC47" s="200" t="str">
        <f>BB47*$J47</f>
        <v>0</v>
      </c>
      <c r="BD47" s="199"/>
      <c r="BE47" s="200" t="str">
        <f>BD47*$J47</f>
        <v>0</v>
      </c>
      <c r="BF47" s="199"/>
      <c r="BG47" s="200" t="str">
        <f>BF47*$J47</f>
        <v>0</v>
      </c>
      <c r="BH47" s="199"/>
      <c r="BI47" s="200" t="str">
        <f>BH47*$J47</f>
        <v>0</v>
      </c>
      <c r="BJ47" s="199"/>
      <c r="BK47" s="200" t="str">
        <f>BJ47*$J47</f>
        <v>0</v>
      </c>
      <c r="BL47" s="199"/>
      <c r="BM47" s="200" t="str">
        <f>BL47*$J47</f>
        <v>0</v>
      </c>
      <c r="BN47" s="199"/>
      <c r="BO47" s="200" t="str">
        <f>BN47*$J47</f>
        <v>0</v>
      </c>
      <c r="BP47" s="199"/>
      <c r="BQ47" s="200" t="str">
        <f>BP47*$J47</f>
        <v>0</v>
      </c>
      <c r="BR47" s="199"/>
      <c r="BS47" s="200" t="str">
        <f>BR47*$J47</f>
        <v>0</v>
      </c>
      <c r="BT47" s="199"/>
      <c r="BU47" s="200" t="str">
        <f>BT47*$J47</f>
        <v>0</v>
      </c>
      <c r="BV47" s="199"/>
      <c r="BW47" s="200" t="str">
        <f>BV47*$J47</f>
        <v>0</v>
      </c>
      <c r="BX47" s="199"/>
      <c r="BY47" s="200" t="str">
        <f>BX47*$J47</f>
        <v>0</v>
      </c>
      <c r="BZ47" s="199"/>
      <c r="CA47" s="200" t="str">
        <f>BZ47*$J47</f>
        <v>0</v>
      </c>
      <c r="CB47" s="199"/>
      <c r="CC47" s="200" t="str">
        <f>CB47*$J47</f>
        <v>0</v>
      </c>
      <c r="CD47" s="199"/>
      <c r="CE47" s="200" t="str">
        <f>CD47*$J47</f>
        <v>0</v>
      </c>
      <c r="CF47" s="199"/>
      <c r="CG47" s="200" t="str">
        <f>CF47*$J47</f>
        <v>0</v>
      </c>
      <c r="CH47" s="199"/>
      <c r="CI47" s="200" t="str">
        <f>CH47*$J47</f>
        <v>0</v>
      </c>
      <c r="CJ47" s="199"/>
      <c r="CK47" s="200" t="str">
        <f>CJ47*$J47</f>
        <v>0</v>
      </c>
      <c r="CL47" s="199"/>
      <c r="CM47" s="200" t="str">
        <f>CL47*$J47</f>
        <v>0</v>
      </c>
      <c r="CN47" s="199"/>
      <c r="CO47" s="200" t="str">
        <f>CN47*$J47</f>
        <v>0</v>
      </c>
      <c r="CP47" s="199"/>
      <c r="CQ47" s="200" t="str">
        <f>CP47*$J47</f>
        <v>0</v>
      </c>
      <c r="CR47" s="199"/>
      <c r="CS47" s="200" t="str">
        <f>CR47*$J47</f>
        <v>0</v>
      </c>
      <c r="CT47" s="199"/>
      <c r="CU47" s="200" t="str">
        <f>CT47*$J47</f>
        <v>0</v>
      </c>
      <c r="CV47" s="199"/>
      <c r="CW47" s="200" t="str">
        <f>CV47*$J47</f>
        <v>0</v>
      </c>
      <c r="CX47" s="199"/>
      <c r="CY47" s="200" t="str">
        <f>CX47*$J47</f>
        <v>0</v>
      </c>
      <c r="CZ47" s="199"/>
      <c r="DA47" s="200" t="str">
        <f>CZ47*$J47</f>
        <v>0</v>
      </c>
      <c r="DB47" s="199"/>
      <c r="DC47" s="200" t="str">
        <f>DB47*$J47</f>
        <v>0</v>
      </c>
      <c r="DD47" s="199"/>
      <c r="DE47" s="200" t="str">
        <f>DD47*$J47</f>
        <v>0</v>
      </c>
      <c r="DF47" s="199"/>
      <c r="DG47" s="200" t="str">
        <f>DF47*$J47</f>
        <v>0</v>
      </c>
      <c r="DH47" s="199"/>
      <c r="DI47" s="200" t="str">
        <f>DH47*$J47</f>
        <v>0</v>
      </c>
      <c r="DJ47" s="199"/>
      <c r="DK47" s="200" t="str">
        <f>DJ47*$J47</f>
        <v>0</v>
      </c>
      <c r="DL47" s="199"/>
      <c r="DM47" s="200" t="str">
        <f>DL47*$J47</f>
        <v>0</v>
      </c>
      <c r="DN47" s="199"/>
      <c r="DO47" s="200" t="str">
        <f>DN47*$J47</f>
        <v>0</v>
      </c>
      <c r="DP47" s="199"/>
      <c r="DQ47" s="200" t="str">
        <f>DP47*$J47</f>
        <v>0</v>
      </c>
      <c r="DR47" s="199"/>
      <c r="DS47" s="200" t="str">
        <f>DR47*$J47</f>
        <v>0</v>
      </c>
      <c r="DT47" s="199"/>
      <c r="DU47" s="200" t="str">
        <f>DT47*$J47</f>
        <v>0</v>
      </c>
      <c r="DV47" s="199"/>
      <c r="DW47" s="200" t="str">
        <f>DV47*$J47</f>
        <v>0</v>
      </c>
      <c r="DX47" s="199"/>
      <c r="DY47" s="200" t="str">
        <f>DX47*$J47</f>
        <v>0</v>
      </c>
      <c r="DZ47" s="199"/>
      <c r="EA47" s="200" t="str">
        <f>DZ47*$J47</f>
        <v>0</v>
      </c>
      <c r="EB47" s="199"/>
      <c r="EC47" s="200" t="str">
        <f>EB47*$J47</f>
        <v>0</v>
      </c>
      <c r="ED47" s="199"/>
      <c r="EE47" s="200" t="str">
        <f>ED47*$J47</f>
        <v>0</v>
      </c>
      <c r="EF47" s="199"/>
      <c r="EG47" s="200" t="str">
        <f>EF47*$J47</f>
        <v>0</v>
      </c>
      <c r="EH47" s="199"/>
      <c r="EI47" s="200" t="str">
        <f>EH47*$J47</f>
        <v>0</v>
      </c>
      <c r="EJ47" s="199"/>
      <c r="EK47" s="200" t="str">
        <f>EJ47*$J47</f>
        <v>0</v>
      </c>
      <c r="EL47" s="199"/>
      <c r="EM47" s="200" t="str">
        <f>EL47*$J47</f>
        <v>0</v>
      </c>
      <c r="EN47" s="199"/>
      <c r="EO47" s="200" t="str">
        <f>EN47*$J47</f>
        <v>0</v>
      </c>
      <c r="EP47" s="199"/>
      <c r="EQ47" s="200" t="str">
        <f>EP47*$J47</f>
        <v>0</v>
      </c>
      <c r="ER47" s="199"/>
      <c r="ES47" s="200" t="str">
        <f>ER47*$J47</f>
        <v>0</v>
      </c>
      <c r="ET47" s="199"/>
      <c r="EU47" s="200" t="str">
        <f>ET47*$J47</f>
        <v>0</v>
      </c>
      <c r="EV47" s="199"/>
      <c r="EW47" s="200" t="str">
        <f>EV47*$J47</f>
        <v>0</v>
      </c>
      <c r="EX47" s="199"/>
      <c r="EY47" s="200" t="str">
        <f>EX47*$J47</f>
        <v>0</v>
      </c>
      <c r="EZ47" s="199"/>
      <c r="FA47" s="200" t="str">
        <f>EZ47*$J47</f>
        <v>0</v>
      </c>
      <c r="FB47" s="199"/>
      <c r="FC47" s="200" t="str">
        <f>FB47*$J47</f>
        <v>0</v>
      </c>
      <c r="FD47" s="199"/>
      <c r="FE47" s="204" t="str">
        <f>FD47*$J47</f>
        <v>0</v>
      </c>
      <c r="FF47" s="199"/>
      <c r="FG47" s="200" t="str">
        <f>FF47*$J47</f>
        <v>0</v>
      </c>
      <c r="FH47" s="205"/>
      <c r="FI47" s="205"/>
      <c r="FJ47" s="205"/>
      <c r="FK47" s="205"/>
      <c r="FL47" s="205"/>
      <c r="FM47" s="205"/>
      <c r="FN47" s="205"/>
      <c r="FO47" s="205"/>
      <c r="FP47" s="205"/>
      <c r="FQ47" s="205"/>
      <c r="FR47" s="205"/>
      <c r="FS47" s="205"/>
      <c r="FT47" s="205"/>
      <c r="FU47" s="205"/>
      <c r="FV47" s="205"/>
      <c r="FW47" s="205"/>
      <c r="FX47" s="205"/>
      <c r="FY47" s="205"/>
      <c r="FZ47" s="205"/>
      <c r="GA47" s="205"/>
      <c r="GB47" s="205"/>
      <c r="GC47" s="205"/>
      <c r="GD47" s="205"/>
      <c r="GE47" s="205"/>
      <c r="GF47" s="205"/>
      <c r="GG47" s="205"/>
      <c r="GH47" s="205"/>
      <c r="GI47" s="205"/>
      <c r="GJ47" s="205"/>
      <c r="GK47" s="205"/>
      <c r="GL47" s="205"/>
      <c r="GM47" s="205"/>
      <c r="GN47" s="205"/>
      <c r="GO47" s="205"/>
      <c r="GP47" s="205"/>
      <c r="GQ47" s="205"/>
      <c r="GR47" s="205"/>
      <c r="GS47" s="205"/>
      <c r="GT47" s="205"/>
      <c r="GU47" s="205"/>
      <c r="GV47" s="205"/>
      <c r="GW47" s="205"/>
      <c r="GX47" s="205"/>
      <c r="GY47" s="205"/>
      <c r="GZ47" s="205"/>
      <c r="HA47" s="205"/>
      <c r="HB47" s="205"/>
      <c r="HC47" s="205"/>
      <c r="HD47" s="205"/>
      <c r="HE47" s="205"/>
      <c r="HF47" s="205"/>
      <c r="HG47" s="205"/>
      <c r="HH47" s="205"/>
      <c r="HI47" s="205"/>
      <c r="HJ47" s="205"/>
      <c r="HK47" s="205"/>
      <c r="HL47" s="205"/>
      <c r="HM47" s="205"/>
      <c r="HN47" s="205"/>
      <c r="HO47" s="205"/>
      <c r="HP47" s="205"/>
      <c r="HQ47" s="205"/>
      <c r="HR47" s="205"/>
      <c r="HS47" s="205"/>
      <c r="HT47" s="205"/>
      <c r="HU47" s="205"/>
      <c r="HV47" s="205"/>
      <c r="HW47" s="205"/>
      <c r="HX47" s="205"/>
      <c r="HY47" s="205"/>
      <c r="HZ47" s="205"/>
      <c r="IA47" s="205"/>
      <c r="IB47" s="205"/>
      <c r="IC47" s="205"/>
      <c r="ID47" s="205"/>
    </row>
    <row r="48" spans="1:256" customHeight="1" ht="45.75" outlineLevel="1" s="47" customFormat="1">
      <c r="A48" s="48"/>
      <c r="B48" s="239" t="s">
        <v>434</v>
      </c>
      <c r="C48" s="52" t="s">
        <v>493</v>
      </c>
      <c r="D48" s="240" t="s">
        <v>489</v>
      </c>
      <c r="E48" s="249" t="s">
        <v>494</v>
      </c>
      <c r="F48" s="48" t="s">
        <v>487</v>
      </c>
      <c r="G48" s="221"/>
      <c r="H48" s="221"/>
      <c r="I48" s="237">
        <v>2015</v>
      </c>
      <c r="J48" s="245">
        <v>91</v>
      </c>
      <c r="K48" s="223"/>
      <c r="L48" s="41" t="str">
        <f>SUMPRODUCT((COLUMN(N48:FG48)=EVEN(COLUMN(N48:FG48)))*N48:FG48)</f>
        <v>0</v>
      </c>
      <c r="M48" s="198" t="str">
        <f>L48*J48</f>
        <v>0</v>
      </c>
      <c r="N48" s="199"/>
      <c r="O48" s="200" t="str">
        <f>N48*J48</f>
        <v>0</v>
      </c>
      <c r="P48" s="201"/>
      <c r="Q48" s="200" t="str">
        <f>P48*$J48</f>
        <v>0</v>
      </c>
      <c r="R48" s="199"/>
      <c r="S48" s="200" t="str">
        <f>R48*$J48</f>
        <v>0</v>
      </c>
      <c r="T48" s="199"/>
      <c r="U48" s="200" t="str">
        <f>T48*$J48</f>
        <v>0</v>
      </c>
      <c r="V48" s="199"/>
      <c r="W48" s="200" t="str">
        <f>V48*$J48</f>
        <v>0</v>
      </c>
      <c r="X48" s="202"/>
      <c r="Y48" s="203" t="str">
        <f>X48*$J48</f>
        <v>0</v>
      </c>
      <c r="Z48" s="199"/>
      <c r="AA48" s="200" t="str">
        <f>Z48*$J48</f>
        <v>0</v>
      </c>
      <c r="AB48" s="199"/>
      <c r="AC48" s="200" t="str">
        <f>AB48*$J48</f>
        <v>0</v>
      </c>
      <c r="AD48" s="199"/>
      <c r="AE48" s="200" t="str">
        <f>AD48*$J48</f>
        <v>0</v>
      </c>
      <c r="AF48" s="199"/>
      <c r="AG48" s="200" t="str">
        <f>AF48*$J48</f>
        <v>0</v>
      </c>
      <c r="AH48" s="199"/>
      <c r="AI48" s="200" t="str">
        <f>AH48*$J48</f>
        <v>0</v>
      </c>
      <c r="AJ48" s="199"/>
      <c r="AK48" s="200" t="str">
        <f>AJ48*$J48</f>
        <v>0</v>
      </c>
      <c r="AL48" s="199"/>
      <c r="AM48" s="200" t="str">
        <f>AL48*$J48</f>
        <v>0</v>
      </c>
      <c r="AN48" s="199"/>
      <c r="AO48" s="200" t="str">
        <f>AN48*$J48</f>
        <v>0</v>
      </c>
      <c r="AP48" s="199"/>
      <c r="AQ48" s="200" t="str">
        <f>AP48*$J48</f>
        <v>0</v>
      </c>
      <c r="AR48" s="199"/>
      <c r="AS48" s="200" t="str">
        <f>AR48*$J48</f>
        <v>0</v>
      </c>
      <c r="AT48" s="199"/>
      <c r="AU48" s="200" t="str">
        <f>AT48*$J48</f>
        <v>0</v>
      </c>
      <c r="AV48" s="199"/>
      <c r="AW48" s="200" t="str">
        <f>AV48*$J48</f>
        <v>0</v>
      </c>
      <c r="AX48" s="199"/>
      <c r="AY48" s="200" t="str">
        <f>AX48*$J48</f>
        <v>0</v>
      </c>
      <c r="AZ48" s="199"/>
      <c r="BA48" s="200" t="str">
        <f>AZ48*$J48</f>
        <v>0</v>
      </c>
      <c r="BB48" s="199"/>
      <c r="BC48" s="200" t="str">
        <f>BB48*$J48</f>
        <v>0</v>
      </c>
      <c r="BD48" s="199"/>
      <c r="BE48" s="200" t="str">
        <f>BD48*$J48</f>
        <v>0</v>
      </c>
      <c r="BF48" s="199"/>
      <c r="BG48" s="200" t="str">
        <f>BF48*$J48</f>
        <v>0</v>
      </c>
      <c r="BH48" s="199"/>
      <c r="BI48" s="200" t="str">
        <f>BH48*$J48</f>
        <v>0</v>
      </c>
      <c r="BJ48" s="199"/>
      <c r="BK48" s="200" t="str">
        <f>BJ48*$J48</f>
        <v>0</v>
      </c>
      <c r="BL48" s="199"/>
      <c r="BM48" s="200" t="str">
        <f>BL48*$J48</f>
        <v>0</v>
      </c>
      <c r="BN48" s="199"/>
      <c r="BO48" s="200" t="str">
        <f>BN48*$J48</f>
        <v>0</v>
      </c>
      <c r="BP48" s="199"/>
      <c r="BQ48" s="200" t="str">
        <f>BP48*$J48</f>
        <v>0</v>
      </c>
      <c r="BR48" s="199"/>
      <c r="BS48" s="200" t="str">
        <f>BR48*$J48</f>
        <v>0</v>
      </c>
      <c r="BT48" s="199"/>
      <c r="BU48" s="200" t="str">
        <f>BT48*$J48</f>
        <v>0</v>
      </c>
      <c r="BV48" s="199"/>
      <c r="BW48" s="200" t="str">
        <f>BV48*$J48</f>
        <v>0</v>
      </c>
      <c r="BX48" s="199"/>
      <c r="BY48" s="200" t="str">
        <f>BX48*$J48</f>
        <v>0</v>
      </c>
      <c r="BZ48" s="199"/>
      <c r="CA48" s="200" t="str">
        <f>BZ48*$J48</f>
        <v>0</v>
      </c>
      <c r="CB48" s="199"/>
      <c r="CC48" s="200" t="str">
        <f>CB48*$J48</f>
        <v>0</v>
      </c>
      <c r="CD48" s="199"/>
      <c r="CE48" s="200" t="str">
        <f>CD48*$J48</f>
        <v>0</v>
      </c>
      <c r="CF48" s="199"/>
      <c r="CG48" s="200" t="str">
        <f>CF48*$J48</f>
        <v>0</v>
      </c>
      <c r="CH48" s="199"/>
      <c r="CI48" s="200" t="str">
        <f>CH48*$J48</f>
        <v>0</v>
      </c>
      <c r="CJ48" s="199"/>
      <c r="CK48" s="200" t="str">
        <f>CJ48*$J48</f>
        <v>0</v>
      </c>
      <c r="CL48" s="199"/>
      <c r="CM48" s="200" t="str">
        <f>CL48*$J48</f>
        <v>0</v>
      </c>
      <c r="CN48" s="199"/>
      <c r="CO48" s="200" t="str">
        <f>CN48*$J48</f>
        <v>0</v>
      </c>
      <c r="CP48" s="199"/>
      <c r="CQ48" s="200" t="str">
        <f>CP48*$J48</f>
        <v>0</v>
      </c>
      <c r="CR48" s="199"/>
      <c r="CS48" s="200" t="str">
        <f>CR48*$J48</f>
        <v>0</v>
      </c>
      <c r="CT48" s="199"/>
      <c r="CU48" s="200" t="str">
        <f>CT48*$J48</f>
        <v>0</v>
      </c>
      <c r="CV48" s="199"/>
      <c r="CW48" s="200" t="str">
        <f>CV48*$J48</f>
        <v>0</v>
      </c>
      <c r="CX48" s="199"/>
      <c r="CY48" s="200" t="str">
        <f>CX48*$J48</f>
        <v>0</v>
      </c>
      <c r="CZ48" s="199"/>
      <c r="DA48" s="200" t="str">
        <f>CZ48*$J48</f>
        <v>0</v>
      </c>
      <c r="DB48" s="199"/>
      <c r="DC48" s="200" t="str">
        <f>DB48*$J48</f>
        <v>0</v>
      </c>
      <c r="DD48" s="199"/>
      <c r="DE48" s="200" t="str">
        <f>DD48*$J48</f>
        <v>0</v>
      </c>
      <c r="DF48" s="199"/>
      <c r="DG48" s="200" t="str">
        <f>DF48*$J48</f>
        <v>0</v>
      </c>
      <c r="DH48" s="199"/>
      <c r="DI48" s="200" t="str">
        <f>DH48*$J48</f>
        <v>0</v>
      </c>
      <c r="DJ48" s="199"/>
      <c r="DK48" s="200" t="str">
        <f>DJ48*$J48</f>
        <v>0</v>
      </c>
      <c r="DL48" s="199"/>
      <c r="DM48" s="200" t="str">
        <f>DL48*$J48</f>
        <v>0</v>
      </c>
      <c r="DN48" s="199"/>
      <c r="DO48" s="200" t="str">
        <f>DN48*$J48</f>
        <v>0</v>
      </c>
      <c r="DP48" s="199"/>
      <c r="DQ48" s="200" t="str">
        <f>DP48*$J48</f>
        <v>0</v>
      </c>
      <c r="DR48" s="199"/>
      <c r="DS48" s="200" t="str">
        <f>DR48*$J48</f>
        <v>0</v>
      </c>
      <c r="DT48" s="199"/>
      <c r="DU48" s="200" t="str">
        <f>DT48*$J48</f>
        <v>0</v>
      </c>
      <c r="DV48" s="199"/>
      <c r="DW48" s="200" t="str">
        <f>DV48*$J48</f>
        <v>0</v>
      </c>
      <c r="DX48" s="199"/>
      <c r="DY48" s="200" t="str">
        <f>DX48*$J48</f>
        <v>0</v>
      </c>
      <c r="DZ48" s="199"/>
      <c r="EA48" s="200" t="str">
        <f>DZ48*$J48</f>
        <v>0</v>
      </c>
      <c r="EB48" s="199"/>
      <c r="EC48" s="200" t="str">
        <f>EB48*$J48</f>
        <v>0</v>
      </c>
      <c r="ED48" s="199"/>
      <c r="EE48" s="200" t="str">
        <f>ED48*$J48</f>
        <v>0</v>
      </c>
      <c r="EF48" s="199"/>
      <c r="EG48" s="200" t="str">
        <f>EF48*$J48</f>
        <v>0</v>
      </c>
      <c r="EH48" s="199"/>
      <c r="EI48" s="200" t="str">
        <f>EH48*$J48</f>
        <v>0</v>
      </c>
      <c r="EJ48" s="199"/>
      <c r="EK48" s="200" t="str">
        <f>EJ48*$J48</f>
        <v>0</v>
      </c>
      <c r="EL48" s="199"/>
      <c r="EM48" s="200" t="str">
        <f>EL48*$J48</f>
        <v>0</v>
      </c>
      <c r="EN48" s="199"/>
      <c r="EO48" s="200" t="str">
        <f>EN48*$J48</f>
        <v>0</v>
      </c>
      <c r="EP48" s="199"/>
      <c r="EQ48" s="200" t="str">
        <f>EP48*$J48</f>
        <v>0</v>
      </c>
      <c r="ER48" s="199"/>
      <c r="ES48" s="200" t="str">
        <f>ER48*$J48</f>
        <v>0</v>
      </c>
      <c r="ET48" s="199"/>
      <c r="EU48" s="200" t="str">
        <f>ET48*$J48</f>
        <v>0</v>
      </c>
      <c r="EV48" s="199"/>
      <c r="EW48" s="200" t="str">
        <f>EV48*$J48</f>
        <v>0</v>
      </c>
      <c r="EX48" s="199"/>
      <c r="EY48" s="200" t="str">
        <f>EX48*$J48</f>
        <v>0</v>
      </c>
      <c r="EZ48" s="199"/>
      <c r="FA48" s="200" t="str">
        <f>EZ48*$J48</f>
        <v>0</v>
      </c>
      <c r="FB48" s="199"/>
      <c r="FC48" s="200" t="str">
        <f>FB48*$J48</f>
        <v>0</v>
      </c>
      <c r="FD48" s="199"/>
      <c r="FE48" s="204" t="str">
        <f>FD48*$J48</f>
        <v>0</v>
      </c>
      <c r="FF48" s="199"/>
      <c r="FG48" s="200" t="str">
        <f>FF48*$J48</f>
        <v>0</v>
      </c>
      <c r="FH48" s="205"/>
      <c r="FI48" s="205"/>
      <c r="FJ48" s="205"/>
      <c r="FK48" s="205"/>
      <c r="FL48" s="205"/>
      <c r="FM48" s="205"/>
      <c r="FN48" s="205"/>
      <c r="FO48" s="205"/>
      <c r="FP48" s="205"/>
      <c r="FQ48" s="205"/>
      <c r="FR48" s="205"/>
      <c r="FS48" s="205"/>
      <c r="FT48" s="205"/>
      <c r="FU48" s="205"/>
      <c r="FV48" s="205"/>
      <c r="FW48" s="205"/>
      <c r="FX48" s="205"/>
      <c r="FY48" s="205"/>
      <c r="FZ48" s="205"/>
      <c r="GA48" s="205"/>
      <c r="GB48" s="205"/>
      <c r="GC48" s="205"/>
      <c r="GD48" s="205"/>
      <c r="GE48" s="205"/>
      <c r="GF48" s="205"/>
      <c r="GG48" s="205"/>
      <c r="GH48" s="205"/>
      <c r="GI48" s="205"/>
      <c r="GJ48" s="205"/>
      <c r="GK48" s="205"/>
      <c r="GL48" s="205"/>
      <c r="GM48" s="205"/>
      <c r="GN48" s="205"/>
      <c r="GO48" s="205"/>
      <c r="GP48" s="205"/>
      <c r="GQ48" s="205"/>
      <c r="GR48" s="205"/>
      <c r="GS48" s="205"/>
      <c r="GT48" s="205"/>
      <c r="GU48" s="205"/>
      <c r="GV48" s="205"/>
      <c r="GW48" s="205"/>
      <c r="GX48" s="205"/>
      <c r="GY48" s="205"/>
      <c r="GZ48" s="205"/>
      <c r="HA48" s="205"/>
      <c r="HB48" s="205"/>
      <c r="HC48" s="205"/>
      <c r="HD48" s="205"/>
      <c r="HE48" s="205"/>
      <c r="HF48" s="205"/>
      <c r="HG48" s="205"/>
      <c r="HH48" s="205"/>
      <c r="HI48" s="205"/>
      <c r="HJ48" s="205"/>
      <c r="HK48" s="205"/>
      <c r="HL48" s="205"/>
      <c r="HM48" s="205"/>
      <c r="HN48" s="205"/>
      <c r="HO48" s="205"/>
      <c r="HP48" s="205"/>
      <c r="HQ48" s="205"/>
      <c r="HR48" s="205"/>
      <c r="HS48" s="205"/>
      <c r="HT48" s="205"/>
      <c r="HU48" s="205"/>
      <c r="HV48" s="205"/>
      <c r="HW48" s="205"/>
      <c r="HX48" s="205"/>
      <c r="HY48" s="205"/>
      <c r="HZ48" s="205"/>
      <c r="IA48" s="205"/>
      <c r="IB48" s="205"/>
      <c r="IC48" s="205"/>
      <c r="ID48" s="205"/>
    </row>
    <row r="49" spans="1:256" customHeight="1" ht="40.5" outlineLevel="1" s="47" customFormat="1">
      <c r="A49" s="48"/>
      <c r="B49" s="239" t="s">
        <v>434</v>
      </c>
      <c r="C49" s="52" t="s">
        <v>495</v>
      </c>
      <c r="D49" s="240" t="s">
        <v>489</v>
      </c>
      <c r="E49" s="249" t="s">
        <v>496</v>
      </c>
      <c r="F49" s="48" t="s">
        <v>487</v>
      </c>
      <c r="G49" s="221"/>
      <c r="H49" s="221"/>
      <c r="I49" s="237">
        <v>2015</v>
      </c>
      <c r="J49" s="245">
        <v>103</v>
      </c>
      <c r="K49" s="223"/>
      <c r="L49" s="41" t="str">
        <f>SUMPRODUCT((COLUMN(N49:FG49)=EVEN(COLUMN(N49:FG49)))*N49:FG49)</f>
        <v>0</v>
      </c>
      <c r="M49" s="198" t="str">
        <f>L49*J49</f>
        <v>0</v>
      </c>
      <c r="N49" s="199"/>
      <c r="O49" s="200" t="str">
        <f>N49*J49</f>
        <v>0</v>
      </c>
      <c r="P49" s="201"/>
      <c r="Q49" s="200" t="str">
        <f>P49*$J49</f>
        <v>0</v>
      </c>
      <c r="R49" s="199"/>
      <c r="S49" s="200" t="str">
        <f>R49*$J49</f>
        <v>0</v>
      </c>
      <c r="T49" s="199"/>
      <c r="U49" s="200" t="str">
        <f>T49*$J49</f>
        <v>0</v>
      </c>
      <c r="V49" s="199"/>
      <c r="W49" s="200" t="str">
        <f>V49*$J49</f>
        <v>0</v>
      </c>
      <c r="X49" s="202"/>
      <c r="Y49" s="203" t="str">
        <f>X49*$J49</f>
        <v>0</v>
      </c>
      <c r="Z49" s="199"/>
      <c r="AA49" s="200" t="str">
        <f>Z49*$J49</f>
        <v>0</v>
      </c>
      <c r="AB49" s="199"/>
      <c r="AC49" s="200" t="str">
        <f>AB49*$J49</f>
        <v>0</v>
      </c>
      <c r="AD49" s="199"/>
      <c r="AE49" s="200" t="str">
        <f>AD49*$J49</f>
        <v>0</v>
      </c>
      <c r="AF49" s="199"/>
      <c r="AG49" s="200" t="str">
        <f>AF49*$J49</f>
        <v>0</v>
      </c>
      <c r="AH49" s="199"/>
      <c r="AI49" s="200" t="str">
        <f>AH49*$J49</f>
        <v>0</v>
      </c>
      <c r="AJ49" s="199"/>
      <c r="AK49" s="200" t="str">
        <f>AJ49*$J49</f>
        <v>0</v>
      </c>
      <c r="AL49" s="199"/>
      <c r="AM49" s="200" t="str">
        <f>AL49*$J49</f>
        <v>0</v>
      </c>
      <c r="AN49" s="199"/>
      <c r="AO49" s="200" t="str">
        <f>AN49*$J49</f>
        <v>0</v>
      </c>
      <c r="AP49" s="199"/>
      <c r="AQ49" s="200" t="str">
        <f>AP49*$J49</f>
        <v>0</v>
      </c>
      <c r="AR49" s="199"/>
      <c r="AS49" s="200" t="str">
        <f>AR49*$J49</f>
        <v>0</v>
      </c>
      <c r="AT49" s="199"/>
      <c r="AU49" s="200" t="str">
        <f>AT49*$J49</f>
        <v>0</v>
      </c>
      <c r="AV49" s="199"/>
      <c r="AW49" s="200" t="str">
        <f>AV49*$J49</f>
        <v>0</v>
      </c>
      <c r="AX49" s="199"/>
      <c r="AY49" s="200" t="str">
        <f>AX49*$J49</f>
        <v>0</v>
      </c>
      <c r="AZ49" s="199"/>
      <c r="BA49" s="200" t="str">
        <f>AZ49*$J49</f>
        <v>0</v>
      </c>
      <c r="BB49" s="199"/>
      <c r="BC49" s="200" t="str">
        <f>BB49*$J49</f>
        <v>0</v>
      </c>
      <c r="BD49" s="199"/>
      <c r="BE49" s="200" t="str">
        <f>BD49*$J49</f>
        <v>0</v>
      </c>
      <c r="BF49" s="199"/>
      <c r="BG49" s="200" t="str">
        <f>BF49*$J49</f>
        <v>0</v>
      </c>
      <c r="BH49" s="199"/>
      <c r="BI49" s="200" t="str">
        <f>BH49*$J49</f>
        <v>0</v>
      </c>
      <c r="BJ49" s="199"/>
      <c r="BK49" s="200" t="str">
        <f>BJ49*$J49</f>
        <v>0</v>
      </c>
      <c r="BL49" s="199"/>
      <c r="BM49" s="200" t="str">
        <f>BL49*$J49</f>
        <v>0</v>
      </c>
      <c r="BN49" s="199"/>
      <c r="BO49" s="200" t="str">
        <f>BN49*$J49</f>
        <v>0</v>
      </c>
      <c r="BP49" s="199"/>
      <c r="BQ49" s="200" t="str">
        <f>BP49*$J49</f>
        <v>0</v>
      </c>
      <c r="BR49" s="199"/>
      <c r="BS49" s="200" t="str">
        <f>BR49*$J49</f>
        <v>0</v>
      </c>
      <c r="BT49" s="199"/>
      <c r="BU49" s="200" t="str">
        <f>BT49*$J49</f>
        <v>0</v>
      </c>
      <c r="BV49" s="199"/>
      <c r="BW49" s="200" t="str">
        <f>BV49*$J49</f>
        <v>0</v>
      </c>
      <c r="BX49" s="199"/>
      <c r="BY49" s="200" t="str">
        <f>BX49*$J49</f>
        <v>0</v>
      </c>
      <c r="BZ49" s="199"/>
      <c r="CA49" s="200" t="str">
        <f>BZ49*$J49</f>
        <v>0</v>
      </c>
      <c r="CB49" s="199"/>
      <c r="CC49" s="200" t="str">
        <f>CB49*$J49</f>
        <v>0</v>
      </c>
      <c r="CD49" s="199"/>
      <c r="CE49" s="200" t="str">
        <f>CD49*$J49</f>
        <v>0</v>
      </c>
      <c r="CF49" s="199"/>
      <c r="CG49" s="200" t="str">
        <f>CF49*$J49</f>
        <v>0</v>
      </c>
      <c r="CH49" s="199"/>
      <c r="CI49" s="200" t="str">
        <f>CH49*$J49</f>
        <v>0</v>
      </c>
      <c r="CJ49" s="199"/>
      <c r="CK49" s="200" t="str">
        <f>CJ49*$J49</f>
        <v>0</v>
      </c>
      <c r="CL49" s="199"/>
      <c r="CM49" s="200" t="str">
        <f>CL49*$J49</f>
        <v>0</v>
      </c>
      <c r="CN49" s="199"/>
      <c r="CO49" s="200" t="str">
        <f>CN49*$J49</f>
        <v>0</v>
      </c>
      <c r="CP49" s="199"/>
      <c r="CQ49" s="200" t="str">
        <f>CP49*$J49</f>
        <v>0</v>
      </c>
      <c r="CR49" s="199"/>
      <c r="CS49" s="200" t="str">
        <f>CR49*$J49</f>
        <v>0</v>
      </c>
      <c r="CT49" s="199"/>
      <c r="CU49" s="200" t="str">
        <f>CT49*$J49</f>
        <v>0</v>
      </c>
      <c r="CV49" s="199"/>
      <c r="CW49" s="200" t="str">
        <f>CV49*$J49</f>
        <v>0</v>
      </c>
      <c r="CX49" s="199"/>
      <c r="CY49" s="200" t="str">
        <f>CX49*$J49</f>
        <v>0</v>
      </c>
      <c r="CZ49" s="199"/>
      <c r="DA49" s="200" t="str">
        <f>CZ49*$J49</f>
        <v>0</v>
      </c>
      <c r="DB49" s="199"/>
      <c r="DC49" s="200" t="str">
        <f>DB49*$J49</f>
        <v>0</v>
      </c>
      <c r="DD49" s="199"/>
      <c r="DE49" s="200" t="str">
        <f>DD49*$J49</f>
        <v>0</v>
      </c>
      <c r="DF49" s="199"/>
      <c r="DG49" s="200" t="str">
        <f>DF49*$J49</f>
        <v>0</v>
      </c>
      <c r="DH49" s="199"/>
      <c r="DI49" s="200" t="str">
        <f>DH49*$J49</f>
        <v>0</v>
      </c>
      <c r="DJ49" s="199"/>
      <c r="DK49" s="200" t="str">
        <f>DJ49*$J49</f>
        <v>0</v>
      </c>
      <c r="DL49" s="199"/>
      <c r="DM49" s="200" t="str">
        <f>DL49*$J49</f>
        <v>0</v>
      </c>
      <c r="DN49" s="199"/>
      <c r="DO49" s="200" t="str">
        <f>DN49*$J49</f>
        <v>0</v>
      </c>
      <c r="DP49" s="199"/>
      <c r="DQ49" s="200" t="str">
        <f>DP49*$J49</f>
        <v>0</v>
      </c>
      <c r="DR49" s="199"/>
      <c r="DS49" s="200" t="str">
        <f>DR49*$J49</f>
        <v>0</v>
      </c>
      <c r="DT49" s="199"/>
      <c r="DU49" s="200" t="str">
        <f>DT49*$J49</f>
        <v>0</v>
      </c>
      <c r="DV49" s="199"/>
      <c r="DW49" s="200" t="str">
        <f>DV49*$J49</f>
        <v>0</v>
      </c>
      <c r="DX49" s="199"/>
      <c r="DY49" s="200" t="str">
        <f>DX49*$J49</f>
        <v>0</v>
      </c>
      <c r="DZ49" s="199"/>
      <c r="EA49" s="200" t="str">
        <f>DZ49*$J49</f>
        <v>0</v>
      </c>
      <c r="EB49" s="199"/>
      <c r="EC49" s="200" t="str">
        <f>EB49*$J49</f>
        <v>0</v>
      </c>
      <c r="ED49" s="199"/>
      <c r="EE49" s="200" t="str">
        <f>ED49*$J49</f>
        <v>0</v>
      </c>
      <c r="EF49" s="199"/>
      <c r="EG49" s="200" t="str">
        <f>EF49*$J49</f>
        <v>0</v>
      </c>
      <c r="EH49" s="199"/>
      <c r="EI49" s="200" t="str">
        <f>EH49*$J49</f>
        <v>0</v>
      </c>
      <c r="EJ49" s="199"/>
      <c r="EK49" s="200" t="str">
        <f>EJ49*$J49</f>
        <v>0</v>
      </c>
      <c r="EL49" s="199"/>
      <c r="EM49" s="200" t="str">
        <f>EL49*$J49</f>
        <v>0</v>
      </c>
      <c r="EN49" s="199"/>
      <c r="EO49" s="200" t="str">
        <f>EN49*$J49</f>
        <v>0</v>
      </c>
      <c r="EP49" s="199"/>
      <c r="EQ49" s="200" t="str">
        <f>EP49*$J49</f>
        <v>0</v>
      </c>
      <c r="ER49" s="199"/>
      <c r="ES49" s="200" t="str">
        <f>ER49*$J49</f>
        <v>0</v>
      </c>
      <c r="ET49" s="199"/>
      <c r="EU49" s="200" t="str">
        <f>ET49*$J49</f>
        <v>0</v>
      </c>
      <c r="EV49" s="199"/>
      <c r="EW49" s="200" t="str">
        <f>EV49*$J49</f>
        <v>0</v>
      </c>
      <c r="EX49" s="199"/>
      <c r="EY49" s="200" t="str">
        <f>EX49*$J49</f>
        <v>0</v>
      </c>
      <c r="EZ49" s="199"/>
      <c r="FA49" s="200" t="str">
        <f>EZ49*$J49</f>
        <v>0</v>
      </c>
      <c r="FB49" s="199"/>
      <c r="FC49" s="200" t="str">
        <f>FB49*$J49</f>
        <v>0</v>
      </c>
      <c r="FD49" s="199"/>
      <c r="FE49" s="204" t="str">
        <f>FD49*$J49</f>
        <v>0</v>
      </c>
      <c r="FF49" s="199"/>
      <c r="FG49" s="200" t="str">
        <f>FF49*$J49</f>
        <v>0</v>
      </c>
      <c r="FH49" s="205"/>
      <c r="FI49" s="205"/>
      <c r="FJ49" s="205"/>
      <c r="FK49" s="205"/>
      <c r="FL49" s="205"/>
      <c r="FM49" s="205"/>
      <c r="FN49" s="205"/>
      <c r="FO49" s="205"/>
      <c r="FP49" s="205"/>
      <c r="FQ49" s="205"/>
      <c r="FR49" s="205"/>
      <c r="FS49" s="205"/>
      <c r="FT49" s="205"/>
      <c r="FU49" s="205"/>
      <c r="FV49" s="205"/>
      <c r="FW49" s="205"/>
      <c r="FX49" s="205"/>
      <c r="FY49" s="205"/>
      <c r="FZ49" s="205"/>
      <c r="GA49" s="205"/>
      <c r="GB49" s="205"/>
      <c r="GC49" s="205"/>
      <c r="GD49" s="205"/>
      <c r="GE49" s="205"/>
      <c r="GF49" s="205"/>
      <c r="GG49" s="205"/>
      <c r="GH49" s="205"/>
      <c r="GI49" s="205"/>
      <c r="GJ49" s="205"/>
      <c r="GK49" s="205"/>
      <c r="GL49" s="205"/>
      <c r="GM49" s="205"/>
      <c r="GN49" s="205"/>
      <c r="GO49" s="205"/>
      <c r="GP49" s="205"/>
      <c r="GQ49" s="205"/>
      <c r="GR49" s="205"/>
      <c r="GS49" s="205"/>
      <c r="GT49" s="205"/>
      <c r="GU49" s="205"/>
      <c r="GV49" s="205"/>
      <c r="GW49" s="205"/>
      <c r="GX49" s="205"/>
      <c r="GY49" s="205"/>
      <c r="GZ49" s="205"/>
      <c r="HA49" s="205"/>
      <c r="HB49" s="205"/>
      <c r="HC49" s="205"/>
      <c r="HD49" s="205"/>
      <c r="HE49" s="205"/>
      <c r="HF49" s="205"/>
      <c r="HG49" s="205"/>
      <c r="HH49" s="205"/>
      <c r="HI49" s="205"/>
      <c r="HJ49" s="205"/>
      <c r="HK49" s="205"/>
      <c r="HL49" s="205"/>
      <c r="HM49" s="205"/>
      <c r="HN49" s="205"/>
      <c r="HO49" s="205"/>
      <c r="HP49" s="205"/>
      <c r="HQ49" s="205"/>
      <c r="HR49" s="205"/>
      <c r="HS49" s="205"/>
      <c r="HT49" s="205"/>
      <c r="HU49" s="205"/>
      <c r="HV49" s="205"/>
      <c r="HW49" s="205"/>
      <c r="HX49" s="205"/>
      <c r="HY49" s="205"/>
      <c r="HZ49" s="205"/>
      <c r="IA49" s="205"/>
      <c r="IB49" s="205"/>
      <c r="IC49" s="205"/>
      <c r="ID49" s="205"/>
    </row>
    <row r="50" spans="1:256" customHeight="1" ht="36" outlineLevel="1" s="47" customFormat="1">
      <c r="A50" s="235" t="s">
        <v>497</v>
      </c>
      <c r="B50" s="216" t="s">
        <v>401</v>
      </c>
      <c r="C50" s="217" t="s">
        <v>498</v>
      </c>
      <c r="D50" s="236" t="s">
        <v>469</v>
      </c>
      <c r="E50" s="236" t="s">
        <v>499</v>
      </c>
      <c r="F50" s="235" t="s">
        <v>500</v>
      </c>
      <c r="G50" s="221" t="s">
        <v>472</v>
      </c>
      <c r="H50" s="221"/>
      <c r="I50" s="237" t="s">
        <v>405</v>
      </c>
      <c r="J50" s="238">
        <v>397</v>
      </c>
      <c r="K50" s="223"/>
      <c r="L50" s="41" t="str">
        <f>SUMPRODUCT((COLUMN(N50:FG50)=EVEN(COLUMN(N50:FG50)))*N50:FG50)</f>
        <v>0</v>
      </c>
      <c r="M50" s="198" t="str">
        <f>L50*J50</f>
        <v>0</v>
      </c>
      <c r="N50" s="199"/>
      <c r="O50" s="200" t="str">
        <f>N50*J50</f>
        <v>0</v>
      </c>
      <c r="P50" s="201"/>
      <c r="Q50" s="200" t="str">
        <f>P50*$J50</f>
        <v>0</v>
      </c>
      <c r="R50" s="199"/>
      <c r="S50" s="200" t="str">
        <f>R50*$J50</f>
        <v>0</v>
      </c>
      <c r="T50" s="199"/>
      <c r="U50" s="200" t="str">
        <f>T50*$J50</f>
        <v>0</v>
      </c>
      <c r="V50" s="199"/>
      <c r="W50" s="200" t="str">
        <f>V50*$J50</f>
        <v>0</v>
      </c>
      <c r="X50" s="202"/>
      <c r="Y50" s="203" t="str">
        <f>X50*$J50</f>
        <v>0</v>
      </c>
      <c r="Z50" s="199"/>
      <c r="AA50" s="200" t="str">
        <f>Z50*$J50</f>
        <v>0</v>
      </c>
      <c r="AB50" s="199"/>
      <c r="AC50" s="200" t="str">
        <f>AB50*$J50</f>
        <v>0</v>
      </c>
      <c r="AD50" s="199"/>
      <c r="AE50" s="200" t="str">
        <f>AD50*$J50</f>
        <v>0</v>
      </c>
      <c r="AF50" s="199"/>
      <c r="AG50" s="200" t="str">
        <f>AF50*$J50</f>
        <v>0</v>
      </c>
      <c r="AH50" s="199"/>
      <c r="AI50" s="200" t="str">
        <f>AH50*$J50</f>
        <v>0</v>
      </c>
      <c r="AJ50" s="199"/>
      <c r="AK50" s="200" t="str">
        <f>AJ50*$J50</f>
        <v>0</v>
      </c>
      <c r="AL50" s="199"/>
      <c r="AM50" s="200" t="str">
        <f>AL50*$J50</f>
        <v>0</v>
      </c>
      <c r="AN50" s="199"/>
      <c r="AO50" s="200" t="str">
        <f>AN50*$J50</f>
        <v>0</v>
      </c>
      <c r="AP50" s="199"/>
      <c r="AQ50" s="200" t="str">
        <f>AP50*$J50</f>
        <v>0</v>
      </c>
      <c r="AR50" s="199"/>
      <c r="AS50" s="200" t="str">
        <f>AR50*$J50</f>
        <v>0</v>
      </c>
      <c r="AT50" s="199"/>
      <c r="AU50" s="200" t="str">
        <f>AT50*$J50</f>
        <v>0</v>
      </c>
      <c r="AV50" s="199"/>
      <c r="AW50" s="200" t="str">
        <f>AV50*$J50</f>
        <v>0</v>
      </c>
      <c r="AX50" s="199"/>
      <c r="AY50" s="200" t="str">
        <f>AX50*$J50</f>
        <v>0</v>
      </c>
      <c r="AZ50" s="199"/>
      <c r="BA50" s="200" t="str">
        <f>AZ50*$J50</f>
        <v>0</v>
      </c>
      <c r="BB50" s="199"/>
      <c r="BC50" s="200" t="str">
        <f>BB50*$J50</f>
        <v>0</v>
      </c>
      <c r="BD50" s="199"/>
      <c r="BE50" s="200" t="str">
        <f>BD50*$J50</f>
        <v>0</v>
      </c>
      <c r="BF50" s="199"/>
      <c r="BG50" s="200" t="str">
        <f>BF50*$J50</f>
        <v>0</v>
      </c>
      <c r="BH50" s="199"/>
      <c r="BI50" s="200" t="str">
        <f>BH50*$J50</f>
        <v>0</v>
      </c>
      <c r="BJ50" s="199"/>
      <c r="BK50" s="200" t="str">
        <f>BJ50*$J50</f>
        <v>0</v>
      </c>
      <c r="BL50" s="199"/>
      <c r="BM50" s="200" t="str">
        <f>BL50*$J50</f>
        <v>0</v>
      </c>
      <c r="BN50" s="199"/>
      <c r="BO50" s="200" t="str">
        <f>BN50*$J50</f>
        <v>0</v>
      </c>
      <c r="BP50" s="199"/>
      <c r="BQ50" s="200" t="str">
        <f>BP50*$J50</f>
        <v>0</v>
      </c>
      <c r="BR50" s="199"/>
      <c r="BS50" s="200" t="str">
        <f>BR50*$J50</f>
        <v>0</v>
      </c>
      <c r="BT50" s="199"/>
      <c r="BU50" s="200" t="str">
        <f>BT50*$J50</f>
        <v>0</v>
      </c>
      <c r="BV50" s="199"/>
      <c r="BW50" s="200" t="str">
        <f>BV50*$J50</f>
        <v>0</v>
      </c>
      <c r="BX50" s="199"/>
      <c r="BY50" s="200" t="str">
        <f>BX50*$J50</f>
        <v>0</v>
      </c>
      <c r="BZ50" s="199"/>
      <c r="CA50" s="200" t="str">
        <f>BZ50*$J50</f>
        <v>0</v>
      </c>
      <c r="CB50" s="199"/>
      <c r="CC50" s="200" t="str">
        <f>CB50*$J50</f>
        <v>0</v>
      </c>
      <c r="CD50" s="199"/>
      <c r="CE50" s="200" t="str">
        <f>CD50*$J50</f>
        <v>0</v>
      </c>
      <c r="CF50" s="199"/>
      <c r="CG50" s="200" t="str">
        <f>CF50*$J50</f>
        <v>0</v>
      </c>
      <c r="CH50" s="199"/>
      <c r="CI50" s="200" t="str">
        <f>CH50*$J50</f>
        <v>0</v>
      </c>
      <c r="CJ50" s="199"/>
      <c r="CK50" s="200" t="str">
        <f>CJ50*$J50</f>
        <v>0</v>
      </c>
      <c r="CL50" s="199"/>
      <c r="CM50" s="200" t="str">
        <f>CL50*$J50</f>
        <v>0</v>
      </c>
      <c r="CN50" s="199"/>
      <c r="CO50" s="200" t="str">
        <f>CN50*$J50</f>
        <v>0</v>
      </c>
      <c r="CP50" s="199"/>
      <c r="CQ50" s="200" t="str">
        <f>CP50*$J50</f>
        <v>0</v>
      </c>
      <c r="CR50" s="199"/>
      <c r="CS50" s="200" t="str">
        <f>CR50*$J50</f>
        <v>0</v>
      </c>
      <c r="CT50" s="199"/>
      <c r="CU50" s="200" t="str">
        <f>CT50*$J50</f>
        <v>0</v>
      </c>
      <c r="CV50" s="199"/>
      <c r="CW50" s="200" t="str">
        <f>CV50*$J50</f>
        <v>0</v>
      </c>
      <c r="CX50" s="199"/>
      <c r="CY50" s="200" t="str">
        <f>CX50*$J50</f>
        <v>0</v>
      </c>
      <c r="CZ50" s="199"/>
      <c r="DA50" s="200" t="str">
        <f>CZ50*$J50</f>
        <v>0</v>
      </c>
      <c r="DB50" s="199"/>
      <c r="DC50" s="200" t="str">
        <f>DB50*$J50</f>
        <v>0</v>
      </c>
      <c r="DD50" s="199"/>
      <c r="DE50" s="200" t="str">
        <f>DD50*$J50</f>
        <v>0</v>
      </c>
      <c r="DF50" s="199"/>
      <c r="DG50" s="200" t="str">
        <f>DF50*$J50</f>
        <v>0</v>
      </c>
      <c r="DH50" s="199"/>
      <c r="DI50" s="200" t="str">
        <f>DH50*$J50</f>
        <v>0</v>
      </c>
      <c r="DJ50" s="199"/>
      <c r="DK50" s="200" t="str">
        <f>DJ50*$J50</f>
        <v>0</v>
      </c>
      <c r="DL50" s="199"/>
      <c r="DM50" s="200" t="str">
        <f>DL50*$J50</f>
        <v>0</v>
      </c>
      <c r="DN50" s="199"/>
      <c r="DO50" s="200" t="str">
        <f>DN50*$J50</f>
        <v>0</v>
      </c>
      <c r="DP50" s="199"/>
      <c r="DQ50" s="200" t="str">
        <f>DP50*$J50</f>
        <v>0</v>
      </c>
      <c r="DR50" s="199"/>
      <c r="DS50" s="200" t="str">
        <f>DR50*$J50</f>
        <v>0</v>
      </c>
      <c r="DT50" s="199"/>
      <c r="DU50" s="200" t="str">
        <f>DT50*$J50</f>
        <v>0</v>
      </c>
      <c r="DV50" s="199"/>
      <c r="DW50" s="200" t="str">
        <f>DV50*$J50</f>
        <v>0</v>
      </c>
      <c r="DX50" s="199"/>
      <c r="DY50" s="200" t="str">
        <f>DX50*$J50</f>
        <v>0</v>
      </c>
      <c r="DZ50" s="199"/>
      <c r="EA50" s="200" t="str">
        <f>DZ50*$J50</f>
        <v>0</v>
      </c>
      <c r="EB50" s="199"/>
      <c r="EC50" s="200" t="str">
        <f>EB50*$J50</f>
        <v>0</v>
      </c>
      <c r="ED50" s="199"/>
      <c r="EE50" s="200" t="str">
        <f>ED50*$J50</f>
        <v>0</v>
      </c>
      <c r="EF50" s="199"/>
      <c r="EG50" s="200" t="str">
        <f>EF50*$J50</f>
        <v>0</v>
      </c>
      <c r="EH50" s="199"/>
      <c r="EI50" s="200" t="str">
        <f>EH50*$J50</f>
        <v>0</v>
      </c>
      <c r="EJ50" s="199"/>
      <c r="EK50" s="200" t="str">
        <f>EJ50*$J50</f>
        <v>0</v>
      </c>
      <c r="EL50" s="199"/>
      <c r="EM50" s="200" t="str">
        <f>EL50*$J50</f>
        <v>0</v>
      </c>
      <c r="EN50" s="199"/>
      <c r="EO50" s="200" t="str">
        <f>EN50*$J50</f>
        <v>0</v>
      </c>
      <c r="EP50" s="199"/>
      <c r="EQ50" s="200" t="str">
        <f>EP50*$J50</f>
        <v>0</v>
      </c>
      <c r="ER50" s="199"/>
      <c r="ES50" s="200" t="str">
        <f>ER50*$J50</f>
        <v>0</v>
      </c>
      <c r="ET50" s="199"/>
      <c r="EU50" s="200" t="str">
        <f>ET50*$J50</f>
        <v>0</v>
      </c>
      <c r="EV50" s="199"/>
      <c r="EW50" s="200" t="str">
        <f>EV50*$J50</f>
        <v>0</v>
      </c>
      <c r="EX50" s="199"/>
      <c r="EY50" s="200" t="str">
        <f>EX50*$J50</f>
        <v>0</v>
      </c>
      <c r="EZ50" s="199"/>
      <c r="FA50" s="200" t="str">
        <f>EZ50*$J50</f>
        <v>0</v>
      </c>
      <c r="FB50" s="199"/>
      <c r="FC50" s="200" t="str">
        <f>FB50*$J50</f>
        <v>0</v>
      </c>
      <c r="FD50" s="199"/>
      <c r="FE50" s="204" t="str">
        <f>FD50*$J50</f>
        <v>0</v>
      </c>
      <c r="FF50" s="199"/>
      <c r="FG50" s="200" t="str">
        <f>FF50*$J50</f>
        <v>0</v>
      </c>
      <c r="FH50" s="205"/>
      <c r="FI50" s="205"/>
      <c r="FJ50" s="205"/>
      <c r="FK50" s="205"/>
      <c r="FL50" s="205"/>
      <c r="FM50" s="205"/>
      <c r="FN50" s="205"/>
      <c r="FO50" s="205"/>
      <c r="FP50" s="205"/>
      <c r="FQ50" s="205"/>
      <c r="FR50" s="205"/>
      <c r="FS50" s="205"/>
      <c r="FT50" s="205"/>
      <c r="FU50" s="205"/>
      <c r="FV50" s="205"/>
      <c r="FW50" s="205"/>
      <c r="FX50" s="205"/>
      <c r="FY50" s="205"/>
      <c r="FZ50" s="205"/>
      <c r="GA50" s="205"/>
      <c r="GB50" s="205"/>
      <c r="GC50" s="205"/>
      <c r="GD50" s="205"/>
      <c r="GE50" s="205"/>
      <c r="GF50" s="205"/>
      <c r="GG50" s="205"/>
      <c r="GH50" s="205"/>
      <c r="GI50" s="205"/>
      <c r="GJ50" s="205"/>
      <c r="GK50" s="205"/>
      <c r="GL50" s="205"/>
      <c r="GM50" s="205"/>
      <c r="GN50" s="205"/>
      <c r="GO50" s="205"/>
      <c r="GP50" s="205"/>
      <c r="GQ50" s="205"/>
      <c r="GR50" s="205"/>
      <c r="GS50" s="205"/>
      <c r="GT50" s="205"/>
      <c r="GU50" s="205"/>
      <c r="GV50" s="205"/>
      <c r="GW50" s="205"/>
      <c r="GX50" s="205"/>
      <c r="GY50" s="205"/>
      <c r="GZ50" s="205"/>
      <c r="HA50" s="205"/>
      <c r="HB50" s="205"/>
      <c r="HC50" s="205"/>
      <c r="HD50" s="205"/>
      <c r="HE50" s="205"/>
      <c r="HF50" s="205"/>
      <c r="HG50" s="205"/>
      <c r="HH50" s="205"/>
      <c r="HI50" s="205"/>
      <c r="HJ50" s="205"/>
      <c r="HK50" s="205"/>
      <c r="HL50" s="205"/>
      <c r="HM50" s="205"/>
      <c r="HN50" s="205"/>
      <c r="HO50" s="205"/>
      <c r="HP50" s="205"/>
      <c r="HQ50" s="205"/>
      <c r="HR50" s="205"/>
      <c r="HS50" s="205"/>
      <c r="HT50" s="205"/>
      <c r="HU50" s="205"/>
      <c r="HV50" s="205"/>
      <c r="HW50" s="205"/>
      <c r="HX50" s="205"/>
      <c r="HY50" s="205"/>
      <c r="HZ50" s="205"/>
      <c r="IA50" s="205"/>
      <c r="IB50" s="205"/>
      <c r="IC50" s="205"/>
      <c r="ID50" s="205"/>
    </row>
    <row r="51" spans="1:256" customHeight="1" ht="36" outlineLevel="1" s="47" customFormat="1">
      <c r="A51" s="48"/>
      <c r="B51" s="239" t="s">
        <v>434</v>
      </c>
      <c r="C51" s="52" t="s">
        <v>501</v>
      </c>
      <c r="D51" s="240" t="s">
        <v>489</v>
      </c>
      <c r="E51" s="249" t="s">
        <v>502</v>
      </c>
      <c r="F51" s="48" t="s">
        <v>500</v>
      </c>
      <c r="G51" s="221"/>
      <c r="H51" s="221"/>
      <c r="I51" s="237">
        <v>2016</v>
      </c>
      <c r="J51" s="245">
        <v>89</v>
      </c>
      <c r="K51" s="223"/>
      <c r="L51" s="41" t="str">
        <f>SUMPRODUCT((COLUMN(N51:FG51)=EVEN(COLUMN(N51:FG51)))*N51:FG51)</f>
        <v>0</v>
      </c>
      <c r="M51" s="198" t="str">
        <f>L51*J51</f>
        <v>0</v>
      </c>
      <c r="N51" s="199"/>
      <c r="O51" s="200" t="str">
        <f>N51*J51</f>
        <v>0</v>
      </c>
      <c r="P51" s="201"/>
      <c r="Q51" s="200" t="str">
        <f>P51*$J51</f>
        <v>0</v>
      </c>
      <c r="R51" s="199"/>
      <c r="S51" s="200" t="str">
        <f>R51*$J51</f>
        <v>0</v>
      </c>
      <c r="T51" s="199"/>
      <c r="U51" s="200" t="str">
        <f>T51*$J51</f>
        <v>0</v>
      </c>
      <c r="V51" s="199"/>
      <c r="W51" s="200" t="str">
        <f>V51*$J51</f>
        <v>0</v>
      </c>
      <c r="X51" s="202"/>
      <c r="Y51" s="203" t="str">
        <f>X51*$J51</f>
        <v>0</v>
      </c>
      <c r="Z51" s="199"/>
      <c r="AA51" s="200" t="str">
        <f>Z51*$J51</f>
        <v>0</v>
      </c>
      <c r="AB51" s="199"/>
      <c r="AC51" s="200" t="str">
        <f>AB51*$J51</f>
        <v>0</v>
      </c>
      <c r="AD51" s="199"/>
      <c r="AE51" s="200" t="str">
        <f>AD51*$J51</f>
        <v>0</v>
      </c>
      <c r="AF51" s="199"/>
      <c r="AG51" s="200" t="str">
        <f>AF51*$J51</f>
        <v>0</v>
      </c>
      <c r="AH51" s="199"/>
      <c r="AI51" s="200" t="str">
        <f>AH51*$J51</f>
        <v>0</v>
      </c>
      <c r="AJ51" s="199"/>
      <c r="AK51" s="200" t="str">
        <f>AJ51*$J51</f>
        <v>0</v>
      </c>
      <c r="AL51" s="199"/>
      <c r="AM51" s="200" t="str">
        <f>AL51*$J51</f>
        <v>0</v>
      </c>
      <c r="AN51" s="199"/>
      <c r="AO51" s="200" t="str">
        <f>AN51*$J51</f>
        <v>0</v>
      </c>
      <c r="AP51" s="199"/>
      <c r="AQ51" s="200" t="str">
        <f>AP51*$J51</f>
        <v>0</v>
      </c>
      <c r="AR51" s="199"/>
      <c r="AS51" s="200" t="str">
        <f>AR51*$J51</f>
        <v>0</v>
      </c>
      <c r="AT51" s="199"/>
      <c r="AU51" s="200" t="str">
        <f>AT51*$J51</f>
        <v>0</v>
      </c>
      <c r="AV51" s="199"/>
      <c r="AW51" s="200" t="str">
        <f>AV51*$J51</f>
        <v>0</v>
      </c>
      <c r="AX51" s="199"/>
      <c r="AY51" s="200" t="str">
        <f>AX51*$J51</f>
        <v>0</v>
      </c>
      <c r="AZ51" s="199"/>
      <c r="BA51" s="200" t="str">
        <f>AZ51*$J51</f>
        <v>0</v>
      </c>
      <c r="BB51" s="199"/>
      <c r="BC51" s="200" t="str">
        <f>BB51*$J51</f>
        <v>0</v>
      </c>
      <c r="BD51" s="199"/>
      <c r="BE51" s="200" t="str">
        <f>BD51*$J51</f>
        <v>0</v>
      </c>
      <c r="BF51" s="199"/>
      <c r="BG51" s="200" t="str">
        <f>BF51*$J51</f>
        <v>0</v>
      </c>
      <c r="BH51" s="199"/>
      <c r="BI51" s="200" t="str">
        <f>BH51*$J51</f>
        <v>0</v>
      </c>
      <c r="BJ51" s="199"/>
      <c r="BK51" s="200" t="str">
        <f>BJ51*$J51</f>
        <v>0</v>
      </c>
      <c r="BL51" s="199"/>
      <c r="BM51" s="200" t="str">
        <f>BL51*$J51</f>
        <v>0</v>
      </c>
      <c r="BN51" s="199"/>
      <c r="BO51" s="200" t="str">
        <f>BN51*$J51</f>
        <v>0</v>
      </c>
      <c r="BP51" s="199"/>
      <c r="BQ51" s="200" t="str">
        <f>BP51*$J51</f>
        <v>0</v>
      </c>
      <c r="BR51" s="199"/>
      <c r="BS51" s="200" t="str">
        <f>BR51*$J51</f>
        <v>0</v>
      </c>
      <c r="BT51" s="199"/>
      <c r="BU51" s="200" t="str">
        <f>BT51*$J51</f>
        <v>0</v>
      </c>
      <c r="BV51" s="199"/>
      <c r="BW51" s="200" t="str">
        <f>BV51*$J51</f>
        <v>0</v>
      </c>
      <c r="BX51" s="199"/>
      <c r="BY51" s="200" t="str">
        <f>BX51*$J51</f>
        <v>0</v>
      </c>
      <c r="BZ51" s="199"/>
      <c r="CA51" s="200" t="str">
        <f>BZ51*$J51</f>
        <v>0</v>
      </c>
      <c r="CB51" s="199"/>
      <c r="CC51" s="200" t="str">
        <f>CB51*$J51</f>
        <v>0</v>
      </c>
      <c r="CD51" s="199"/>
      <c r="CE51" s="200" t="str">
        <f>CD51*$J51</f>
        <v>0</v>
      </c>
      <c r="CF51" s="199"/>
      <c r="CG51" s="200" t="str">
        <f>CF51*$J51</f>
        <v>0</v>
      </c>
      <c r="CH51" s="199"/>
      <c r="CI51" s="200" t="str">
        <f>CH51*$J51</f>
        <v>0</v>
      </c>
      <c r="CJ51" s="199"/>
      <c r="CK51" s="200" t="str">
        <f>CJ51*$J51</f>
        <v>0</v>
      </c>
      <c r="CL51" s="199"/>
      <c r="CM51" s="200" t="str">
        <f>CL51*$J51</f>
        <v>0</v>
      </c>
      <c r="CN51" s="199"/>
      <c r="CO51" s="200" t="str">
        <f>CN51*$J51</f>
        <v>0</v>
      </c>
      <c r="CP51" s="199"/>
      <c r="CQ51" s="200" t="str">
        <f>CP51*$J51</f>
        <v>0</v>
      </c>
      <c r="CR51" s="199"/>
      <c r="CS51" s="200" t="str">
        <f>CR51*$J51</f>
        <v>0</v>
      </c>
      <c r="CT51" s="199"/>
      <c r="CU51" s="200" t="str">
        <f>CT51*$J51</f>
        <v>0</v>
      </c>
      <c r="CV51" s="199"/>
      <c r="CW51" s="200" t="str">
        <f>CV51*$J51</f>
        <v>0</v>
      </c>
      <c r="CX51" s="199"/>
      <c r="CY51" s="200" t="str">
        <f>CX51*$J51</f>
        <v>0</v>
      </c>
      <c r="CZ51" s="199"/>
      <c r="DA51" s="200" t="str">
        <f>CZ51*$J51</f>
        <v>0</v>
      </c>
      <c r="DB51" s="199"/>
      <c r="DC51" s="200" t="str">
        <f>DB51*$J51</f>
        <v>0</v>
      </c>
      <c r="DD51" s="199"/>
      <c r="DE51" s="200" t="str">
        <f>DD51*$J51</f>
        <v>0</v>
      </c>
      <c r="DF51" s="199"/>
      <c r="DG51" s="200" t="str">
        <f>DF51*$J51</f>
        <v>0</v>
      </c>
      <c r="DH51" s="199"/>
      <c r="DI51" s="200" t="str">
        <f>DH51*$J51</f>
        <v>0</v>
      </c>
      <c r="DJ51" s="199"/>
      <c r="DK51" s="200" t="str">
        <f>DJ51*$J51</f>
        <v>0</v>
      </c>
      <c r="DL51" s="199"/>
      <c r="DM51" s="200" t="str">
        <f>DL51*$J51</f>
        <v>0</v>
      </c>
      <c r="DN51" s="199"/>
      <c r="DO51" s="200" t="str">
        <f>DN51*$J51</f>
        <v>0</v>
      </c>
      <c r="DP51" s="199"/>
      <c r="DQ51" s="200" t="str">
        <f>DP51*$J51</f>
        <v>0</v>
      </c>
      <c r="DR51" s="199"/>
      <c r="DS51" s="200" t="str">
        <f>DR51*$J51</f>
        <v>0</v>
      </c>
      <c r="DT51" s="199"/>
      <c r="DU51" s="200" t="str">
        <f>DT51*$J51</f>
        <v>0</v>
      </c>
      <c r="DV51" s="199"/>
      <c r="DW51" s="200" t="str">
        <f>DV51*$J51</f>
        <v>0</v>
      </c>
      <c r="DX51" s="199"/>
      <c r="DY51" s="200" t="str">
        <f>DX51*$J51</f>
        <v>0</v>
      </c>
      <c r="DZ51" s="199"/>
      <c r="EA51" s="200" t="str">
        <f>DZ51*$J51</f>
        <v>0</v>
      </c>
      <c r="EB51" s="199"/>
      <c r="EC51" s="200" t="str">
        <f>EB51*$J51</f>
        <v>0</v>
      </c>
      <c r="ED51" s="199"/>
      <c r="EE51" s="200" t="str">
        <f>ED51*$J51</f>
        <v>0</v>
      </c>
      <c r="EF51" s="199"/>
      <c r="EG51" s="200" t="str">
        <f>EF51*$J51</f>
        <v>0</v>
      </c>
      <c r="EH51" s="199"/>
      <c r="EI51" s="200" t="str">
        <f>EH51*$J51</f>
        <v>0</v>
      </c>
      <c r="EJ51" s="199"/>
      <c r="EK51" s="200" t="str">
        <f>EJ51*$J51</f>
        <v>0</v>
      </c>
      <c r="EL51" s="199"/>
      <c r="EM51" s="200" t="str">
        <f>EL51*$J51</f>
        <v>0</v>
      </c>
      <c r="EN51" s="199"/>
      <c r="EO51" s="200" t="str">
        <f>EN51*$J51</f>
        <v>0</v>
      </c>
      <c r="EP51" s="199"/>
      <c r="EQ51" s="200" t="str">
        <f>EP51*$J51</f>
        <v>0</v>
      </c>
      <c r="ER51" s="199"/>
      <c r="ES51" s="200" t="str">
        <f>ER51*$J51</f>
        <v>0</v>
      </c>
      <c r="ET51" s="199"/>
      <c r="EU51" s="200" t="str">
        <f>ET51*$J51</f>
        <v>0</v>
      </c>
      <c r="EV51" s="199"/>
      <c r="EW51" s="200" t="str">
        <f>EV51*$J51</f>
        <v>0</v>
      </c>
      <c r="EX51" s="199"/>
      <c r="EY51" s="200" t="str">
        <f>EX51*$J51</f>
        <v>0</v>
      </c>
      <c r="EZ51" s="199"/>
      <c r="FA51" s="200" t="str">
        <f>EZ51*$J51</f>
        <v>0</v>
      </c>
      <c r="FB51" s="199"/>
      <c r="FC51" s="200" t="str">
        <f>FB51*$J51</f>
        <v>0</v>
      </c>
      <c r="FD51" s="199"/>
      <c r="FE51" s="204" t="str">
        <f>FD51*$J51</f>
        <v>0</v>
      </c>
      <c r="FF51" s="199"/>
      <c r="FG51" s="200" t="str">
        <f>FF51*$J51</f>
        <v>0</v>
      </c>
      <c r="FH51" s="205"/>
      <c r="FI51" s="205"/>
      <c r="FJ51" s="205"/>
      <c r="FK51" s="205"/>
      <c r="FL51" s="205"/>
      <c r="FM51" s="205"/>
      <c r="FN51" s="205"/>
      <c r="FO51" s="205"/>
      <c r="FP51" s="205"/>
      <c r="FQ51" s="205"/>
      <c r="FR51" s="205"/>
      <c r="FS51" s="205"/>
      <c r="FT51" s="205"/>
      <c r="FU51" s="205"/>
      <c r="FV51" s="205"/>
      <c r="FW51" s="205"/>
      <c r="FX51" s="205"/>
      <c r="FY51" s="205"/>
      <c r="FZ51" s="205"/>
      <c r="GA51" s="205"/>
      <c r="GB51" s="205"/>
      <c r="GC51" s="205"/>
      <c r="GD51" s="205"/>
      <c r="GE51" s="205"/>
      <c r="GF51" s="205"/>
      <c r="GG51" s="205"/>
      <c r="GH51" s="205"/>
      <c r="GI51" s="205"/>
      <c r="GJ51" s="205"/>
      <c r="GK51" s="205"/>
      <c r="GL51" s="205"/>
      <c r="GM51" s="205"/>
      <c r="GN51" s="205"/>
      <c r="GO51" s="205"/>
      <c r="GP51" s="205"/>
      <c r="GQ51" s="205"/>
      <c r="GR51" s="205"/>
      <c r="GS51" s="205"/>
      <c r="GT51" s="205"/>
      <c r="GU51" s="205"/>
      <c r="GV51" s="205"/>
      <c r="GW51" s="205"/>
      <c r="GX51" s="205"/>
      <c r="GY51" s="205"/>
      <c r="GZ51" s="205"/>
      <c r="HA51" s="205"/>
      <c r="HB51" s="205"/>
      <c r="HC51" s="205"/>
      <c r="HD51" s="205"/>
      <c r="HE51" s="205"/>
      <c r="HF51" s="205"/>
      <c r="HG51" s="205"/>
      <c r="HH51" s="205"/>
      <c r="HI51" s="205"/>
      <c r="HJ51" s="205"/>
      <c r="HK51" s="205"/>
      <c r="HL51" s="205"/>
      <c r="HM51" s="205"/>
      <c r="HN51" s="205"/>
      <c r="HO51" s="205"/>
      <c r="HP51" s="205"/>
      <c r="HQ51" s="205"/>
      <c r="HR51" s="205"/>
      <c r="HS51" s="205"/>
      <c r="HT51" s="205"/>
      <c r="HU51" s="205"/>
      <c r="HV51" s="205"/>
      <c r="HW51" s="205"/>
      <c r="HX51" s="205"/>
      <c r="HY51" s="205"/>
      <c r="HZ51" s="205"/>
      <c r="IA51" s="205"/>
      <c r="IB51" s="205"/>
      <c r="IC51" s="205"/>
      <c r="ID51" s="205"/>
    </row>
    <row r="52" spans="1:256" customHeight="1" ht="36" outlineLevel="1" s="47" customFormat="1">
      <c r="A52" s="48"/>
      <c r="B52" s="239" t="s">
        <v>434</v>
      </c>
      <c r="C52" s="52" t="s">
        <v>503</v>
      </c>
      <c r="D52" s="240" t="s">
        <v>489</v>
      </c>
      <c r="E52" s="249" t="s">
        <v>504</v>
      </c>
      <c r="F52" s="48" t="s">
        <v>500</v>
      </c>
      <c r="G52" s="221"/>
      <c r="H52" s="221"/>
      <c r="I52" s="237">
        <v>2016</v>
      </c>
      <c r="J52" s="245">
        <v>126</v>
      </c>
      <c r="K52" s="223"/>
      <c r="L52" s="41" t="str">
        <f>SUMPRODUCT((COLUMN(N52:FG52)=EVEN(COLUMN(N52:FG52)))*N52:FG52)</f>
        <v>0</v>
      </c>
      <c r="M52" s="198" t="str">
        <f>L52*J52</f>
        <v>0</v>
      </c>
      <c r="N52" s="199"/>
      <c r="O52" s="200" t="str">
        <f>N52*J52</f>
        <v>0</v>
      </c>
      <c r="P52" s="201"/>
      <c r="Q52" s="200" t="str">
        <f>P52*$J52</f>
        <v>0</v>
      </c>
      <c r="R52" s="199"/>
      <c r="S52" s="200" t="str">
        <f>R52*$J52</f>
        <v>0</v>
      </c>
      <c r="T52" s="199"/>
      <c r="U52" s="200" t="str">
        <f>T52*$J52</f>
        <v>0</v>
      </c>
      <c r="V52" s="199"/>
      <c r="W52" s="200" t="str">
        <f>V52*$J52</f>
        <v>0</v>
      </c>
      <c r="X52" s="202"/>
      <c r="Y52" s="203" t="str">
        <f>X52*$J52</f>
        <v>0</v>
      </c>
      <c r="Z52" s="199"/>
      <c r="AA52" s="200" t="str">
        <f>Z52*$J52</f>
        <v>0</v>
      </c>
      <c r="AB52" s="199"/>
      <c r="AC52" s="200" t="str">
        <f>AB52*$J52</f>
        <v>0</v>
      </c>
      <c r="AD52" s="199"/>
      <c r="AE52" s="200" t="str">
        <f>AD52*$J52</f>
        <v>0</v>
      </c>
      <c r="AF52" s="199"/>
      <c r="AG52" s="200" t="str">
        <f>AF52*$J52</f>
        <v>0</v>
      </c>
      <c r="AH52" s="199"/>
      <c r="AI52" s="200" t="str">
        <f>AH52*$J52</f>
        <v>0</v>
      </c>
      <c r="AJ52" s="199"/>
      <c r="AK52" s="200" t="str">
        <f>AJ52*$J52</f>
        <v>0</v>
      </c>
      <c r="AL52" s="199"/>
      <c r="AM52" s="200" t="str">
        <f>AL52*$J52</f>
        <v>0</v>
      </c>
      <c r="AN52" s="199"/>
      <c r="AO52" s="200" t="str">
        <f>AN52*$J52</f>
        <v>0</v>
      </c>
      <c r="AP52" s="199"/>
      <c r="AQ52" s="200" t="str">
        <f>AP52*$J52</f>
        <v>0</v>
      </c>
      <c r="AR52" s="199"/>
      <c r="AS52" s="200" t="str">
        <f>AR52*$J52</f>
        <v>0</v>
      </c>
      <c r="AT52" s="199"/>
      <c r="AU52" s="200" t="str">
        <f>AT52*$J52</f>
        <v>0</v>
      </c>
      <c r="AV52" s="199"/>
      <c r="AW52" s="200" t="str">
        <f>AV52*$J52</f>
        <v>0</v>
      </c>
      <c r="AX52" s="199"/>
      <c r="AY52" s="200" t="str">
        <f>AX52*$J52</f>
        <v>0</v>
      </c>
      <c r="AZ52" s="199"/>
      <c r="BA52" s="200" t="str">
        <f>AZ52*$J52</f>
        <v>0</v>
      </c>
      <c r="BB52" s="199"/>
      <c r="BC52" s="200" t="str">
        <f>BB52*$J52</f>
        <v>0</v>
      </c>
      <c r="BD52" s="199"/>
      <c r="BE52" s="200" t="str">
        <f>BD52*$J52</f>
        <v>0</v>
      </c>
      <c r="BF52" s="199"/>
      <c r="BG52" s="200" t="str">
        <f>BF52*$J52</f>
        <v>0</v>
      </c>
      <c r="BH52" s="199"/>
      <c r="BI52" s="200" t="str">
        <f>BH52*$J52</f>
        <v>0</v>
      </c>
      <c r="BJ52" s="199"/>
      <c r="BK52" s="200" t="str">
        <f>BJ52*$J52</f>
        <v>0</v>
      </c>
      <c r="BL52" s="199"/>
      <c r="BM52" s="200" t="str">
        <f>BL52*$J52</f>
        <v>0</v>
      </c>
      <c r="BN52" s="199"/>
      <c r="BO52" s="200" t="str">
        <f>BN52*$J52</f>
        <v>0</v>
      </c>
      <c r="BP52" s="199"/>
      <c r="BQ52" s="200" t="str">
        <f>BP52*$J52</f>
        <v>0</v>
      </c>
      <c r="BR52" s="199"/>
      <c r="BS52" s="200" t="str">
        <f>BR52*$J52</f>
        <v>0</v>
      </c>
      <c r="BT52" s="199"/>
      <c r="BU52" s="200" t="str">
        <f>BT52*$J52</f>
        <v>0</v>
      </c>
      <c r="BV52" s="199"/>
      <c r="BW52" s="200" t="str">
        <f>BV52*$J52</f>
        <v>0</v>
      </c>
      <c r="BX52" s="199"/>
      <c r="BY52" s="200" t="str">
        <f>BX52*$J52</f>
        <v>0</v>
      </c>
      <c r="BZ52" s="199"/>
      <c r="CA52" s="200" t="str">
        <f>BZ52*$J52</f>
        <v>0</v>
      </c>
      <c r="CB52" s="199"/>
      <c r="CC52" s="200" t="str">
        <f>CB52*$J52</f>
        <v>0</v>
      </c>
      <c r="CD52" s="199"/>
      <c r="CE52" s="200" t="str">
        <f>CD52*$J52</f>
        <v>0</v>
      </c>
      <c r="CF52" s="199"/>
      <c r="CG52" s="200" t="str">
        <f>CF52*$J52</f>
        <v>0</v>
      </c>
      <c r="CH52" s="199"/>
      <c r="CI52" s="200" t="str">
        <f>CH52*$J52</f>
        <v>0</v>
      </c>
      <c r="CJ52" s="199"/>
      <c r="CK52" s="200" t="str">
        <f>CJ52*$J52</f>
        <v>0</v>
      </c>
      <c r="CL52" s="199"/>
      <c r="CM52" s="200" t="str">
        <f>CL52*$J52</f>
        <v>0</v>
      </c>
      <c r="CN52" s="199"/>
      <c r="CO52" s="200" t="str">
        <f>CN52*$J52</f>
        <v>0</v>
      </c>
      <c r="CP52" s="199"/>
      <c r="CQ52" s="200" t="str">
        <f>CP52*$J52</f>
        <v>0</v>
      </c>
      <c r="CR52" s="199"/>
      <c r="CS52" s="200" t="str">
        <f>CR52*$J52</f>
        <v>0</v>
      </c>
      <c r="CT52" s="199"/>
      <c r="CU52" s="200" t="str">
        <f>CT52*$J52</f>
        <v>0</v>
      </c>
      <c r="CV52" s="199"/>
      <c r="CW52" s="200" t="str">
        <f>CV52*$J52</f>
        <v>0</v>
      </c>
      <c r="CX52" s="199"/>
      <c r="CY52" s="200" t="str">
        <f>CX52*$J52</f>
        <v>0</v>
      </c>
      <c r="CZ52" s="199"/>
      <c r="DA52" s="200" t="str">
        <f>CZ52*$J52</f>
        <v>0</v>
      </c>
      <c r="DB52" s="199"/>
      <c r="DC52" s="200" t="str">
        <f>DB52*$J52</f>
        <v>0</v>
      </c>
      <c r="DD52" s="199"/>
      <c r="DE52" s="200" t="str">
        <f>DD52*$J52</f>
        <v>0</v>
      </c>
      <c r="DF52" s="199"/>
      <c r="DG52" s="200" t="str">
        <f>DF52*$J52</f>
        <v>0</v>
      </c>
      <c r="DH52" s="199"/>
      <c r="DI52" s="200" t="str">
        <f>DH52*$J52</f>
        <v>0</v>
      </c>
      <c r="DJ52" s="199"/>
      <c r="DK52" s="200" t="str">
        <f>DJ52*$J52</f>
        <v>0</v>
      </c>
      <c r="DL52" s="199"/>
      <c r="DM52" s="200" t="str">
        <f>DL52*$J52</f>
        <v>0</v>
      </c>
      <c r="DN52" s="199"/>
      <c r="DO52" s="200" t="str">
        <f>DN52*$J52</f>
        <v>0</v>
      </c>
      <c r="DP52" s="199"/>
      <c r="DQ52" s="200" t="str">
        <f>DP52*$J52</f>
        <v>0</v>
      </c>
      <c r="DR52" s="199"/>
      <c r="DS52" s="200" t="str">
        <f>DR52*$J52</f>
        <v>0</v>
      </c>
      <c r="DT52" s="199"/>
      <c r="DU52" s="200" t="str">
        <f>DT52*$J52</f>
        <v>0</v>
      </c>
      <c r="DV52" s="199"/>
      <c r="DW52" s="200" t="str">
        <f>DV52*$J52</f>
        <v>0</v>
      </c>
      <c r="DX52" s="199"/>
      <c r="DY52" s="200" t="str">
        <f>DX52*$J52</f>
        <v>0</v>
      </c>
      <c r="DZ52" s="199"/>
      <c r="EA52" s="200" t="str">
        <f>DZ52*$J52</f>
        <v>0</v>
      </c>
      <c r="EB52" s="199"/>
      <c r="EC52" s="200" t="str">
        <f>EB52*$J52</f>
        <v>0</v>
      </c>
      <c r="ED52" s="199"/>
      <c r="EE52" s="200" t="str">
        <f>ED52*$J52</f>
        <v>0</v>
      </c>
      <c r="EF52" s="199"/>
      <c r="EG52" s="200" t="str">
        <f>EF52*$J52</f>
        <v>0</v>
      </c>
      <c r="EH52" s="199"/>
      <c r="EI52" s="200" t="str">
        <f>EH52*$J52</f>
        <v>0</v>
      </c>
      <c r="EJ52" s="199"/>
      <c r="EK52" s="200" t="str">
        <f>EJ52*$J52</f>
        <v>0</v>
      </c>
      <c r="EL52" s="199"/>
      <c r="EM52" s="200" t="str">
        <f>EL52*$J52</f>
        <v>0</v>
      </c>
      <c r="EN52" s="199"/>
      <c r="EO52" s="200" t="str">
        <f>EN52*$J52</f>
        <v>0</v>
      </c>
      <c r="EP52" s="199"/>
      <c r="EQ52" s="200" t="str">
        <f>EP52*$J52</f>
        <v>0</v>
      </c>
      <c r="ER52" s="199"/>
      <c r="ES52" s="200" t="str">
        <f>ER52*$J52</f>
        <v>0</v>
      </c>
      <c r="ET52" s="199"/>
      <c r="EU52" s="200" t="str">
        <f>ET52*$J52</f>
        <v>0</v>
      </c>
      <c r="EV52" s="199"/>
      <c r="EW52" s="200" t="str">
        <f>EV52*$J52</f>
        <v>0</v>
      </c>
      <c r="EX52" s="199"/>
      <c r="EY52" s="200" t="str">
        <f>EX52*$J52</f>
        <v>0</v>
      </c>
      <c r="EZ52" s="199"/>
      <c r="FA52" s="200" t="str">
        <f>EZ52*$J52</f>
        <v>0</v>
      </c>
      <c r="FB52" s="199"/>
      <c r="FC52" s="200" t="str">
        <f>FB52*$J52</f>
        <v>0</v>
      </c>
      <c r="FD52" s="199"/>
      <c r="FE52" s="204" t="str">
        <f>FD52*$J52</f>
        <v>0</v>
      </c>
      <c r="FF52" s="199"/>
      <c r="FG52" s="200" t="str">
        <f>FF52*$J52</f>
        <v>0</v>
      </c>
      <c r="FH52" s="205"/>
      <c r="FI52" s="205"/>
      <c r="FJ52" s="205"/>
      <c r="FK52" s="205"/>
      <c r="FL52" s="205"/>
      <c r="FM52" s="205"/>
      <c r="FN52" s="205"/>
      <c r="FO52" s="205"/>
      <c r="FP52" s="205"/>
      <c r="FQ52" s="205"/>
      <c r="FR52" s="205"/>
      <c r="FS52" s="205"/>
      <c r="FT52" s="205"/>
      <c r="FU52" s="205"/>
      <c r="FV52" s="205"/>
      <c r="FW52" s="205"/>
      <c r="FX52" s="205"/>
      <c r="FY52" s="205"/>
      <c r="FZ52" s="205"/>
      <c r="GA52" s="205"/>
      <c r="GB52" s="205"/>
      <c r="GC52" s="205"/>
      <c r="GD52" s="205"/>
      <c r="GE52" s="205"/>
      <c r="GF52" s="205"/>
      <c r="GG52" s="205"/>
      <c r="GH52" s="205"/>
      <c r="GI52" s="205"/>
      <c r="GJ52" s="205"/>
      <c r="GK52" s="205"/>
      <c r="GL52" s="205"/>
      <c r="GM52" s="205"/>
      <c r="GN52" s="205"/>
      <c r="GO52" s="205"/>
      <c r="GP52" s="205"/>
      <c r="GQ52" s="205"/>
      <c r="GR52" s="205"/>
      <c r="GS52" s="205"/>
      <c r="GT52" s="205"/>
      <c r="GU52" s="205"/>
      <c r="GV52" s="205"/>
      <c r="GW52" s="205"/>
      <c r="GX52" s="205"/>
      <c r="GY52" s="205"/>
      <c r="GZ52" s="205"/>
      <c r="HA52" s="205"/>
      <c r="HB52" s="205"/>
      <c r="HC52" s="205"/>
      <c r="HD52" s="205"/>
      <c r="HE52" s="205"/>
      <c r="HF52" s="205"/>
      <c r="HG52" s="205"/>
      <c r="HH52" s="205"/>
      <c r="HI52" s="205"/>
      <c r="HJ52" s="205"/>
      <c r="HK52" s="205"/>
      <c r="HL52" s="205"/>
      <c r="HM52" s="205"/>
      <c r="HN52" s="205"/>
      <c r="HO52" s="205"/>
      <c r="HP52" s="205"/>
      <c r="HQ52" s="205"/>
      <c r="HR52" s="205"/>
      <c r="HS52" s="205"/>
      <c r="HT52" s="205"/>
      <c r="HU52" s="205"/>
      <c r="HV52" s="205"/>
      <c r="HW52" s="205"/>
      <c r="HX52" s="205"/>
      <c r="HY52" s="205"/>
      <c r="HZ52" s="205"/>
      <c r="IA52" s="205"/>
      <c r="IB52" s="205"/>
      <c r="IC52" s="205"/>
      <c r="ID52" s="205"/>
    </row>
    <row r="53" spans="1:256" customHeight="1" ht="36" outlineLevel="1" s="47" customFormat="1">
      <c r="A53" s="48"/>
      <c r="B53" s="239" t="s">
        <v>434</v>
      </c>
      <c r="C53" s="52" t="s">
        <v>505</v>
      </c>
      <c r="D53" s="240" t="s">
        <v>489</v>
      </c>
      <c r="E53" s="249" t="s">
        <v>506</v>
      </c>
      <c r="F53" s="48" t="s">
        <v>500</v>
      </c>
      <c r="G53" s="221"/>
      <c r="H53" s="221"/>
      <c r="I53" s="237">
        <v>2016</v>
      </c>
      <c r="J53" s="245">
        <v>74</v>
      </c>
      <c r="K53" s="223"/>
      <c r="L53" s="41" t="str">
        <f>SUMPRODUCT((COLUMN(N53:FG53)=EVEN(COLUMN(N53:FG53)))*N53:FG53)</f>
        <v>0</v>
      </c>
      <c r="M53" s="198" t="str">
        <f>L53*J53</f>
        <v>0</v>
      </c>
      <c r="N53" s="199"/>
      <c r="O53" s="200" t="str">
        <f>N53*J53</f>
        <v>0</v>
      </c>
      <c r="P53" s="201"/>
      <c r="Q53" s="200" t="str">
        <f>P53*$J53</f>
        <v>0</v>
      </c>
      <c r="R53" s="199"/>
      <c r="S53" s="200" t="str">
        <f>R53*$J53</f>
        <v>0</v>
      </c>
      <c r="T53" s="199"/>
      <c r="U53" s="200" t="str">
        <f>T53*$J53</f>
        <v>0</v>
      </c>
      <c r="V53" s="199"/>
      <c r="W53" s="200" t="str">
        <f>V53*$J53</f>
        <v>0</v>
      </c>
      <c r="X53" s="202"/>
      <c r="Y53" s="203" t="str">
        <f>X53*$J53</f>
        <v>0</v>
      </c>
      <c r="Z53" s="199"/>
      <c r="AA53" s="200" t="str">
        <f>Z53*$J53</f>
        <v>0</v>
      </c>
      <c r="AB53" s="199"/>
      <c r="AC53" s="200" t="str">
        <f>AB53*$J53</f>
        <v>0</v>
      </c>
      <c r="AD53" s="199"/>
      <c r="AE53" s="200" t="str">
        <f>AD53*$J53</f>
        <v>0</v>
      </c>
      <c r="AF53" s="199"/>
      <c r="AG53" s="200" t="str">
        <f>AF53*$J53</f>
        <v>0</v>
      </c>
      <c r="AH53" s="199"/>
      <c r="AI53" s="200" t="str">
        <f>AH53*$J53</f>
        <v>0</v>
      </c>
      <c r="AJ53" s="199"/>
      <c r="AK53" s="200" t="str">
        <f>AJ53*$J53</f>
        <v>0</v>
      </c>
      <c r="AL53" s="199"/>
      <c r="AM53" s="200" t="str">
        <f>AL53*$J53</f>
        <v>0</v>
      </c>
      <c r="AN53" s="199"/>
      <c r="AO53" s="200" t="str">
        <f>AN53*$J53</f>
        <v>0</v>
      </c>
      <c r="AP53" s="199"/>
      <c r="AQ53" s="200" t="str">
        <f>AP53*$J53</f>
        <v>0</v>
      </c>
      <c r="AR53" s="199"/>
      <c r="AS53" s="200" t="str">
        <f>AR53*$J53</f>
        <v>0</v>
      </c>
      <c r="AT53" s="199"/>
      <c r="AU53" s="200" t="str">
        <f>AT53*$J53</f>
        <v>0</v>
      </c>
      <c r="AV53" s="199"/>
      <c r="AW53" s="200" t="str">
        <f>AV53*$J53</f>
        <v>0</v>
      </c>
      <c r="AX53" s="199"/>
      <c r="AY53" s="200" t="str">
        <f>AX53*$J53</f>
        <v>0</v>
      </c>
      <c r="AZ53" s="199"/>
      <c r="BA53" s="200" t="str">
        <f>AZ53*$J53</f>
        <v>0</v>
      </c>
      <c r="BB53" s="199"/>
      <c r="BC53" s="200" t="str">
        <f>BB53*$J53</f>
        <v>0</v>
      </c>
      <c r="BD53" s="199"/>
      <c r="BE53" s="200" t="str">
        <f>BD53*$J53</f>
        <v>0</v>
      </c>
      <c r="BF53" s="199"/>
      <c r="BG53" s="200" t="str">
        <f>BF53*$J53</f>
        <v>0</v>
      </c>
      <c r="BH53" s="199"/>
      <c r="BI53" s="200" t="str">
        <f>BH53*$J53</f>
        <v>0</v>
      </c>
      <c r="BJ53" s="199"/>
      <c r="BK53" s="200" t="str">
        <f>BJ53*$J53</f>
        <v>0</v>
      </c>
      <c r="BL53" s="199"/>
      <c r="BM53" s="200" t="str">
        <f>BL53*$J53</f>
        <v>0</v>
      </c>
      <c r="BN53" s="199"/>
      <c r="BO53" s="200" t="str">
        <f>BN53*$J53</f>
        <v>0</v>
      </c>
      <c r="BP53" s="199"/>
      <c r="BQ53" s="200" t="str">
        <f>BP53*$J53</f>
        <v>0</v>
      </c>
      <c r="BR53" s="199"/>
      <c r="BS53" s="200" t="str">
        <f>BR53*$J53</f>
        <v>0</v>
      </c>
      <c r="BT53" s="199"/>
      <c r="BU53" s="200" t="str">
        <f>BT53*$J53</f>
        <v>0</v>
      </c>
      <c r="BV53" s="199"/>
      <c r="BW53" s="200" t="str">
        <f>BV53*$J53</f>
        <v>0</v>
      </c>
      <c r="BX53" s="199"/>
      <c r="BY53" s="200" t="str">
        <f>BX53*$J53</f>
        <v>0</v>
      </c>
      <c r="BZ53" s="199"/>
      <c r="CA53" s="200" t="str">
        <f>BZ53*$J53</f>
        <v>0</v>
      </c>
      <c r="CB53" s="199"/>
      <c r="CC53" s="200" t="str">
        <f>CB53*$J53</f>
        <v>0</v>
      </c>
      <c r="CD53" s="199"/>
      <c r="CE53" s="200" t="str">
        <f>CD53*$J53</f>
        <v>0</v>
      </c>
      <c r="CF53" s="199"/>
      <c r="CG53" s="200" t="str">
        <f>CF53*$J53</f>
        <v>0</v>
      </c>
      <c r="CH53" s="199"/>
      <c r="CI53" s="200" t="str">
        <f>CH53*$J53</f>
        <v>0</v>
      </c>
      <c r="CJ53" s="199"/>
      <c r="CK53" s="200" t="str">
        <f>CJ53*$J53</f>
        <v>0</v>
      </c>
      <c r="CL53" s="199"/>
      <c r="CM53" s="200" t="str">
        <f>CL53*$J53</f>
        <v>0</v>
      </c>
      <c r="CN53" s="199"/>
      <c r="CO53" s="200" t="str">
        <f>CN53*$J53</f>
        <v>0</v>
      </c>
      <c r="CP53" s="199"/>
      <c r="CQ53" s="200" t="str">
        <f>CP53*$J53</f>
        <v>0</v>
      </c>
      <c r="CR53" s="199"/>
      <c r="CS53" s="200" t="str">
        <f>CR53*$J53</f>
        <v>0</v>
      </c>
      <c r="CT53" s="199"/>
      <c r="CU53" s="200" t="str">
        <f>CT53*$J53</f>
        <v>0</v>
      </c>
      <c r="CV53" s="199"/>
      <c r="CW53" s="200" t="str">
        <f>CV53*$J53</f>
        <v>0</v>
      </c>
      <c r="CX53" s="199"/>
      <c r="CY53" s="200" t="str">
        <f>CX53*$J53</f>
        <v>0</v>
      </c>
      <c r="CZ53" s="199"/>
      <c r="DA53" s="200" t="str">
        <f>CZ53*$J53</f>
        <v>0</v>
      </c>
      <c r="DB53" s="199"/>
      <c r="DC53" s="200" t="str">
        <f>DB53*$J53</f>
        <v>0</v>
      </c>
      <c r="DD53" s="199"/>
      <c r="DE53" s="200" t="str">
        <f>DD53*$J53</f>
        <v>0</v>
      </c>
      <c r="DF53" s="199"/>
      <c r="DG53" s="200" t="str">
        <f>DF53*$J53</f>
        <v>0</v>
      </c>
      <c r="DH53" s="199"/>
      <c r="DI53" s="200" t="str">
        <f>DH53*$J53</f>
        <v>0</v>
      </c>
      <c r="DJ53" s="199"/>
      <c r="DK53" s="200" t="str">
        <f>DJ53*$J53</f>
        <v>0</v>
      </c>
      <c r="DL53" s="199"/>
      <c r="DM53" s="200" t="str">
        <f>DL53*$J53</f>
        <v>0</v>
      </c>
      <c r="DN53" s="199"/>
      <c r="DO53" s="200" t="str">
        <f>DN53*$J53</f>
        <v>0</v>
      </c>
      <c r="DP53" s="199"/>
      <c r="DQ53" s="200" t="str">
        <f>DP53*$J53</f>
        <v>0</v>
      </c>
      <c r="DR53" s="199"/>
      <c r="DS53" s="200" t="str">
        <f>DR53*$J53</f>
        <v>0</v>
      </c>
      <c r="DT53" s="199"/>
      <c r="DU53" s="200" t="str">
        <f>DT53*$J53</f>
        <v>0</v>
      </c>
      <c r="DV53" s="199"/>
      <c r="DW53" s="200" t="str">
        <f>DV53*$J53</f>
        <v>0</v>
      </c>
      <c r="DX53" s="199"/>
      <c r="DY53" s="200" t="str">
        <f>DX53*$J53</f>
        <v>0</v>
      </c>
      <c r="DZ53" s="199"/>
      <c r="EA53" s="200" t="str">
        <f>DZ53*$J53</f>
        <v>0</v>
      </c>
      <c r="EB53" s="199"/>
      <c r="EC53" s="200" t="str">
        <f>EB53*$J53</f>
        <v>0</v>
      </c>
      <c r="ED53" s="199"/>
      <c r="EE53" s="200" t="str">
        <f>ED53*$J53</f>
        <v>0</v>
      </c>
      <c r="EF53" s="199"/>
      <c r="EG53" s="200" t="str">
        <f>EF53*$J53</f>
        <v>0</v>
      </c>
      <c r="EH53" s="199"/>
      <c r="EI53" s="200" t="str">
        <f>EH53*$J53</f>
        <v>0</v>
      </c>
      <c r="EJ53" s="199"/>
      <c r="EK53" s="200" t="str">
        <f>EJ53*$J53</f>
        <v>0</v>
      </c>
      <c r="EL53" s="199"/>
      <c r="EM53" s="200" t="str">
        <f>EL53*$J53</f>
        <v>0</v>
      </c>
      <c r="EN53" s="199"/>
      <c r="EO53" s="200" t="str">
        <f>EN53*$J53</f>
        <v>0</v>
      </c>
      <c r="EP53" s="199"/>
      <c r="EQ53" s="200" t="str">
        <f>EP53*$J53</f>
        <v>0</v>
      </c>
      <c r="ER53" s="199"/>
      <c r="ES53" s="200" t="str">
        <f>ER53*$J53</f>
        <v>0</v>
      </c>
      <c r="ET53" s="199"/>
      <c r="EU53" s="200" t="str">
        <f>ET53*$J53</f>
        <v>0</v>
      </c>
      <c r="EV53" s="199"/>
      <c r="EW53" s="200" t="str">
        <f>EV53*$J53</f>
        <v>0</v>
      </c>
      <c r="EX53" s="199"/>
      <c r="EY53" s="200" t="str">
        <f>EX53*$J53</f>
        <v>0</v>
      </c>
      <c r="EZ53" s="199"/>
      <c r="FA53" s="200" t="str">
        <f>EZ53*$J53</f>
        <v>0</v>
      </c>
      <c r="FB53" s="199"/>
      <c r="FC53" s="200" t="str">
        <f>FB53*$J53</f>
        <v>0</v>
      </c>
      <c r="FD53" s="199"/>
      <c r="FE53" s="204" t="str">
        <f>FD53*$J53</f>
        <v>0</v>
      </c>
      <c r="FF53" s="199"/>
      <c r="FG53" s="200" t="str">
        <f>FF53*$J53</f>
        <v>0</v>
      </c>
      <c r="FH53" s="205"/>
      <c r="FI53" s="205"/>
      <c r="FJ53" s="205"/>
      <c r="FK53" s="205"/>
      <c r="FL53" s="205"/>
      <c r="FM53" s="205"/>
      <c r="FN53" s="205"/>
      <c r="FO53" s="205"/>
      <c r="FP53" s="205"/>
      <c r="FQ53" s="205"/>
      <c r="FR53" s="205"/>
      <c r="FS53" s="205"/>
      <c r="FT53" s="205"/>
      <c r="FU53" s="205"/>
      <c r="FV53" s="205"/>
      <c r="FW53" s="205"/>
      <c r="FX53" s="205"/>
      <c r="FY53" s="205"/>
      <c r="FZ53" s="205"/>
      <c r="GA53" s="205"/>
      <c r="GB53" s="205"/>
      <c r="GC53" s="205"/>
      <c r="GD53" s="205"/>
      <c r="GE53" s="205"/>
      <c r="GF53" s="205"/>
      <c r="GG53" s="205"/>
      <c r="GH53" s="205"/>
      <c r="GI53" s="205"/>
      <c r="GJ53" s="205"/>
      <c r="GK53" s="205"/>
      <c r="GL53" s="205"/>
      <c r="GM53" s="205"/>
      <c r="GN53" s="205"/>
      <c r="GO53" s="205"/>
      <c r="GP53" s="205"/>
      <c r="GQ53" s="205"/>
      <c r="GR53" s="205"/>
      <c r="GS53" s="205"/>
      <c r="GT53" s="205"/>
      <c r="GU53" s="205"/>
      <c r="GV53" s="205"/>
      <c r="GW53" s="205"/>
      <c r="GX53" s="205"/>
      <c r="GY53" s="205"/>
      <c r="GZ53" s="205"/>
      <c r="HA53" s="205"/>
      <c r="HB53" s="205"/>
      <c r="HC53" s="205"/>
      <c r="HD53" s="205"/>
      <c r="HE53" s="205"/>
      <c r="HF53" s="205"/>
      <c r="HG53" s="205"/>
      <c r="HH53" s="205"/>
      <c r="HI53" s="205"/>
      <c r="HJ53" s="205"/>
      <c r="HK53" s="205"/>
      <c r="HL53" s="205"/>
      <c r="HM53" s="205"/>
      <c r="HN53" s="205"/>
      <c r="HO53" s="205"/>
      <c r="HP53" s="205"/>
      <c r="HQ53" s="205"/>
      <c r="HR53" s="205"/>
      <c r="HS53" s="205"/>
      <c r="HT53" s="205"/>
      <c r="HU53" s="205"/>
      <c r="HV53" s="205"/>
      <c r="HW53" s="205"/>
      <c r="HX53" s="205"/>
      <c r="HY53" s="205"/>
      <c r="HZ53" s="205"/>
      <c r="IA53" s="205"/>
      <c r="IB53" s="205"/>
      <c r="IC53" s="205"/>
      <c r="ID53" s="205"/>
    </row>
    <row r="54" spans="1:256" customHeight="1" ht="36" outlineLevel="1" s="47" customFormat="1">
      <c r="A54" s="235" t="s">
        <v>507</v>
      </c>
      <c r="B54" s="216" t="s">
        <v>401</v>
      </c>
      <c r="C54" s="217" t="s">
        <v>508</v>
      </c>
      <c r="D54" s="236" t="s">
        <v>509</v>
      </c>
      <c r="E54" s="236" t="s">
        <v>470</v>
      </c>
      <c r="F54" s="235" t="s">
        <v>471</v>
      </c>
      <c r="G54" s="221" t="s">
        <v>510</v>
      </c>
      <c r="H54" s="221"/>
      <c r="I54" s="237" t="s">
        <v>405</v>
      </c>
      <c r="J54" s="238">
        <v>328</v>
      </c>
      <c r="K54" s="223"/>
      <c r="L54" s="41" t="str">
        <f>SUMPRODUCT((COLUMN(N54:FG54)=EVEN(COLUMN(N54:FG54)))*N54:FG54)</f>
        <v>0</v>
      </c>
      <c r="M54" s="198" t="str">
        <f>L54*J54</f>
        <v>0</v>
      </c>
      <c r="N54" s="199"/>
      <c r="O54" s="200" t="str">
        <f>N54*J54</f>
        <v>0</v>
      </c>
      <c r="P54" s="201"/>
      <c r="Q54" s="200" t="str">
        <f>P54*$J54</f>
        <v>0</v>
      </c>
      <c r="R54" s="199"/>
      <c r="S54" s="200" t="str">
        <f>R54*$J54</f>
        <v>0</v>
      </c>
      <c r="T54" s="199"/>
      <c r="U54" s="200" t="str">
        <f>T54*$J54</f>
        <v>0</v>
      </c>
      <c r="V54" s="199"/>
      <c r="W54" s="200" t="str">
        <f>V54*$J54</f>
        <v>0</v>
      </c>
      <c r="X54" s="202"/>
      <c r="Y54" s="203" t="str">
        <f>X54*$J54</f>
        <v>0</v>
      </c>
      <c r="Z54" s="199"/>
      <c r="AA54" s="200" t="str">
        <f>Z54*$J54</f>
        <v>0</v>
      </c>
      <c r="AB54" s="199"/>
      <c r="AC54" s="200" t="str">
        <f>AB54*$J54</f>
        <v>0</v>
      </c>
      <c r="AD54" s="199"/>
      <c r="AE54" s="200" t="str">
        <f>AD54*$J54</f>
        <v>0</v>
      </c>
      <c r="AF54" s="199"/>
      <c r="AG54" s="200" t="str">
        <f>AF54*$J54</f>
        <v>0</v>
      </c>
      <c r="AH54" s="199"/>
      <c r="AI54" s="200" t="str">
        <f>AH54*$J54</f>
        <v>0</v>
      </c>
      <c r="AJ54" s="199"/>
      <c r="AK54" s="200" t="str">
        <f>AJ54*$J54</f>
        <v>0</v>
      </c>
      <c r="AL54" s="199"/>
      <c r="AM54" s="200" t="str">
        <f>AL54*$J54</f>
        <v>0</v>
      </c>
      <c r="AN54" s="199"/>
      <c r="AO54" s="200" t="str">
        <f>AN54*$J54</f>
        <v>0</v>
      </c>
      <c r="AP54" s="199"/>
      <c r="AQ54" s="200" t="str">
        <f>AP54*$J54</f>
        <v>0</v>
      </c>
      <c r="AR54" s="199"/>
      <c r="AS54" s="200" t="str">
        <f>AR54*$J54</f>
        <v>0</v>
      </c>
      <c r="AT54" s="199"/>
      <c r="AU54" s="200" t="str">
        <f>AT54*$J54</f>
        <v>0</v>
      </c>
      <c r="AV54" s="199"/>
      <c r="AW54" s="200" t="str">
        <f>AV54*$J54</f>
        <v>0</v>
      </c>
      <c r="AX54" s="199"/>
      <c r="AY54" s="200" t="str">
        <f>AX54*$J54</f>
        <v>0</v>
      </c>
      <c r="AZ54" s="199"/>
      <c r="BA54" s="200" t="str">
        <f>AZ54*$J54</f>
        <v>0</v>
      </c>
      <c r="BB54" s="199"/>
      <c r="BC54" s="200" t="str">
        <f>BB54*$J54</f>
        <v>0</v>
      </c>
      <c r="BD54" s="199"/>
      <c r="BE54" s="200" t="str">
        <f>BD54*$J54</f>
        <v>0</v>
      </c>
      <c r="BF54" s="199"/>
      <c r="BG54" s="200" t="str">
        <f>BF54*$J54</f>
        <v>0</v>
      </c>
      <c r="BH54" s="199"/>
      <c r="BI54" s="200" t="str">
        <f>BH54*$J54</f>
        <v>0</v>
      </c>
      <c r="BJ54" s="199"/>
      <c r="BK54" s="200" t="str">
        <f>BJ54*$J54</f>
        <v>0</v>
      </c>
      <c r="BL54" s="199"/>
      <c r="BM54" s="200" t="str">
        <f>BL54*$J54</f>
        <v>0</v>
      </c>
      <c r="BN54" s="199"/>
      <c r="BO54" s="200" t="str">
        <f>BN54*$J54</f>
        <v>0</v>
      </c>
      <c r="BP54" s="199"/>
      <c r="BQ54" s="200" t="str">
        <f>BP54*$J54</f>
        <v>0</v>
      </c>
      <c r="BR54" s="199"/>
      <c r="BS54" s="200" t="str">
        <f>BR54*$J54</f>
        <v>0</v>
      </c>
      <c r="BT54" s="199"/>
      <c r="BU54" s="200" t="str">
        <f>BT54*$J54</f>
        <v>0</v>
      </c>
      <c r="BV54" s="199"/>
      <c r="BW54" s="200" t="str">
        <f>BV54*$J54</f>
        <v>0</v>
      </c>
      <c r="BX54" s="199"/>
      <c r="BY54" s="200" t="str">
        <f>BX54*$J54</f>
        <v>0</v>
      </c>
      <c r="BZ54" s="199"/>
      <c r="CA54" s="200" t="str">
        <f>BZ54*$J54</f>
        <v>0</v>
      </c>
      <c r="CB54" s="199"/>
      <c r="CC54" s="200" t="str">
        <f>CB54*$J54</f>
        <v>0</v>
      </c>
      <c r="CD54" s="199"/>
      <c r="CE54" s="200" t="str">
        <f>CD54*$J54</f>
        <v>0</v>
      </c>
      <c r="CF54" s="199"/>
      <c r="CG54" s="200" t="str">
        <f>CF54*$J54</f>
        <v>0</v>
      </c>
      <c r="CH54" s="199"/>
      <c r="CI54" s="200" t="str">
        <f>CH54*$J54</f>
        <v>0</v>
      </c>
      <c r="CJ54" s="199"/>
      <c r="CK54" s="200" t="str">
        <f>CJ54*$J54</f>
        <v>0</v>
      </c>
      <c r="CL54" s="199"/>
      <c r="CM54" s="200" t="str">
        <f>CL54*$J54</f>
        <v>0</v>
      </c>
      <c r="CN54" s="199"/>
      <c r="CO54" s="200" t="str">
        <f>CN54*$J54</f>
        <v>0</v>
      </c>
      <c r="CP54" s="199"/>
      <c r="CQ54" s="200" t="str">
        <f>CP54*$J54</f>
        <v>0</v>
      </c>
      <c r="CR54" s="199"/>
      <c r="CS54" s="200" t="str">
        <f>CR54*$J54</f>
        <v>0</v>
      </c>
      <c r="CT54" s="199"/>
      <c r="CU54" s="200" t="str">
        <f>CT54*$J54</f>
        <v>0</v>
      </c>
      <c r="CV54" s="199"/>
      <c r="CW54" s="200" t="str">
        <f>CV54*$J54</f>
        <v>0</v>
      </c>
      <c r="CX54" s="199"/>
      <c r="CY54" s="200" t="str">
        <f>CX54*$J54</f>
        <v>0</v>
      </c>
      <c r="CZ54" s="199"/>
      <c r="DA54" s="200" t="str">
        <f>CZ54*$J54</f>
        <v>0</v>
      </c>
      <c r="DB54" s="199"/>
      <c r="DC54" s="200" t="str">
        <f>DB54*$J54</f>
        <v>0</v>
      </c>
      <c r="DD54" s="199"/>
      <c r="DE54" s="200" t="str">
        <f>DD54*$J54</f>
        <v>0</v>
      </c>
      <c r="DF54" s="199"/>
      <c r="DG54" s="200" t="str">
        <f>DF54*$J54</f>
        <v>0</v>
      </c>
      <c r="DH54" s="199"/>
      <c r="DI54" s="200" t="str">
        <f>DH54*$J54</f>
        <v>0</v>
      </c>
      <c r="DJ54" s="199"/>
      <c r="DK54" s="200" t="str">
        <f>DJ54*$J54</f>
        <v>0</v>
      </c>
      <c r="DL54" s="199"/>
      <c r="DM54" s="200" t="str">
        <f>DL54*$J54</f>
        <v>0</v>
      </c>
      <c r="DN54" s="199"/>
      <c r="DO54" s="200" t="str">
        <f>DN54*$J54</f>
        <v>0</v>
      </c>
      <c r="DP54" s="199"/>
      <c r="DQ54" s="200" t="str">
        <f>DP54*$J54</f>
        <v>0</v>
      </c>
      <c r="DR54" s="199"/>
      <c r="DS54" s="200" t="str">
        <f>DR54*$J54</f>
        <v>0</v>
      </c>
      <c r="DT54" s="199"/>
      <c r="DU54" s="200" t="str">
        <f>DT54*$J54</f>
        <v>0</v>
      </c>
      <c r="DV54" s="199"/>
      <c r="DW54" s="200" t="str">
        <f>DV54*$J54</f>
        <v>0</v>
      </c>
      <c r="DX54" s="199"/>
      <c r="DY54" s="200" t="str">
        <f>DX54*$J54</f>
        <v>0</v>
      </c>
      <c r="DZ54" s="199"/>
      <c r="EA54" s="200" t="str">
        <f>DZ54*$J54</f>
        <v>0</v>
      </c>
      <c r="EB54" s="199"/>
      <c r="EC54" s="200" t="str">
        <f>EB54*$J54</f>
        <v>0</v>
      </c>
      <c r="ED54" s="199"/>
      <c r="EE54" s="200" t="str">
        <f>ED54*$J54</f>
        <v>0</v>
      </c>
      <c r="EF54" s="199"/>
      <c r="EG54" s="200" t="str">
        <f>EF54*$J54</f>
        <v>0</v>
      </c>
      <c r="EH54" s="199"/>
      <c r="EI54" s="200" t="str">
        <f>EH54*$J54</f>
        <v>0</v>
      </c>
      <c r="EJ54" s="199"/>
      <c r="EK54" s="200" t="str">
        <f>EJ54*$J54</f>
        <v>0</v>
      </c>
      <c r="EL54" s="199"/>
      <c r="EM54" s="200" t="str">
        <f>EL54*$J54</f>
        <v>0</v>
      </c>
      <c r="EN54" s="199"/>
      <c r="EO54" s="200" t="str">
        <f>EN54*$J54</f>
        <v>0</v>
      </c>
      <c r="EP54" s="199"/>
      <c r="EQ54" s="200" t="str">
        <f>EP54*$J54</f>
        <v>0</v>
      </c>
      <c r="ER54" s="199"/>
      <c r="ES54" s="200" t="str">
        <f>ER54*$J54</f>
        <v>0</v>
      </c>
      <c r="ET54" s="199"/>
      <c r="EU54" s="200" t="str">
        <f>ET54*$J54</f>
        <v>0</v>
      </c>
      <c r="EV54" s="199"/>
      <c r="EW54" s="200" t="str">
        <f>EV54*$J54</f>
        <v>0</v>
      </c>
      <c r="EX54" s="199"/>
      <c r="EY54" s="200" t="str">
        <f>EX54*$J54</f>
        <v>0</v>
      </c>
      <c r="EZ54" s="199"/>
      <c r="FA54" s="200" t="str">
        <f>EZ54*$J54</f>
        <v>0</v>
      </c>
      <c r="FB54" s="199"/>
      <c r="FC54" s="200" t="str">
        <f>FB54*$J54</f>
        <v>0</v>
      </c>
      <c r="FD54" s="199"/>
      <c r="FE54" s="204" t="str">
        <f>FD54*$J54</f>
        <v>0</v>
      </c>
      <c r="FF54" s="199"/>
      <c r="FG54" s="200" t="str">
        <f>FF54*$J54</f>
        <v>0</v>
      </c>
      <c r="FH54" s="205"/>
      <c r="FI54" s="205"/>
      <c r="FJ54" s="205"/>
      <c r="FK54" s="205"/>
      <c r="FL54" s="205"/>
      <c r="FM54" s="205"/>
      <c r="FN54" s="205"/>
      <c r="FO54" s="205"/>
      <c r="FP54" s="205"/>
      <c r="FQ54" s="205"/>
      <c r="FR54" s="205"/>
      <c r="FS54" s="205"/>
      <c r="FT54" s="205"/>
      <c r="FU54" s="205"/>
      <c r="FV54" s="205"/>
      <c r="FW54" s="205"/>
      <c r="FX54" s="205"/>
      <c r="FY54" s="205"/>
      <c r="FZ54" s="205"/>
      <c r="GA54" s="205"/>
      <c r="GB54" s="205"/>
      <c r="GC54" s="205"/>
      <c r="GD54" s="205"/>
      <c r="GE54" s="205"/>
      <c r="GF54" s="205"/>
      <c r="GG54" s="205"/>
      <c r="GH54" s="205"/>
      <c r="GI54" s="205"/>
      <c r="GJ54" s="205"/>
      <c r="GK54" s="205"/>
      <c r="GL54" s="205"/>
      <c r="GM54" s="205"/>
      <c r="GN54" s="205"/>
      <c r="GO54" s="205"/>
      <c r="GP54" s="205"/>
      <c r="GQ54" s="205"/>
      <c r="GR54" s="205"/>
      <c r="GS54" s="205"/>
      <c r="GT54" s="205"/>
      <c r="GU54" s="205"/>
      <c r="GV54" s="205"/>
      <c r="GW54" s="205"/>
      <c r="GX54" s="205"/>
      <c r="GY54" s="205"/>
      <c r="GZ54" s="205"/>
      <c r="HA54" s="205"/>
      <c r="HB54" s="205"/>
      <c r="HC54" s="205"/>
      <c r="HD54" s="205"/>
      <c r="HE54" s="205"/>
      <c r="HF54" s="205"/>
      <c r="HG54" s="205"/>
      <c r="HH54" s="205"/>
      <c r="HI54" s="205"/>
      <c r="HJ54" s="205"/>
      <c r="HK54" s="205"/>
      <c r="HL54" s="205"/>
      <c r="HM54" s="205"/>
      <c r="HN54" s="205"/>
      <c r="HO54" s="205"/>
      <c r="HP54" s="205"/>
      <c r="HQ54" s="205"/>
      <c r="HR54" s="205"/>
      <c r="HS54" s="205"/>
      <c r="HT54" s="205"/>
      <c r="HU54" s="205"/>
      <c r="HV54" s="205"/>
      <c r="HW54" s="205"/>
      <c r="HX54" s="205"/>
      <c r="HY54" s="205"/>
      <c r="HZ54" s="205"/>
      <c r="IA54" s="205"/>
      <c r="IB54" s="205"/>
      <c r="IC54" s="205"/>
      <c r="ID54" s="205"/>
    </row>
    <row r="55" spans="1:256" customHeight="1" ht="36" outlineLevel="1" s="47" customFormat="1">
      <c r="A55" s="48"/>
      <c r="B55" s="239" t="s">
        <v>434</v>
      </c>
      <c r="C55" s="52" t="s">
        <v>511</v>
      </c>
      <c r="D55" s="49" t="s">
        <v>512</v>
      </c>
      <c r="E55" s="49" t="s">
        <v>513</v>
      </c>
      <c r="F55" s="48">
        <v>7</v>
      </c>
      <c r="G55" s="221"/>
      <c r="H55" s="221"/>
      <c r="I55" s="237">
        <v>2017</v>
      </c>
      <c r="J55" s="242">
        <v>80</v>
      </c>
      <c r="K55" s="223"/>
      <c r="L55" s="41" t="str">
        <f>SUMPRODUCT((COLUMN(N55:FG55)=EVEN(COLUMN(N55:FG55)))*N55:FG55)</f>
        <v>0</v>
      </c>
      <c r="M55" s="198" t="str">
        <f>L55*J55</f>
        <v>0</v>
      </c>
      <c r="N55" s="199"/>
      <c r="O55" s="200" t="str">
        <f>N55*J55</f>
        <v>0</v>
      </c>
      <c r="P55" s="201"/>
      <c r="Q55" s="200" t="str">
        <f>P55*$J55</f>
        <v>0</v>
      </c>
      <c r="R55" s="199"/>
      <c r="S55" s="200" t="str">
        <f>R55*$J55</f>
        <v>0</v>
      </c>
      <c r="T55" s="199"/>
      <c r="U55" s="200" t="str">
        <f>T55*$J55</f>
        <v>0</v>
      </c>
      <c r="V55" s="199"/>
      <c r="W55" s="200" t="str">
        <f>V55*$J55</f>
        <v>0</v>
      </c>
      <c r="X55" s="202"/>
      <c r="Y55" s="203" t="str">
        <f>X55*$J55</f>
        <v>0</v>
      </c>
      <c r="Z55" s="199"/>
      <c r="AA55" s="200" t="str">
        <f>Z55*$J55</f>
        <v>0</v>
      </c>
      <c r="AB55" s="199"/>
      <c r="AC55" s="200" t="str">
        <f>AB55*$J55</f>
        <v>0</v>
      </c>
      <c r="AD55" s="199"/>
      <c r="AE55" s="200" t="str">
        <f>AD55*$J55</f>
        <v>0</v>
      </c>
      <c r="AF55" s="199"/>
      <c r="AG55" s="200" t="str">
        <f>AF55*$J55</f>
        <v>0</v>
      </c>
      <c r="AH55" s="199"/>
      <c r="AI55" s="200" t="str">
        <f>AH55*$J55</f>
        <v>0</v>
      </c>
      <c r="AJ55" s="199"/>
      <c r="AK55" s="200" t="str">
        <f>AJ55*$J55</f>
        <v>0</v>
      </c>
      <c r="AL55" s="199"/>
      <c r="AM55" s="200" t="str">
        <f>AL55*$J55</f>
        <v>0</v>
      </c>
      <c r="AN55" s="199"/>
      <c r="AO55" s="200" t="str">
        <f>AN55*$J55</f>
        <v>0</v>
      </c>
      <c r="AP55" s="199"/>
      <c r="AQ55" s="200" t="str">
        <f>AP55*$J55</f>
        <v>0</v>
      </c>
      <c r="AR55" s="199"/>
      <c r="AS55" s="200" t="str">
        <f>AR55*$J55</f>
        <v>0</v>
      </c>
      <c r="AT55" s="199"/>
      <c r="AU55" s="200" t="str">
        <f>AT55*$J55</f>
        <v>0</v>
      </c>
      <c r="AV55" s="199"/>
      <c r="AW55" s="200" t="str">
        <f>AV55*$J55</f>
        <v>0</v>
      </c>
      <c r="AX55" s="199"/>
      <c r="AY55" s="200" t="str">
        <f>AX55*$J55</f>
        <v>0</v>
      </c>
      <c r="AZ55" s="199"/>
      <c r="BA55" s="200" t="str">
        <f>AZ55*$J55</f>
        <v>0</v>
      </c>
      <c r="BB55" s="199"/>
      <c r="BC55" s="200" t="str">
        <f>BB55*$J55</f>
        <v>0</v>
      </c>
      <c r="BD55" s="199"/>
      <c r="BE55" s="200" t="str">
        <f>BD55*$J55</f>
        <v>0</v>
      </c>
      <c r="BF55" s="199"/>
      <c r="BG55" s="200" t="str">
        <f>BF55*$J55</f>
        <v>0</v>
      </c>
      <c r="BH55" s="199"/>
      <c r="BI55" s="200" t="str">
        <f>BH55*$J55</f>
        <v>0</v>
      </c>
      <c r="BJ55" s="199"/>
      <c r="BK55" s="200" t="str">
        <f>BJ55*$J55</f>
        <v>0</v>
      </c>
      <c r="BL55" s="199"/>
      <c r="BM55" s="200" t="str">
        <f>BL55*$J55</f>
        <v>0</v>
      </c>
      <c r="BN55" s="199"/>
      <c r="BO55" s="200" t="str">
        <f>BN55*$J55</f>
        <v>0</v>
      </c>
      <c r="BP55" s="199"/>
      <c r="BQ55" s="200" t="str">
        <f>BP55*$J55</f>
        <v>0</v>
      </c>
      <c r="BR55" s="199"/>
      <c r="BS55" s="200" t="str">
        <f>BR55*$J55</f>
        <v>0</v>
      </c>
      <c r="BT55" s="199"/>
      <c r="BU55" s="200" t="str">
        <f>BT55*$J55</f>
        <v>0</v>
      </c>
      <c r="BV55" s="199"/>
      <c r="BW55" s="200" t="str">
        <f>BV55*$J55</f>
        <v>0</v>
      </c>
      <c r="BX55" s="199"/>
      <c r="BY55" s="200" t="str">
        <f>BX55*$J55</f>
        <v>0</v>
      </c>
      <c r="BZ55" s="199"/>
      <c r="CA55" s="200" t="str">
        <f>BZ55*$J55</f>
        <v>0</v>
      </c>
      <c r="CB55" s="199"/>
      <c r="CC55" s="200" t="str">
        <f>CB55*$J55</f>
        <v>0</v>
      </c>
      <c r="CD55" s="199"/>
      <c r="CE55" s="200" t="str">
        <f>CD55*$J55</f>
        <v>0</v>
      </c>
      <c r="CF55" s="199"/>
      <c r="CG55" s="200" t="str">
        <f>CF55*$J55</f>
        <v>0</v>
      </c>
      <c r="CH55" s="199"/>
      <c r="CI55" s="200" t="str">
        <f>CH55*$J55</f>
        <v>0</v>
      </c>
      <c r="CJ55" s="199"/>
      <c r="CK55" s="200" t="str">
        <f>CJ55*$J55</f>
        <v>0</v>
      </c>
      <c r="CL55" s="199"/>
      <c r="CM55" s="200" t="str">
        <f>CL55*$J55</f>
        <v>0</v>
      </c>
      <c r="CN55" s="199"/>
      <c r="CO55" s="200" t="str">
        <f>CN55*$J55</f>
        <v>0</v>
      </c>
      <c r="CP55" s="199"/>
      <c r="CQ55" s="200" t="str">
        <f>CP55*$J55</f>
        <v>0</v>
      </c>
      <c r="CR55" s="199"/>
      <c r="CS55" s="200" t="str">
        <f>CR55*$J55</f>
        <v>0</v>
      </c>
      <c r="CT55" s="199"/>
      <c r="CU55" s="200" t="str">
        <f>CT55*$J55</f>
        <v>0</v>
      </c>
      <c r="CV55" s="199"/>
      <c r="CW55" s="200" t="str">
        <f>CV55*$J55</f>
        <v>0</v>
      </c>
      <c r="CX55" s="199"/>
      <c r="CY55" s="200" t="str">
        <f>CX55*$J55</f>
        <v>0</v>
      </c>
      <c r="CZ55" s="199"/>
      <c r="DA55" s="200" t="str">
        <f>CZ55*$J55</f>
        <v>0</v>
      </c>
      <c r="DB55" s="199"/>
      <c r="DC55" s="200" t="str">
        <f>DB55*$J55</f>
        <v>0</v>
      </c>
      <c r="DD55" s="199"/>
      <c r="DE55" s="200" t="str">
        <f>DD55*$J55</f>
        <v>0</v>
      </c>
      <c r="DF55" s="199"/>
      <c r="DG55" s="200" t="str">
        <f>DF55*$J55</f>
        <v>0</v>
      </c>
      <c r="DH55" s="199"/>
      <c r="DI55" s="200" t="str">
        <f>DH55*$J55</f>
        <v>0</v>
      </c>
      <c r="DJ55" s="199"/>
      <c r="DK55" s="200" t="str">
        <f>DJ55*$J55</f>
        <v>0</v>
      </c>
      <c r="DL55" s="199"/>
      <c r="DM55" s="200" t="str">
        <f>DL55*$J55</f>
        <v>0</v>
      </c>
      <c r="DN55" s="199"/>
      <c r="DO55" s="200" t="str">
        <f>DN55*$J55</f>
        <v>0</v>
      </c>
      <c r="DP55" s="199"/>
      <c r="DQ55" s="200" t="str">
        <f>DP55*$J55</f>
        <v>0</v>
      </c>
      <c r="DR55" s="199"/>
      <c r="DS55" s="200" t="str">
        <f>DR55*$J55</f>
        <v>0</v>
      </c>
      <c r="DT55" s="199"/>
      <c r="DU55" s="200" t="str">
        <f>DT55*$J55</f>
        <v>0</v>
      </c>
      <c r="DV55" s="199"/>
      <c r="DW55" s="200" t="str">
        <f>DV55*$J55</f>
        <v>0</v>
      </c>
      <c r="DX55" s="199"/>
      <c r="DY55" s="200" t="str">
        <f>DX55*$J55</f>
        <v>0</v>
      </c>
      <c r="DZ55" s="199"/>
      <c r="EA55" s="200" t="str">
        <f>DZ55*$J55</f>
        <v>0</v>
      </c>
      <c r="EB55" s="199"/>
      <c r="EC55" s="200" t="str">
        <f>EB55*$J55</f>
        <v>0</v>
      </c>
      <c r="ED55" s="199"/>
      <c r="EE55" s="200" t="str">
        <f>ED55*$J55</f>
        <v>0</v>
      </c>
      <c r="EF55" s="199"/>
      <c r="EG55" s="200" t="str">
        <f>EF55*$J55</f>
        <v>0</v>
      </c>
      <c r="EH55" s="199"/>
      <c r="EI55" s="200" t="str">
        <f>EH55*$J55</f>
        <v>0</v>
      </c>
      <c r="EJ55" s="199"/>
      <c r="EK55" s="200" t="str">
        <f>EJ55*$J55</f>
        <v>0</v>
      </c>
      <c r="EL55" s="199"/>
      <c r="EM55" s="200" t="str">
        <f>EL55*$J55</f>
        <v>0</v>
      </c>
      <c r="EN55" s="199"/>
      <c r="EO55" s="200" t="str">
        <f>EN55*$J55</f>
        <v>0</v>
      </c>
      <c r="EP55" s="199"/>
      <c r="EQ55" s="200" t="str">
        <f>EP55*$J55</f>
        <v>0</v>
      </c>
      <c r="ER55" s="199"/>
      <c r="ES55" s="200" t="str">
        <f>ER55*$J55</f>
        <v>0</v>
      </c>
      <c r="ET55" s="199"/>
      <c r="EU55" s="200" t="str">
        <f>ET55*$J55</f>
        <v>0</v>
      </c>
      <c r="EV55" s="199"/>
      <c r="EW55" s="200" t="str">
        <f>EV55*$J55</f>
        <v>0</v>
      </c>
      <c r="EX55" s="199"/>
      <c r="EY55" s="200" t="str">
        <f>EX55*$J55</f>
        <v>0</v>
      </c>
      <c r="EZ55" s="199"/>
      <c r="FA55" s="200" t="str">
        <f>EZ55*$J55</f>
        <v>0</v>
      </c>
      <c r="FB55" s="199"/>
      <c r="FC55" s="200" t="str">
        <f>FB55*$J55</f>
        <v>0</v>
      </c>
      <c r="FD55" s="199"/>
      <c r="FE55" s="204" t="str">
        <f>FD55*$J55</f>
        <v>0</v>
      </c>
      <c r="FF55" s="199"/>
      <c r="FG55" s="200" t="str">
        <f>FF55*$J55</f>
        <v>0</v>
      </c>
      <c r="FH55" s="205"/>
      <c r="FI55" s="205"/>
      <c r="FJ55" s="205"/>
      <c r="FK55" s="205"/>
      <c r="FL55" s="205"/>
      <c r="FM55" s="205"/>
      <c r="FN55" s="205"/>
      <c r="FO55" s="205"/>
      <c r="FP55" s="205"/>
      <c r="FQ55" s="205"/>
      <c r="FR55" s="205"/>
      <c r="FS55" s="205"/>
      <c r="FT55" s="205"/>
      <c r="FU55" s="205"/>
      <c r="FV55" s="205"/>
      <c r="FW55" s="205"/>
      <c r="FX55" s="205"/>
      <c r="FY55" s="205"/>
      <c r="FZ55" s="205"/>
      <c r="GA55" s="205"/>
      <c r="GB55" s="205"/>
      <c r="GC55" s="205"/>
      <c r="GD55" s="205"/>
      <c r="GE55" s="205"/>
      <c r="GF55" s="205"/>
      <c r="GG55" s="205"/>
      <c r="GH55" s="205"/>
      <c r="GI55" s="205"/>
      <c r="GJ55" s="205"/>
      <c r="GK55" s="205"/>
      <c r="GL55" s="205"/>
      <c r="GM55" s="205"/>
      <c r="GN55" s="205"/>
      <c r="GO55" s="205"/>
      <c r="GP55" s="205"/>
      <c r="GQ55" s="205"/>
      <c r="GR55" s="205"/>
      <c r="GS55" s="205"/>
      <c r="GT55" s="205"/>
      <c r="GU55" s="205"/>
      <c r="GV55" s="205"/>
      <c r="GW55" s="205"/>
      <c r="GX55" s="205"/>
      <c r="GY55" s="205"/>
      <c r="GZ55" s="205"/>
      <c r="HA55" s="205"/>
      <c r="HB55" s="205"/>
      <c r="HC55" s="205"/>
      <c r="HD55" s="205"/>
      <c r="HE55" s="205"/>
      <c r="HF55" s="205"/>
      <c r="HG55" s="205"/>
      <c r="HH55" s="205"/>
      <c r="HI55" s="205"/>
      <c r="HJ55" s="205"/>
      <c r="HK55" s="205"/>
      <c r="HL55" s="205"/>
      <c r="HM55" s="205"/>
      <c r="HN55" s="205"/>
      <c r="HO55" s="205"/>
      <c r="HP55" s="205"/>
      <c r="HQ55" s="205"/>
      <c r="HR55" s="205"/>
      <c r="HS55" s="205"/>
      <c r="HT55" s="205"/>
      <c r="HU55" s="205"/>
      <c r="HV55" s="205"/>
      <c r="HW55" s="205"/>
      <c r="HX55" s="205"/>
      <c r="HY55" s="205"/>
      <c r="HZ55" s="205"/>
      <c r="IA55" s="205"/>
      <c r="IB55" s="205"/>
      <c r="IC55" s="205"/>
      <c r="ID55" s="205"/>
    </row>
    <row r="56" spans="1:256" customHeight="1" ht="36" outlineLevel="1" s="47" customFormat="1">
      <c r="A56" s="48"/>
      <c r="B56" s="239" t="s">
        <v>434</v>
      </c>
      <c r="C56" s="52" t="s">
        <v>514</v>
      </c>
      <c r="D56" s="49" t="s">
        <v>512</v>
      </c>
      <c r="E56" s="49" t="s">
        <v>515</v>
      </c>
      <c r="F56" s="48">
        <v>7</v>
      </c>
      <c r="G56" s="221"/>
      <c r="H56" s="221"/>
      <c r="I56" s="237">
        <v>2017</v>
      </c>
      <c r="J56" s="242">
        <v>80</v>
      </c>
      <c r="K56" s="223"/>
      <c r="L56" s="41" t="str">
        <f>SUMPRODUCT((COLUMN(N56:FG56)=EVEN(COLUMN(N56:FG56)))*N56:FG56)</f>
        <v>0</v>
      </c>
      <c r="M56" s="198" t="str">
        <f>L56*J56</f>
        <v>0</v>
      </c>
      <c r="N56" s="199"/>
      <c r="O56" s="200" t="str">
        <f>N56*J56</f>
        <v>0</v>
      </c>
      <c r="P56" s="201"/>
      <c r="Q56" s="200" t="str">
        <f>P56*$J56</f>
        <v>0</v>
      </c>
      <c r="R56" s="199"/>
      <c r="S56" s="200" t="str">
        <f>R56*$J56</f>
        <v>0</v>
      </c>
      <c r="T56" s="199"/>
      <c r="U56" s="200" t="str">
        <f>T56*$J56</f>
        <v>0</v>
      </c>
      <c r="V56" s="199"/>
      <c r="W56" s="200" t="str">
        <f>V56*$J56</f>
        <v>0</v>
      </c>
      <c r="X56" s="202"/>
      <c r="Y56" s="203" t="str">
        <f>X56*$J56</f>
        <v>0</v>
      </c>
      <c r="Z56" s="199"/>
      <c r="AA56" s="200" t="str">
        <f>Z56*$J56</f>
        <v>0</v>
      </c>
      <c r="AB56" s="199"/>
      <c r="AC56" s="200" t="str">
        <f>AB56*$J56</f>
        <v>0</v>
      </c>
      <c r="AD56" s="199"/>
      <c r="AE56" s="200" t="str">
        <f>AD56*$J56</f>
        <v>0</v>
      </c>
      <c r="AF56" s="199"/>
      <c r="AG56" s="200" t="str">
        <f>AF56*$J56</f>
        <v>0</v>
      </c>
      <c r="AH56" s="199"/>
      <c r="AI56" s="200" t="str">
        <f>AH56*$J56</f>
        <v>0</v>
      </c>
      <c r="AJ56" s="199"/>
      <c r="AK56" s="200" t="str">
        <f>AJ56*$J56</f>
        <v>0</v>
      </c>
      <c r="AL56" s="199"/>
      <c r="AM56" s="200" t="str">
        <f>AL56*$J56</f>
        <v>0</v>
      </c>
      <c r="AN56" s="199"/>
      <c r="AO56" s="200" t="str">
        <f>AN56*$J56</f>
        <v>0</v>
      </c>
      <c r="AP56" s="199"/>
      <c r="AQ56" s="200" t="str">
        <f>AP56*$J56</f>
        <v>0</v>
      </c>
      <c r="AR56" s="199"/>
      <c r="AS56" s="200" t="str">
        <f>AR56*$J56</f>
        <v>0</v>
      </c>
      <c r="AT56" s="199"/>
      <c r="AU56" s="200" t="str">
        <f>AT56*$J56</f>
        <v>0</v>
      </c>
      <c r="AV56" s="199"/>
      <c r="AW56" s="200" t="str">
        <f>AV56*$J56</f>
        <v>0</v>
      </c>
      <c r="AX56" s="199"/>
      <c r="AY56" s="200" t="str">
        <f>AX56*$J56</f>
        <v>0</v>
      </c>
      <c r="AZ56" s="199"/>
      <c r="BA56" s="200" t="str">
        <f>AZ56*$J56</f>
        <v>0</v>
      </c>
      <c r="BB56" s="199"/>
      <c r="BC56" s="200" t="str">
        <f>BB56*$J56</f>
        <v>0</v>
      </c>
      <c r="BD56" s="199"/>
      <c r="BE56" s="200" t="str">
        <f>BD56*$J56</f>
        <v>0</v>
      </c>
      <c r="BF56" s="199"/>
      <c r="BG56" s="200" t="str">
        <f>BF56*$J56</f>
        <v>0</v>
      </c>
      <c r="BH56" s="199"/>
      <c r="BI56" s="200" t="str">
        <f>BH56*$J56</f>
        <v>0</v>
      </c>
      <c r="BJ56" s="199"/>
      <c r="BK56" s="200" t="str">
        <f>BJ56*$J56</f>
        <v>0</v>
      </c>
      <c r="BL56" s="199"/>
      <c r="BM56" s="200" t="str">
        <f>BL56*$J56</f>
        <v>0</v>
      </c>
      <c r="BN56" s="199"/>
      <c r="BO56" s="200" t="str">
        <f>BN56*$J56</f>
        <v>0</v>
      </c>
      <c r="BP56" s="199"/>
      <c r="BQ56" s="200" t="str">
        <f>BP56*$J56</f>
        <v>0</v>
      </c>
      <c r="BR56" s="199"/>
      <c r="BS56" s="200" t="str">
        <f>BR56*$J56</f>
        <v>0</v>
      </c>
      <c r="BT56" s="199"/>
      <c r="BU56" s="200" t="str">
        <f>BT56*$J56</f>
        <v>0</v>
      </c>
      <c r="BV56" s="199"/>
      <c r="BW56" s="200" t="str">
        <f>BV56*$J56</f>
        <v>0</v>
      </c>
      <c r="BX56" s="199"/>
      <c r="BY56" s="200" t="str">
        <f>BX56*$J56</f>
        <v>0</v>
      </c>
      <c r="BZ56" s="199"/>
      <c r="CA56" s="200" t="str">
        <f>BZ56*$J56</f>
        <v>0</v>
      </c>
      <c r="CB56" s="199"/>
      <c r="CC56" s="200" t="str">
        <f>CB56*$J56</f>
        <v>0</v>
      </c>
      <c r="CD56" s="199"/>
      <c r="CE56" s="200" t="str">
        <f>CD56*$J56</f>
        <v>0</v>
      </c>
      <c r="CF56" s="199"/>
      <c r="CG56" s="200" t="str">
        <f>CF56*$J56</f>
        <v>0</v>
      </c>
      <c r="CH56" s="199"/>
      <c r="CI56" s="200" t="str">
        <f>CH56*$J56</f>
        <v>0</v>
      </c>
      <c r="CJ56" s="199"/>
      <c r="CK56" s="200" t="str">
        <f>CJ56*$J56</f>
        <v>0</v>
      </c>
      <c r="CL56" s="199"/>
      <c r="CM56" s="200" t="str">
        <f>CL56*$J56</f>
        <v>0</v>
      </c>
      <c r="CN56" s="199"/>
      <c r="CO56" s="200" t="str">
        <f>CN56*$J56</f>
        <v>0</v>
      </c>
      <c r="CP56" s="199"/>
      <c r="CQ56" s="200" t="str">
        <f>CP56*$J56</f>
        <v>0</v>
      </c>
      <c r="CR56" s="199"/>
      <c r="CS56" s="200" t="str">
        <f>CR56*$J56</f>
        <v>0</v>
      </c>
      <c r="CT56" s="199"/>
      <c r="CU56" s="200" t="str">
        <f>CT56*$J56</f>
        <v>0</v>
      </c>
      <c r="CV56" s="199"/>
      <c r="CW56" s="200" t="str">
        <f>CV56*$J56</f>
        <v>0</v>
      </c>
      <c r="CX56" s="199"/>
      <c r="CY56" s="200" t="str">
        <f>CX56*$J56</f>
        <v>0</v>
      </c>
      <c r="CZ56" s="199"/>
      <c r="DA56" s="200" t="str">
        <f>CZ56*$J56</f>
        <v>0</v>
      </c>
      <c r="DB56" s="199"/>
      <c r="DC56" s="200" t="str">
        <f>DB56*$J56</f>
        <v>0</v>
      </c>
      <c r="DD56" s="199"/>
      <c r="DE56" s="200" t="str">
        <f>DD56*$J56</f>
        <v>0</v>
      </c>
      <c r="DF56" s="199"/>
      <c r="DG56" s="200" t="str">
        <f>DF56*$J56</f>
        <v>0</v>
      </c>
      <c r="DH56" s="199"/>
      <c r="DI56" s="200" t="str">
        <f>DH56*$J56</f>
        <v>0</v>
      </c>
      <c r="DJ56" s="199"/>
      <c r="DK56" s="200" t="str">
        <f>DJ56*$J56</f>
        <v>0</v>
      </c>
      <c r="DL56" s="199"/>
      <c r="DM56" s="200" t="str">
        <f>DL56*$J56</f>
        <v>0</v>
      </c>
      <c r="DN56" s="199"/>
      <c r="DO56" s="200" t="str">
        <f>DN56*$J56</f>
        <v>0</v>
      </c>
      <c r="DP56" s="199"/>
      <c r="DQ56" s="200" t="str">
        <f>DP56*$J56</f>
        <v>0</v>
      </c>
      <c r="DR56" s="199"/>
      <c r="DS56" s="200" t="str">
        <f>DR56*$J56</f>
        <v>0</v>
      </c>
      <c r="DT56" s="199"/>
      <c r="DU56" s="200" t="str">
        <f>DT56*$J56</f>
        <v>0</v>
      </c>
      <c r="DV56" s="199"/>
      <c r="DW56" s="200" t="str">
        <f>DV56*$J56</f>
        <v>0</v>
      </c>
      <c r="DX56" s="199"/>
      <c r="DY56" s="200" t="str">
        <f>DX56*$J56</f>
        <v>0</v>
      </c>
      <c r="DZ56" s="199"/>
      <c r="EA56" s="200" t="str">
        <f>DZ56*$J56</f>
        <v>0</v>
      </c>
      <c r="EB56" s="199"/>
      <c r="EC56" s="200" t="str">
        <f>EB56*$J56</f>
        <v>0</v>
      </c>
      <c r="ED56" s="199"/>
      <c r="EE56" s="200" t="str">
        <f>ED56*$J56</f>
        <v>0</v>
      </c>
      <c r="EF56" s="199"/>
      <c r="EG56" s="200" t="str">
        <f>EF56*$J56</f>
        <v>0</v>
      </c>
      <c r="EH56" s="199"/>
      <c r="EI56" s="200" t="str">
        <f>EH56*$J56</f>
        <v>0</v>
      </c>
      <c r="EJ56" s="199"/>
      <c r="EK56" s="200" t="str">
        <f>EJ56*$J56</f>
        <v>0</v>
      </c>
      <c r="EL56" s="199"/>
      <c r="EM56" s="200" t="str">
        <f>EL56*$J56</f>
        <v>0</v>
      </c>
      <c r="EN56" s="199"/>
      <c r="EO56" s="200" t="str">
        <f>EN56*$J56</f>
        <v>0</v>
      </c>
      <c r="EP56" s="199"/>
      <c r="EQ56" s="200" t="str">
        <f>EP56*$J56</f>
        <v>0</v>
      </c>
      <c r="ER56" s="199"/>
      <c r="ES56" s="200" t="str">
        <f>ER56*$J56</f>
        <v>0</v>
      </c>
      <c r="ET56" s="199"/>
      <c r="EU56" s="200" t="str">
        <f>ET56*$J56</f>
        <v>0</v>
      </c>
      <c r="EV56" s="199"/>
      <c r="EW56" s="200" t="str">
        <f>EV56*$J56</f>
        <v>0</v>
      </c>
      <c r="EX56" s="199"/>
      <c r="EY56" s="200" t="str">
        <f>EX56*$J56</f>
        <v>0</v>
      </c>
      <c r="EZ56" s="199"/>
      <c r="FA56" s="200" t="str">
        <f>EZ56*$J56</f>
        <v>0</v>
      </c>
      <c r="FB56" s="199"/>
      <c r="FC56" s="200" t="str">
        <f>FB56*$J56</f>
        <v>0</v>
      </c>
      <c r="FD56" s="199"/>
      <c r="FE56" s="204" t="str">
        <f>FD56*$J56</f>
        <v>0</v>
      </c>
      <c r="FF56" s="199"/>
      <c r="FG56" s="200" t="str">
        <f>FF56*$J56</f>
        <v>0</v>
      </c>
      <c r="FH56" s="205"/>
      <c r="FI56" s="205"/>
      <c r="FJ56" s="205"/>
      <c r="FK56" s="205"/>
      <c r="FL56" s="205"/>
      <c r="FM56" s="205"/>
      <c r="FN56" s="205"/>
      <c r="FO56" s="205"/>
      <c r="FP56" s="205"/>
      <c r="FQ56" s="205"/>
      <c r="FR56" s="205"/>
      <c r="FS56" s="205"/>
      <c r="FT56" s="205"/>
      <c r="FU56" s="205"/>
      <c r="FV56" s="205"/>
      <c r="FW56" s="205"/>
      <c r="FX56" s="205"/>
      <c r="FY56" s="205"/>
      <c r="FZ56" s="205"/>
      <c r="GA56" s="205"/>
      <c r="GB56" s="205"/>
      <c r="GC56" s="205"/>
      <c r="GD56" s="205"/>
      <c r="GE56" s="205"/>
      <c r="GF56" s="205"/>
      <c r="GG56" s="205"/>
      <c r="GH56" s="205"/>
      <c r="GI56" s="205"/>
      <c r="GJ56" s="205"/>
      <c r="GK56" s="205"/>
      <c r="GL56" s="205"/>
      <c r="GM56" s="205"/>
      <c r="GN56" s="205"/>
      <c r="GO56" s="205"/>
      <c r="GP56" s="205"/>
      <c r="GQ56" s="205"/>
      <c r="GR56" s="205"/>
      <c r="GS56" s="205"/>
      <c r="GT56" s="205"/>
      <c r="GU56" s="205"/>
      <c r="GV56" s="205"/>
      <c r="GW56" s="205"/>
      <c r="GX56" s="205"/>
      <c r="GY56" s="205"/>
      <c r="GZ56" s="205"/>
      <c r="HA56" s="205"/>
      <c r="HB56" s="205"/>
      <c r="HC56" s="205"/>
      <c r="HD56" s="205"/>
      <c r="HE56" s="205"/>
      <c r="HF56" s="205"/>
      <c r="HG56" s="205"/>
      <c r="HH56" s="205"/>
      <c r="HI56" s="205"/>
      <c r="HJ56" s="205"/>
      <c r="HK56" s="205"/>
      <c r="HL56" s="205"/>
      <c r="HM56" s="205"/>
      <c r="HN56" s="205"/>
      <c r="HO56" s="205"/>
      <c r="HP56" s="205"/>
      <c r="HQ56" s="205"/>
      <c r="HR56" s="205"/>
      <c r="HS56" s="205"/>
      <c r="HT56" s="205"/>
      <c r="HU56" s="205"/>
      <c r="HV56" s="205"/>
      <c r="HW56" s="205"/>
      <c r="HX56" s="205"/>
      <c r="HY56" s="205"/>
      <c r="HZ56" s="205"/>
      <c r="IA56" s="205"/>
      <c r="IB56" s="205"/>
      <c r="IC56" s="205"/>
      <c r="ID56" s="205"/>
    </row>
    <row r="57" spans="1:256" customHeight="1" ht="31.5" s="47" customFormat="1">
      <c r="A57" s="235" t="s">
        <v>516</v>
      </c>
      <c r="B57" s="216" t="s">
        <v>401</v>
      </c>
      <c r="C57" s="217" t="s">
        <v>517</v>
      </c>
      <c r="D57" s="236" t="s">
        <v>509</v>
      </c>
      <c r="E57" s="236" t="s">
        <v>486</v>
      </c>
      <c r="F57" s="235" t="s">
        <v>487</v>
      </c>
      <c r="G57" s="221" t="s">
        <v>510</v>
      </c>
      <c r="H57" s="221"/>
      <c r="I57" s="237" t="s">
        <v>405</v>
      </c>
      <c r="J57" s="238">
        <v>328</v>
      </c>
      <c r="K57" s="223"/>
      <c r="L57" s="41" t="str">
        <f>SUMPRODUCT((COLUMN(N57:FG57)=EVEN(COLUMN(N57:FG57)))*N57:FG57)</f>
        <v>0</v>
      </c>
      <c r="M57" s="198" t="str">
        <f>L57*J57</f>
        <v>0</v>
      </c>
      <c r="N57" s="199"/>
      <c r="O57" s="200" t="str">
        <f>N57*J57</f>
        <v>0</v>
      </c>
      <c r="P57" s="201"/>
      <c r="Q57" s="200" t="str">
        <f>P57*$J57</f>
        <v>0</v>
      </c>
      <c r="R57" s="199"/>
      <c r="S57" s="200" t="str">
        <f>R57*$J57</f>
        <v>0</v>
      </c>
      <c r="T57" s="199"/>
      <c r="U57" s="200" t="str">
        <f>T57*$J57</f>
        <v>0</v>
      </c>
      <c r="V57" s="199"/>
      <c r="W57" s="200" t="str">
        <f>V57*$J57</f>
        <v>0</v>
      </c>
      <c r="X57" s="202"/>
      <c r="Y57" s="203" t="str">
        <f>X57*$J57</f>
        <v>0</v>
      </c>
      <c r="Z57" s="199"/>
      <c r="AA57" s="200" t="str">
        <f>Z57*$J57</f>
        <v>0</v>
      </c>
      <c r="AB57" s="199"/>
      <c r="AC57" s="200" t="str">
        <f>AB57*$J57</f>
        <v>0</v>
      </c>
      <c r="AD57" s="199"/>
      <c r="AE57" s="200" t="str">
        <f>AD57*$J57</f>
        <v>0</v>
      </c>
      <c r="AF57" s="199"/>
      <c r="AG57" s="200" t="str">
        <f>AF57*$J57</f>
        <v>0</v>
      </c>
      <c r="AH57" s="199"/>
      <c r="AI57" s="200" t="str">
        <f>AH57*$J57</f>
        <v>0</v>
      </c>
      <c r="AJ57" s="199"/>
      <c r="AK57" s="200" t="str">
        <f>AJ57*$J57</f>
        <v>0</v>
      </c>
      <c r="AL57" s="199"/>
      <c r="AM57" s="200" t="str">
        <f>AL57*$J57</f>
        <v>0</v>
      </c>
      <c r="AN57" s="199"/>
      <c r="AO57" s="200" t="str">
        <f>AN57*$J57</f>
        <v>0</v>
      </c>
      <c r="AP57" s="199"/>
      <c r="AQ57" s="200" t="str">
        <f>AP57*$J57</f>
        <v>0</v>
      </c>
      <c r="AR57" s="199"/>
      <c r="AS57" s="200" t="str">
        <f>AR57*$J57</f>
        <v>0</v>
      </c>
      <c r="AT57" s="199"/>
      <c r="AU57" s="200" t="str">
        <f>AT57*$J57</f>
        <v>0</v>
      </c>
      <c r="AV57" s="199"/>
      <c r="AW57" s="200" t="str">
        <f>AV57*$J57</f>
        <v>0</v>
      </c>
      <c r="AX57" s="199"/>
      <c r="AY57" s="200" t="str">
        <f>AX57*$J57</f>
        <v>0</v>
      </c>
      <c r="AZ57" s="199"/>
      <c r="BA57" s="200" t="str">
        <f>AZ57*$J57</f>
        <v>0</v>
      </c>
      <c r="BB57" s="199"/>
      <c r="BC57" s="200" t="str">
        <f>BB57*$J57</f>
        <v>0</v>
      </c>
      <c r="BD57" s="199"/>
      <c r="BE57" s="200" t="str">
        <f>BD57*$J57</f>
        <v>0</v>
      </c>
      <c r="BF57" s="199"/>
      <c r="BG57" s="200" t="str">
        <f>BF57*$J57</f>
        <v>0</v>
      </c>
      <c r="BH57" s="199"/>
      <c r="BI57" s="200" t="str">
        <f>BH57*$J57</f>
        <v>0</v>
      </c>
      <c r="BJ57" s="199"/>
      <c r="BK57" s="200" t="str">
        <f>BJ57*$J57</f>
        <v>0</v>
      </c>
      <c r="BL57" s="199"/>
      <c r="BM57" s="200" t="str">
        <f>BL57*$J57</f>
        <v>0</v>
      </c>
      <c r="BN57" s="199"/>
      <c r="BO57" s="200" t="str">
        <f>BN57*$J57</f>
        <v>0</v>
      </c>
      <c r="BP57" s="199"/>
      <c r="BQ57" s="200" t="str">
        <f>BP57*$J57</f>
        <v>0</v>
      </c>
      <c r="BR57" s="199"/>
      <c r="BS57" s="200" t="str">
        <f>BR57*$J57</f>
        <v>0</v>
      </c>
      <c r="BT57" s="199"/>
      <c r="BU57" s="200" t="str">
        <f>BT57*$J57</f>
        <v>0</v>
      </c>
      <c r="BV57" s="199"/>
      <c r="BW57" s="200" t="str">
        <f>BV57*$J57</f>
        <v>0</v>
      </c>
      <c r="BX57" s="199"/>
      <c r="BY57" s="200" t="str">
        <f>BX57*$J57</f>
        <v>0</v>
      </c>
      <c r="BZ57" s="199"/>
      <c r="CA57" s="200" t="str">
        <f>BZ57*$J57</f>
        <v>0</v>
      </c>
      <c r="CB57" s="199"/>
      <c r="CC57" s="200" t="str">
        <f>CB57*$J57</f>
        <v>0</v>
      </c>
      <c r="CD57" s="199"/>
      <c r="CE57" s="200" t="str">
        <f>CD57*$J57</f>
        <v>0</v>
      </c>
      <c r="CF57" s="199"/>
      <c r="CG57" s="200" t="str">
        <f>CF57*$J57</f>
        <v>0</v>
      </c>
      <c r="CH57" s="199"/>
      <c r="CI57" s="200" t="str">
        <f>CH57*$J57</f>
        <v>0</v>
      </c>
      <c r="CJ57" s="199"/>
      <c r="CK57" s="200" t="str">
        <f>CJ57*$J57</f>
        <v>0</v>
      </c>
      <c r="CL57" s="199"/>
      <c r="CM57" s="200" t="str">
        <f>CL57*$J57</f>
        <v>0</v>
      </c>
      <c r="CN57" s="199"/>
      <c r="CO57" s="200" t="str">
        <f>CN57*$J57</f>
        <v>0</v>
      </c>
      <c r="CP57" s="199"/>
      <c r="CQ57" s="200" t="str">
        <f>CP57*$J57</f>
        <v>0</v>
      </c>
      <c r="CR57" s="199"/>
      <c r="CS57" s="200" t="str">
        <f>CR57*$J57</f>
        <v>0</v>
      </c>
      <c r="CT57" s="199"/>
      <c r="CU57" s="200" t="str">
        <f>CT57*$J57</f>
        <v>0</v>
      </c>
      <c r="CV57" s="199"/>
      <c r="CW57" s="200" t="str">
        <f>CV57*$J57</f>
        <v>0</v>
      </c>
      <c r="CX57" s="199"/>
      <c r="CY57" s="200" t="str">
        <f>CX57*$J57</f>
        <v>0</v>
      </c>
      <c r="CZ57" s="199"/>
      <c r="DA57" s="200" t="str">
        <f>CZ57*$J57</f>
        <v>0</v>
      </c>
      <c r="DB57" s="199"/>
      <c r="DC57" s="200" t="str">
        <f>DB57*$J57</f>
        <v>0</v>
      </c>
      <c r="DD57" s="199"/>
      <c r="DE57" s="200" t="str">
        <f>DD57*$J57</f>
        <v>0</v>
      </c>
      <c r="DF57" s="199"/>
      <c r="DG57" s="200" t="str">
        <f>DF57*$J57</f>
        <v>0</v>
      </c>
      <c r="DH57" s="199"/>
      <c r="DI57" s="200" t="str">
        <f>DH57*$J57</f>
        <v>0</v>
      </c>
      <c r="DJ57" s="199"/>
      <c r="DK57" s="200" t="str">
        <f>DJ57*$J57</f>
        <v>0</v>
      </c>
      <c r="DL57" s="199"/>
      <c r="DM57" s="200" t="str">
        <f>DL57*$J57</f>
        <v>0</v>
      </c>
      <c r="DN57" s="199"/>
      <c r="DO57" s="200" t="str">
        <f>DN57*$J57</f>
        <v>0</v>
      </c>
      <c r="DP57" s="199"/>
      <c r="DQ57" s="200" t="str">
        <f>DP57*$J57</f>
        <v>0</v>
      </c>
      <c r="DR57" s="199"/>
      <c r="DS57" s="200" t="str">
        <f>DR57*$J57</f>
        <v>0</v>
      </c>
      <c r="DT57" s="199"/>
      <c r="DU57" s="200" t="str">
        <f>DT57*$J57</f>
        <v>0</v>
      </c>
      <c r="DV57" s="199"/>
      <c r="DW57" s="200" t="str">
        <f>DV57*$J57</f>
        <v>0</v>
      </c>
      <c r="DX57" s="199"/>
      <c r="DY57" s="200" t="str">
        <f>DX57*$J57</f>
        <v>0</v>
      </c>
      <c r="DZ57" s="199"/>
      <c r="EA57" s="200" t="str">
        <f>DZ57*$J57</f>
        <v>0</v>
      </c>
      <c r="EB57" s="199"/>
      <c r="EC57" s="200" t="str">
        <f>EB57*$J57</f>
        <v>0</v>
      </c>
      <c r="ED57" s="199"/>
      <c r="EE57" s="200" t="str">
        <f>ED57*$J57</f>
        <v>0</v>
      </c>
      <c r="EF57" s="199"/>
      <c r="EG57" s="200" t="str">
        <f>EF57*$J57</f>
        <v>0</v>
      </c>
      <c r="EH57" s="199"/>
      <c r="EI57" s="200" t="str">
        <f>EH57*$J57</f>
        <v>0</v>
      </c>
      <c r="EJ57" s="199"/>
      <c r="EK57" s="200" t="str">
        <f>EJ57*$J57</f>
        <v>0</v>
      </c>
      <c r="EL57" s="199"/>
      <c r="EM57" s="200" t="str">
        <f>EL57*$J57</f>
        <v>0</v>
      </c>
      <c r="EN57" s="199"/>
      <c r="EO57" s="200" t="str">
        <f>EN57*$J57</f>
        <v>0</v>
      </c>
      <c r="EP57" s="199"/>
      <c r="EQ57" s="200" t="str">
        <f>EP57*$J57</f>
        <v>0</v>
      </c>
      <c r="ER57" s="199"/>
      <c r="ES57" s="200" t="str">
        <f>ER57*$J57</f>
        <v>0</v>
      </c>
      <c r="ET57" s="199"/>
      <c r="EU57" s="200" t="str">
        <f>ET57*$J57</f>
        <v>0</v>
      </c>
      <c r="EV57" s="199"/>
      <c r="EW57" s="200" t="str">
        <f>EV57*$J57</f>
        <v>0</v>
      </c>
      <c r="EX57" s="199"/>
      <c r="EY57" s="200" t="str">
        <f>EX57*$J57</f>
        <v>0</v>
      </c>
      <c r="EZ57" s="199"/>
      <c r="FA57" s="200" t="str">
        <f>EZ57*$J57</f>
        <v>0</v>
      </c>
      <c r="FB57" s="199"/>
      <c r="FC57" s="200" t="str">
        <f>FB57*$J57</f>
        <v>0</v>
      </c>
      <c r="FD57" s="199"/>
      <c r="FE57" s="204" t="str">
        <f>FD57*$J57</f>
        <v>0</v>
      </c>
      <c r="FF57" s="199"/>
      <c r="FG57" s="200" t="str">
        <f>FF57*$J57</f>
        <v>0</v>
      </c>
      <c r="FH57" s="205"/>
      <c r="FI57" s="205"/>
      <c r="FJ57" s="205"/>
      <c r="FK57" s="205"/>
      <c r="FL57" s="205"/>
      <c r="FM57" s="205"/>
      <c r="FN57" s="205"/>
      <c r="FO57" s="205"/>
      <c r="FP57" s="205"/>
      <c r="FQ57" s="205"/>
      <c r="FR57" s="205"/>
      <c r="FS57" s="205"/>
      <c r="FT57" s="205"/>
      <c r="FU57" s="205"/>
      <c r="FV57" s="205"/>
      <c r="FW57" s="205"/>
      <c r="FX57" s="205"/>
      <c r="FY57" s="205"/>
      <c r="FZ57" s="205"/>
      <c r="GA57" s="205"/>
      <c r="GB57" s="205"/>
      <c r="GC57" s="205"/>
      <c r="GD57" s="205"/>
      <c r="GE57" s="205"/>
      <c r="GF57" s="205"/>
      <c r="GG57" s="205"/>
      <c r="GH57" s="205"/>
      <c r="GI57" s="205"/>
      <c r="GJ57" s="205"/>
      <c r="GK57" s="205"/>
      <c r="GL57" s="205"/>
      <c r="GM57" s="205"/>
      <c r="GN57" s="205"/>
      <c r="GO57" s="205"/>
      <c r="GP57" s="205"/>
      <c r="GQ57" s="205"/>
      <c r="GR57" s="205"/>
      <c r="GS57" s="205"/>
      <c r="GT57" s="205"/>
      <c r="GU57" s="205"/>
      <c r="GV57" s="205"/>
      <c r="GW57" s="205"/>
      <c r="GX57" s="205"/>
      <c r="GY57" s="205"/>
      <c r="GZ57" s="205"/>
      <c r="HA57" s="205"/>
      <c r="HB57" s="205"/>
      <c r="HC57" s="205"/>
      <c r="HD57" s="205"/>
      <c r="HE57" s="205"/>
      <c r="HF57" s="205"/>
      <c r="HG57" s="205"/>
      <c r="HH57" s="205"/>
      <c r="HI57" s="205"/>
      <c r="HJ57" s="205"/>
      <c r="HK57" s="205"/>
      <c r="HL57" s="205"/>
      <c r="HM57" s="205"/>
      <c r="HN57" s="205"/>
      <c r="HO57" s="205"/>
      <c r="HP57" s="205"/>
      <c r="HQ57" s="205"/>
      <c r="HR57" s="205"/>
      <c r="HS57" s="205"/>
      <c r="HT57" s="205"/>
      <c r="HU57" s="205"/>
      <c r="HV57" s="205"/>
      <c r="HW57" s="205"/>
      <c r="HX57" s="205"/>
      <c r="HY57" s="205"/>
      <c r="HZ57" s="205"/>
      <c r="IA57" s="205"/>
      <c r="IB57" s="205"/>
      <c r="IC57" s="205"/>
      <c r="ID57" s="205"/>
    </row>
    <row r="58" spans="1:256" customHeight="1" ht="31.5" outlineLevel="1" s="47" customFormat="1">
      <c r="A58" s="235"/>
      <c r="B58" s="239" t="s">
        <v>434</v>
      </c>
      <c r="C58" s="52" t="s">
        <v>518</v>
      </c>
      <c r="D58" s="49" t="s">
        <v>519</v>
      </c>
      <c r="E58" s="49" t="s">
        <v>520</v>
      </c>
      <c r="F58" s="48">
        <v>8</v>
      </c>
      <c r="G58" s="221"/>
      <c r="H58" s="221"/>
      <c r="I58" s="237">
        <v>2017</v>
      </c>
      <c r="J58" s="242">
        <v>80</v>
      </c>
      <c r="K58" s="223"/>
      <c r="L58" s="41" t="str">
        <f>SUMPRODUCT((COLUMN(N58:FG58)=EVEN(COLUMN(N58:FG58)))*N58:FG58)</f>
        <v>0</v>
      </c>
      <c r="M58" s="198" t="str">
        <f>L58*J58</f>
        <v>0</v>
      </c>
      <c r="N58" s="199"/>
      <c r="O58" s="200" t="str">
        <f>N58*J58</f>
        <v>0</v>
      </c>
      <c r="P58" s="201"/>
      <c r="Q58" s="200" t="str">
        <f>P58*$J58</f>
        <v>0</v>
      </c>
      <c r="R58" s="199"/>
      <c r="S58" s="200" t="str">
        <f>R58*$J58</f>
        <v>0</v>
      </c>
      <c r="T58" s="199"/>
      <c r="U58" s="200" t="str">
        <f>T58*$J58</f>
        <v>0</v>
      </c>
      <c r="V58" s="199"/>
      <c r="W58" s="200" t="str">
        <f>V58*$J58</f>
        <v>0</v>
      </c>
      <c r="X58" s="202"/>
      <c r="Y58" s="203" t="str">
        <f>X58*$J58</f>
        <v>0</v>
      </c>
      <c r="Z58" s="199"/>
      <c r="AA58" s="200" t="str">
        <f>Z58*$J58</f>
        <v>0</v>
      </c>
      <c r="AB58" s="199"/>
      <c r="AC58" s="200" t="str">
        <f>AB58*$J58</f>
        <v>0</v>
      </c>
      <c r="AD58" s="199"/>
      <c r="AE58" s="200" t="str">
        <f>AD58*$J58</f>
        <v>0</v>
      </c>
      <c r="AF58" s="199"/>
      <c r="AG58" s="200" t="str">
        <f>AF58*$J58</f>
        <v>0</v>
      </c>
      <c r="AH58" s="199"/>
      <c r="AI58" s="200" t="str">
        <f>AH58*$J58</f>
        <v>0</v>
      </c>
      <c r="AJ58" s="199"/>
      <c r="AK58" s="200" t="str">
        <f>AJ58*$J58</f>
        <v>0</v>
      </c>
      <c r="AL58" s="199"/>
      <c r="AM58" s="200" t="str">
        <f>AL58*$J58</f>
        <v>0</v>
      </c>
      <c r="AN58" s="199"/>
      <c r="AO58" s="200" t="str">
        <f>AN58*$J58</f>
        <v>0</v>
      </c>
      <c r="AP58" s="199"/>
      <c r="AQ58" s="200" t="str">
        <f>AP58*$J58</f>
        <v>0</v>
      </c>
      <c r="AR58" s="199"/>
      <c r="AS58" s="200" t="str">
        <f>AR58*$J58</f>
        <v>0</v>
      </c>
      <c r="AT58" s="199"/>
      <c r="AU58" s="200" t="str">
        <f>AT58*$J58</f>
        <v>0</v>
      </c>
      <c r="AV58" s="199"/>
      <c r="AW58" s="200" t="str">
        <f>AV58*$J58</f>
        <v>0</v>
      </c>
      <c r="AX58" s="199"/>
      <c r="AY58" s="200" t="str">
        <f>AX58*$J58</f>
        <v>0</v>
      </c>
      <c r="AZ58" s="199"/>
      <c r="BA58" s="200" t="str">
        <f>AZ58*$J58</f>
        <v>0</v>
      </c>
      <c r="BB58" s="199"/>
      <c r="BC58" s="200" t="str">
        <f>BB58*$J58</f>
        <v>0</v>
      </c>
      <c r="BD58" s="199"/>
      <c r="BE58" s="200" t="str">
        <f>BD58*$J58</f>
        <v>0</v>
      </c>
      <c r="BF58" s="199"/>
      <c r="BG58" s="200" t="str">
        <f>BF58*$J58</f>
        <v>0</v>
      </c>
      <c r="BH58" s="199"/>
      <c r="BI58" s="200" t="str">
        <f>BH58*$J58</f>
        <v>0</v>
      </c>
      <c r="BJ58" s="199"/>
      <c r="BK58" s="200" t="str">
        <f>BJ58*$J58</f>
        <v>0</v>
      </c>
      <c r="BL58" s="199"/>
      <c r="BM58" s="200" t="str">
        <f>BL58*$J58</f>
        <v>0</v>
      </c>
      <c r="BN58" s="199"/>
      <c r="BO58" s="200" t="str">
        <f>BN58*$J58</f>
        <v>0</v>
      </c>
      <c r="BP58" s="199"/>
      <c r="BQ58" s="200" t="str">
        <f>BP58*$J58</f>
        <v>0</v>
      </c>
      <c r="BR58" s="199"/>
      <c r="BS58" s="200" t="str">
        <f>BR58*$J58</f>
        <v>0</v>
      </c>
      <c r="BT58" s="199"/>
      <c r="BU58" s="200" t="str">
        <f>BT58*$J58</f>
        <v>0</v>
      </c>
      <c r="BV58" s="199"/>
      <c r="BW58" s="200" t="str">
        <f>BV58*$J58</f>
        <v>0</v>
      </c>
      <c r="BX58" s="199"/>
      <c r="BY58" s="200" t="str">
        <f>BX58*$J58</f>
        <v>0</v>
      </c>
      <c r="BZ58" s="199"/>
      <c r="CA58" s="200" t="str">
        <f>BZ58*$J58</f>
        <v>0</v>
      </c>
      <c r="CB58" s="199"/>
      <c r="CC58" s="200" t="str">
        <f>CB58*$J58</f>
        <v>0</v>
      </c>
      <c r="CD58" s="199"/>
      <c r="CE58" s="200" t="str">
        <f>CD58*$J58</f>
        <v>0</v>
      </c>
      <c r="CF58" s="199"/>
      <c r="CG58" s="200" t="str">
        <f>CF58*$J58</f>
        <v>0</v>
      </c>
      <c r="CH58" s="199"/>
      <c r="CI58" s="200" t="str">
        <f>CH58*$J58</f>
        <v>0</v>
      </c>
      <c r="CJ58" s="199"/>
      <c r="CK58" s="200" t="str">
        <f>CJ58*$J58</f>
        <v>0</v>
      </c>
      <c r="CL58" s="199"/>
      <c r="CM58" s="200" t="str">
        <f>CL58*$J58</f>
        <v>0</v>
      </c>
      <c r="CN58" s="199"/>
      <c r="CO58" s="200" t="str">
        <f>CN58*$J58</f>
        <v>0</v>
      </c>
      <c r="CP58" s="199"/>
      <c r="CQ58" s="200" t="str">
        <f>CP58*$J58</f>
        <v>0</v>
      </c>
      <c r="CR58" s="199"/>
      <c r="CS58" s="200" t="str">
        <f>CR58*$J58</f>
        <v>0</v>
      </c>
      <c r="CT58" s="199"/>
      <c r="CU58" s="200" t="str">
        <f>CT58*$J58</f>
        <v>0</v>
      </c>
      <c r="CV58" s="199"/>
      <c r="CW58" s="200" t="str">
        <f>CV58*$J58</f>
        <v>0</v>
      </c>
      <c r="CX58" s="199"/>
      <c r="CY58" s="200" t="str">
        <f>CX58*$J58</f>
        <v>0</v>
      </c>
      <c r="CZ58" s="199"/>
      <c r="DA58" s="200" t="str">
        <f>CZ58*$J58</f>
        <v>0</v>
      </c>
      <c r="DB58" s="199"/>
      <c r="DC58" s="200" t="str">
        <f>DB58*$J58</f>
        <v>0</v>
      </c>
      <c r="DD58" s="199"/>
      <c r="DE58" s="200" t="str">
        <f>DD58*$J58</f>
        <v>0</v>
      </c>
      <c r="DF58" s="199"/>
      <c r="DG58" s="200" t="str">
        <f>DF58*$J58</f>
        <v>0</v>
      </c>
      <c r="DH58" s="199"/>
      <c r="DI58" s="200" t="str">
        <f>DH58*$J58</f>
        <v>0</v>
      </c>
      <c r="DJ58" s="199"/>
      <c r="DK58" s="200" t="str">
        <f>DJ58*$J58</f>
        <v>0</v>
      </c>
      <c r="DL58" s="199"/>
      <c r="DM58" s="200" t="str">
        <f>DL58*$J58</f>
        <v>0</v>
      </c>
      <c r="DN58" s="199"/>
      <c r="DO58" s="200" t="str">
        <f>DN58*$J58</f>
        <v>0</v>
      </c>
      <c r="DP58" s="199"/>
      <c r="DQ58" s="200" t="str">
        <f>DP58*$J58</f>
        <v>0</v>
      </c>
      <c r="DR58" s="199"/>
      <c r="DS58" s="200" t="str">
        <f>DR58*$J58</f>
        <v>0</v>
      </c>
      <c r="DT58" s="199"/>
      <c r="DU58" s="200" t="str">
        <f>DT58*$J58</f>
        <v>0</v>
      </c>
      <c r="DV58" s="199"/>
      <c r="DW58" s="200" t="str">
        <f>DV58*$J58</f>
        <v>0</v>
      </c>
      <c r="DX58" s="199"/>
      <c r="DY58" s="200" t="str">
        <f>DX58*$J58</f>
        <v>0</v>
      </c>
      <c r="DZ58" s="199"/>
      <c r="EA58" s="200" t="str">
        <f>DZ58*$J58</f>
        <v>0</v>
      </c>
      <c r="EB58" s="199"/>
      <c r="EC58" s="200" t="str">
        <f>EB58*$J58</f>
        <v>0</v>
      </c>
      <c r="ED58" s="199"/>
      <c r="EE58" s="200" t="str">
        <f>ED58*$J58</f>
        <v>0</v>
      </c>
      <c r="EF58" s="199"/>
      <c r="EG58" s="200" t="str">
        <f>EF58*$J58</f>
        <v>0</v>
      </c>
      <c r="EH58" s="199"/>
      <c r="EI58" s="200" t="str">
        <f>EH58*$J58</f>
        <v>0</v>
      </c>
      <c r="EJ58" s="199"/>
      <c r="EK58" s="200" t="str">
        <f>EJ58*$J58</f>
        <v>0</v>
      </c>
      <c r="EL58" s="199"/>
      <c r="EM58" s="200" t="str">
        <f>EL58*$J58</f>
        <v>0</v>
      </c>
      <c r="EN58" s="199"/>
      <c r="EO58" s="200" t="str">
        <f>EN58*$J58</f>
        <v>0</v>
      </c>
      <c r="EP58" s="199"/>
      <c r="EQ58" s="200" t="str">
        <f>EP58*$J58</f>
        <v>0</v>
      </c>
      <c r="ER58" s="199"/>
      <c r="ES58" s="200" t="str">
        <f>ER58*$J58</f>
        <v>0</v>
      </c>
      <c r="ET58" s="199"/>
      <c r="EU58" s="200" t="str">
        <f>ET58*$J58</f>
        <v>0</v>
      </c>
      <c r="EV58" s="199"/>
      <c r="EW58" s="200" t="str">
        <f>EV58*$J58</f>
        <v>0</v>
      </c>
      <c r="EX58" s="199"/>
      <c r="EY58" s="200" t="str">
        <f>EX58*$J58</f>
        <v>0</v>
      </c>
      <c r="EZ58" s="199"/>
      <c r="FA58" s="200" t="str">
        <f>EZ58*$J58</f>
        <v>0</v>
      </c>
      <c r="FB58" s="199"/>
      <c r="FC58" s="200" t="str">
        <f>FB58*$J58</f>
        <v>0</v>
      </c>
      <c r="FD58" s="199"/>
      <c r="FE58" s="204" t="str">
        <f>FD58*$J58</f>
        <v>0</v>
      </c>
      <c r="FF58" s="199"/>
      <c r="FG58" s="200" t="str">
        <f>FF58*$J58</f>
        <v>0</v>
      </c>
      <c r="FH58" s="205"/>
      <c r="FI58" s="205"/>
      <c r="FJ58" s="205"/>
      <c r="FK58" s="205"/>
      <c r="FL58" s="205"/>
      <c r="FM58" s="205"/>
      <c r="FN58" s="205"/>
      <c r="FO58" s="205"/>
      <c r="FP58" s="205"/>
      <c r="FQ58" s="205"/>
      <c r="FR58" s="205"/>
      <c r="FS58" s="205"/>
      <c r="FT58" s="205"/>
      <c r="FU58" s="205"/>
      <c r="FV58" s="205"/>
      <c r="FW58" s="205"/>
      <c r="FX58" s="205"/>
      <c r="FY58" s="205"/>
      <c r="FZ58" s="205"/>
      <c r="GA58" s="205"/>
      <c r="GB58" s="205"/>
      <c r="GC58" s="205"/>
      <c r="GD58" s="205"/>
      <c r="GE58" s="205"/>
      <c r="GF58" s="205"/>
      <c r="GG58" s="205"/>
      <c r="GH58" s="205"/>
      <c r="GI58" s="205"/>
      <c r="GJ58" s="205"/>
      <c r="GK58" s="205"/>
      <c r="GL58" s="205"/>
      <c r="GM58" s="205"/>
      <c r="GN58" s="205"/>
      <c r="GO58" s="205"/>
      <c r="GP58" s="205"/>
      <c r="GQ58" s="205"/>
      <c r="GR58" s="205"/>
      <c r="GS58" s="205"/>
      <c r="GT58" s="205"/>
      <c r="GU58" s="205"/>
      <c r="GV58" s="205"/>
      <c r="GW58" s="205"/>
      <c r="GX58" s="205"/>
      <c r="GY58" s="205"/>
      <c r="GZ58" s="205"/>
      <c r="HA58" s="205"/>
      <c r="HB58" s="205"/>
      <c r="HC58" s="205"/>
      <c r="HD58" s="205"/>
      <c r="HE58" s="205"/>
      <c r="HF58" s="205"/>
      <c r="HG58" s="205"/>
      <c r="HH58" s="205"/>
      <c r="HI58" s="205"/>
      <c r="HJ58" s="205"/>
      <c r="HK58" s="205"/>
      <c r="HL58" s="205"/>
      <c r="HM58" s="205"/>
      <c r="HN58" s="205"/>
      <c r="HO58" s="205"/>
      <c r="HP58" s="205"/>
      <c r="HQ58" s="205"/>
      <c r="HR58" s="205"/>
      <c r="HS58" s="205"/>
      <c r="HT58" s="205"/>
      <c r="HU58" s="205"/>
      <c r="HV58" s="205"/>
      <c r="HW58" s="205"/>
      <c r="HX58" s="205"/>
      <c r="HY58" s="205"/>
      <c r="HZ58" s="205"/>
      <c r="IA58" s="205"/>
      <c r="IB58" s="205"/>
      <c r="IC58" s="205"/>
      <c r="ID58" s="205"/>
    </row>
    <row r="59" spans="1:256" customHeight="1" ht="48" outlineLevel="1" s="47" customFormat="1">
      <c r="A59" s="235"/>
      <c r="B59" s="239" t="s">
        <v>434</v>
      </c>
      <c r="C59" s="52" t="s">
        <v>521</v>
      </c>
      <c r="D59" s="49" t="s">
        <v>519</v>
      </c>
      <c r="E59" s="49" t="s">
        <v>522</v>
      </c>
      <c r="F59" s="48">
        <v>8</v>
      </c>
      <c r="G59" s="221"/>
      <c r="H59" s="221"/>
      <c r="I59" s="237">
        <v>2017</v>
      </c>
      <c r="J59" s="242">
        <v>80</v>
      </c>
      <c r="K59" s="223"/>
      <c r="L59" s="41" t="str">
        <f>SUMPRODUCT((COLUMN(N59:FG59)=EVEN(COLUMN(N59:FG59)))*N59:FG59)</f>
        <v>0</v>
      </c>
      <c r="M59" s="198" t="str">
        <f>L59*J59</f>
        <v>0</v>
      </c>
      <c r="N59" s="199"/>
      <c r="O59" s="200" t="str">
        <f>N59*J59</f>
        <v>0</v>
      </c>
      <c r="P59" s="201"/>
      <c r="Q59" s="200" t="str">
        <f>P59*$J59</f>
        <v>0</v>
      </c>
      <c r="R59" s="199"/>
      <c r="S59" s="200" t="str">
        <f>R59*$J59</f>
        <v>0</v>
      </c>
      <c r="T59" s="199"/>
      <c r="U59" s="200" t="str">
        <f>T59*$J59</f>
        <v>0</v>
      </c>
      <c r="V59" s="199"/>
      <c r="W59" s="200" t="str">
        <f>V59*$J59</f>
        <v>0</v>
      </c>
      <c r="X59" s="202"/>
      <c r="Y59" s="203" t="str">
        <f>X59*$J59</f>
        <v>0</v>
      </c>
      <c r="Z59" s="199"/>
      <c r="AA59" s="200" t="str">
        <f>Z59*$J59</f>
        <v>0</v>
      </c>
      <c r="AB59" s="199"/>
      <c r="AC59" s="200" t="str">
        <f>AB59*$J59</f>
        <v>0</v>
      </c>
      <c r="AD59" s="199"/>
      <c r="AE59" s="200" t="str">
        <f>AD59*$J59</f>
        <v>0</v>
      </c>
      <c r="AF59" s="199"/>
      <c r="AG59" s="200" t="str">
        <f>AF59*$J59</f>
        <v>0</v>
      </c>
      <c r="AH59" s="199"/>
      <c r="AI59" s="200" t="str">
        <f>AH59*$J59</f>
        <v>0</v>
      </c>
      <c r="AJ59" s="199"/>
      <c r="AK59" s="200" t="str">
        <f>AJ59*$J59</f>
        <v>0</v>
      </c>
      <c r="AL59" s="199"/>
      <c r="AM59" s="200" t="str">
        <f>AL59*$J59</f>
        <v>0</v>
      </c>
      <c r="AN59" s="199"/>
      <c r="AO59" s="200" t="str">
        <f>AN59*$J59</f>
        <v>0</v>
      </c>
      <c r="AP59" s="199"/>
      <c r="AQ59" s="200" t="str">
        <f>AP59*$J59</f>
        <v>0</v>
      </c>
      <c r="AR59" s="199"/>
      <c r="AS59" s="200" t="str">
        <f>AR59*$J59</f>
        <v>0</v>
      </c>
      <c r="AT59" s="199"/>
      <c r="AU59" s="200" t="str">
        <f>AT59*$J59</f>
        <v>0</v>
      </c>
      <c r="AV59" s="199"/>
      <c r="AW59" s="200" t="str">
        <f>AV59*$J59</f>
        <v>0</v>
      </c>
      <c r="AX59" s="199"/>
      <c r="AY59" s="200" t="str">
        <f>AX59*$J59</f>
        <v>0</v>
      </c>
      <c r="AZ59" s="199"/>
      <c r="BA59" s="200" t="str">
        <f>AZ59*$J59</f>
        <v>0</v>
      </c>
      <c r="BB59" s="199"/>
      <c r="BC59" s="200" t="str">
        <f>BB59*$J59</f>
        <v>0</v>
      </c>
      <c r="BD59" s="199"/>
      <c r="BE59" s="200" t="str">
        <f>BD59*$J59</f>
        <v>0</v>
      </c>
      <c r="BF59" s="199"/>
      <c r="BG59" s="200" t="str">
        <f>BF59*$J59</f>
        <v>0</v>
      </c>
      <c r="BH59" s="199"/>
      <c r="BI59" s="200" t="str">
        <f>BH59*$J59</f>
        <v>0</v>
      </c>
      <c r="BJ59" s="199"/>
      <c r="BK59" s="200" t="str">
        <f>BJ59*$J59</f>
        <v>0</v>
      </c>
      <c r="BL59" s="199"/>
      <c r="BM59" s="200" t="str">
        <f>BL59*$J59</f>
        <v>0</v>
      </c>
      <c r="BN59" s="199"/>
      <c r="BO59" s="200" t="str">
        <f>BN59*$J59</f>
        <v>0</v>
      </c>
      <c r="BP59" s="199"/>
      <c r="BQ59" s="200" t="str">
        <f>BP59*$J59</f>
        <v>0</v>
      </c>
      <c r="BR59" s="199"/>
      <c r="BS59" s="200" t="str">
        <f>BR59*$J59</f>
        <v>0</v>
      </c>
      <c r="BT59" s="199"/>
      <c r="BU59" s="200" t="str">
        <f>BT59*$J59</f>
        <v>0</v>
      </c>
      <c r="BV59" s="199"/>
      <c r="BW59" s="200" t="str">
        <f>BV59*$J59</f>
        <v>0</v>
      </c>
      <c r="BX59" s="199"/>
      <c r="BY59" s="200" t="str">
        <f>BX59*$J59</f>
        <v>0</v>
      </c>
      <c r="BZ59" s="199"/>
      <c r="CA59" s="200" t="str">
        <f>BZ59*$J59</f>
        <v>0</v>
      </c>
      <c r="CB59" s="199"/>
      <c r="CC59" s="200" t="str">
        <f>CB59*$J59</f>
        <v>0</v>
      </c>
      <c r="CD59" s="199"/>
      <c r="CE59" s="200" t="str">
        <f>CD59*$J59</f>
        <v>0</v>
      </c>
      <c r="CF59" s="199"/>
      <c r="CG59" s="200" t="str">
        <f>CF59*$J59</f>
        <v>0</v>
      </c>
      <c r="CH59" s="199"/>
      <c r="CI59" s="200" t="str">
        <f>CH59*$J59</f>
        <v>0</v>
      </c>
      <c r="CJ59" s="199"/>
      <c r="CK59" s="200" t="str">
        <f>CJ59*$J59</f>
        <v>0</v>
      </c>
      <c r="CL59" s="199"/>
      <c r="CM59" s="200" t="str">
        <f>CL59*$J59</f>
        <v>0</v>
      </c>
      <c r="CN59" s="199"/>
      <c r="CO59" s="200" t="str">
        <f>CN59*$J59</f>
        <v>0</v>
      </c>
      <c r="CP59" s="199"/>
      <c r="CQ59" s="200" t="str">
        <f>CP59*$J59</f>
        <v>0</v>
      </c>
      <c r="CR59" s="199"/>
      <c r="CS59" s="200" t="str">
        <f>CR59*$J59</f>
        <v>0</v>
      </c>
      <c r="CT59" s="199"/>
      <c r="CU59" s="200" t="str">
        <f>CT59*$J59</f>
        <v>0</v>
      </c>
      <c r="CV59" s="199"/>
      <c r="CW59" s="200" t="str">
        <f>CV59*$J59</f>
        <v>0</v>
      </c>
      <c r="CX59" s="199"/>
      <c r="CY59" s="200" t="str">
        <f>CX59*$J59</f>
        <v>0</v>
      </c>
      <c r="CZ59" s="199"/>
      <c r="DA59" s="200" t="str">
        <f>CZ59*$J59</f>
        <v>0</v>
      </c>
      <c r="DB59" s="199"/>
      <c r="DC59" s="200" t="str">
        <f>DB59*$J59</f>
        <v>0</v>
      </c>
      <c r="DD59" s="199"/>
      <c r="DE59" s="200" t="str">
        <f>DD59*$J59</f>
        <v>0</v>
      </c>
      <c r="DF59" s="199"/>
      <c r="DG59" s="200" t="str">
        <f>DF59*$J59</f>
        <v>0</v>
      </c>
      <c r="DH59" s="199"/>
      <c r="DI59" s="200" t="str">
        <f>DH59*$J59</f>
        <v>0</v>
      </c>
      <c r="DJ59" s="199"/>
      <c r="DK59" s="200" t="str">
        <f>DJ59*$J59</f>
        <v>0</v>
      </c>
      <c r="DL59" s="199"/>
      <c r="DM59" s="200" t="str">
        <f>DL59*$J59</f>
        <v>0</v>
      </c>
      <c r="DN59" s="199"/>
      <c r="DO59" s="200" t="str">
        <f>DN59*$J59</f>
        <v>0</v>
      </c>
      <c r="DP59" s="199"/>
      <c r="DQ59" s="200" t="str">
        <f>DP59*$J59</f>
        <v>0</v>
      </c>
      <c r="DR59" s="199"/>
      <c r="DS59" s="200" t="str">
        <f>DR59*$J59</f>
        <v>0</v>
      </c>
      <c r="DT59" s="199"/>
      <c r="DU59" s="200" t="str">
        <f>DT59*$J59</f>
        <v>0</v>
      </c>
      <c r="DV59" s="199"/>
      <c r="DW59" s="200" t="str">
        <f>DV59*$J59</f>
        <v>0</v>
      </c>
      <c r="DX59" s="199"/>
      <c r="DY59" s="200" t="str">
        <f>DX59*$J59</f>
        <v>0</v>
      </c>
      <c r="DZ59" s="199"/>
      <c r="EA59" s="200" t="str">
        <f>DZ59*$J59</f>
        <v>0</v>
      </c>
      <c r="EB59" s="199"/>
      <c r="EC59" s="200" t="str">
        <f>EB59*$J59</f>
        <v>0</v>
      </c>
      <c r="ED59" s="199"/>
      <c r="EE59" s="200" t="str">
        <f>ED59*$J59</f>
        <v>0</v>
      </c>
      <c r="EF59" s="199"/>
      <c r="EG59" s="200" t="str">
        <f>EF59*$J59</f>
        <v>0</v>
      </c>
      <c r="EH59" s="199"/>
      <c r="EI59" s="200" t="str">
        <f>EH59*$J59</f>
        <v>0</v>
      </c>
      <c r="EJ59" s="199"/>
      <c r="EK59" s="200" t="str">
        <f>EJ59*$J59</f>
        <v>0</v>
      </c>
      <c r="EL59" s="199"/>
      <c r="EM59" s="200" t="str">
        <f>EL59*$J59</f>
        <v>0</v>
      </c>
      <c r="EN59" s="199"/>
      <c r="EO59" s="200" t="str">
        <f>EN59*$J59</f>
        <v>0</v>
      </c>
      <c r="EP59" s="199"/>
      <c r="EQ59" s="200" t="str">
        <f>EP59*$J59</f>
        <v>0</v>
      </c>
      <c r="ER59" s="199"/>
      <c r="ES59" s="200" t="str">
        <f>ER59*$J59</f>
        <v>0</v>
      </c>
      <c r="ET59" s="199"/>
      <c r="EU59" s="200" t="str">
        <f>ET59*$J59</f>
        <v>0</v>
      </c>
      <c r="EV59" s="199"/>
      <c r="EW59" s="200" t="str">
        <f>EV59*$J59</f>
        <v>0</v>
      </c>
      <c r="EX59" s="199"/>
      <c r="EY59" s="200" t="str">
        <f>EX59*$J59</f>
        <v>0</v>
      </c>
      <c r="EZ59" s="199"/>
      <c r="FA59" s="200" t="str">
        <f>EZ59*$J59</f>
        <v>0</v>
      </c>
      <c r="FB59" s="199"/>
      <c r="FC59" s="200" t="str">
        <f>FB59*$J59</f>
        <v>0</v>
      </c>
      <c r="FD59" s="199"/>
      <c r="FE59" s="204" t="str">
        <f>FD59*$J59</f>
        <v>0</v>
      </c>
      <c r="FF59" s="199"/>
      <c r="FG59" s="200" t="str">
        <f>FF59*$J59</f>
        <v>0</v>
      </c>
      <c r="FH59" s="205"/>
      <c r="FI59" s="205"/>
      <c r="FJ59" s="205"/>
      <c r="FK59" s="205"/>
      <c r="FL59" s="205"/>
      <c r="FM59" s="205"/>
      <c r="FN59" s="205"/>
      <c r="FO59" s="205"/>
      <c r="FP59" s="205"/>
      <c r="FQ59" s="205"/>
      <c r="FR59" s="205"/>
      <c r="FS59" s="205"/>
      <c r="FT59" s="205"/>
      <c r="FU59" s="205"/>
      <c r="FV59" s="205"/>
      <c r="FW59" s="205"/>
      <c r="FX59" s="205"/>
      <c r="FY59" s="205"/>
      <c r="FZ59" s="205"/>
      <c r="GA59" s="205"/>
      <c r="GB59" s="205"/>
      <c r="GC59" s="205"/>
      <c r="GD59" s="205"/>
      <c r="GE59" s="205"/>
      <c r="GF59" s="205"/>
      <c r="GG59" s="205"/>
      <c r="GH59" s="205"/>
      <c r="GI59" s="205"/>
      <c r="GJ59" s="205"/>
      <c r="GK59" s="205"/>
      <c r="GL59" s="205"/>
      <c r="GM59" s="205"/>
      <c r="GN59" s="205"/>
      <c r="GO59" s="205"/>
      <c r="GP59" s="205"/>
      <c r="GQ59" s="205"/>
      <c r="GR59" s="205"/>
      <c r="GS59" s="205"/>
      <c r="GT59" s="205"/>
      <c r="GU59" s="205"/>
      <c r="GV59" s="205"/>
      <c r="GW59" s="205"/>
      <c r="GX59" s="205"/>
      <c r="GY59" s="205"/>
      <c r="GZ59" s="205"/>
      <c r="HA59" s="205"/>
      <c r="HB59" s="205"/>
      <c r="HC59" s="205"/>
      <c r="HD59" s="205"/>
      <c r="HE59" s="205"/>
      <c r="HF59" s="205"/>
      <c r="HG59" s="205"/>
      <c r="HH59" s="205"/>
      <c r="HI59" s="205"/>
      <c r="HJ59" s="205"/>
      <c r="HK59" s="205"/>
      <c r="HL59" s="205"/>
      <c r="HM59" s="205"/>
      <c r="HN59" s="205"/>
      <c r="HO59" s="205"/>
      <c r="HP59" s="205"/>
      <c r="HQ59" s="205"/>
      <c r="HR59" s="205"/>
      <c r="HS59" s="205"/>
      <c r="HT59" s="205"/>
      <c r="HU59" s="205"/>
      <c r="HV59" s="205"/>
      <c r="HW59" s="205"/>
      <c r="HX59" s="205"/>
      <c r="HY59" s="205"/>
      <c r="HZ59" s="205"/>
      <c r="IA59" s="205"/>
      <c r="IB59" s="205"/>
      <c r="IC59" s="205"/>
      <c r="ID59" s="205"/>
    </row>
    <row r="60" spans="1:256" customHeight="1" ht="31.5" outlineLevel="1" s="47" customFormat="1">
      <c r="A60" s="235" t="s">
        <v>523</v>
      </c>
      <c r="B60" s="216" t="s">
        <v>401</v>
      </c>
      <c r="C60" s="217" t="s">
        <v>524</v>
      </c>
      <c r="D60" s="236" t="s">
        <v>509</v>
      </c>
      <c r="E60" s="236" t="s">
        <v>499</v>
      </c>
      <c r="F60" s="235" t="s">
        <v>500</v>
      </c>
      <c r="G60" s="221" t="s">
        <v>510</v>
      </c>
      <c r="H60" s="221"/>
      <c r="I60" s="237" t="s">
        <v>405</v>
      </c>
      <c r="J60" s="238">
        <v>380</v>
      </c>
      <c r="K60" s="223"/>
      <c r="L60" s="41" t="str">
        <f>SUMPRODUCT((COLUMN(N60:FG60)=EVEN(COLUMN(N60:FG60)))*N60:FG60)</f>
        <v>0</v>
      </c>
      <c r="M60" s="198" t="str">
        <f>L60*J60</f>
        <v>0</v>
      </c>
      <c r="N60" s="199"/>
      <c r="O60" s="200" t="str">
        <f>N60*J60</f>
        <v>0</v>
      </c>
      <c r="P60" s="201"/>
      <c r="Q60" s="200" t="str">
        <f>P60*$J60</f>
        <v>0</v>
      </c>
      <c r="R60" s="199"/>
      <c r="S60" s="200" t="str">
        <f>R60*$J60</f>
        <v>0</v>
      </c>
      <c r="T60" s="199"/>
      <c r="U60" s="200" t="str">
        <f>T60*$J60</f>
        <v>0</v>
      </c>
      <c r="V60" s="199"/>
      <c r="W60" s="200" t="str">
        <f>V60*$J60</f>
        <v>0</v>
      </c>
      <c r="X60" s="202"/>
      <c r="Y60" s="203" t="str">
        <f>X60*$J60</f>
        <v>0</v>
      </c>
      <c r="Z60" s="199"/>
      <c r="AA60" s="200" t="str">
        <f>Z60*$J60</f>
        <v>0</v>
      </c>
      <c r="AB60" s="199"/>
      <c r="AC60" s="200" t="str">
        <f>AB60*$J60</f>
        <v>0</v>
      </c>
      <c r="AD60" s="199"/>
      <c r="AE60" s="200" t="str">
        <f>AD60*$J60</f>
        <v>0</v>
      </c>
      <c r="AF60" s="199"/>
      <c r="AG60" s="200" t="str">
        <f>AF60*$J60</f>
        <v>0</v>
      </c>
      <c r="AH60" s="199"/>
      <c r="AI60" s="200" t="str">
        <f>AH60*$J60</f>
        <v>0</v>
      </c>
      <c r="AJ60" s="199"/>
      <c r="AK60" s="200" t="str">
        <f>AJ60*$J60</f>
        <v>0</v>
      </c>
      <c r="AL60" s="199"/>
      <c r="AM60" s="200" t="str">
        <f>AL60*$J60</f>
        <v>0</v>
      </c>
      <c r="AN60" s="199"/>
      <c r="AO60" s="200" t="str">
        <f>AN60*$J60</f>
        <v>0</v>
      </c>
      <c r="AP60" s="199"/>
      <c r="AQ60" s="200" t="str">
        <f>AP60*$J60</f>
        <v>0</v>
      </c>
      <c r="AR60" s="199"/>
      <c r="AS60" s="200" t="str">
        <f>AR60*$J60</f>
        <v>0</v>
      </c>
      <c r="AT60" s="199"/>
      <c r="AU60" s="200" t="str">
        <f>AT60*$J60</f>
        <v>0</v>
      </c>
      <c r="AV60" s="199"/>
      <c r="AW60" s="200" t="str">
        <f>AV60*$J60</f>
        <v>0</v>
      </c>
      <c r="AX60" s="199"/>
      <c r="AY60" s="200" t="str">
        <f>AX60*$J60</f>
        <v>0</v>
      </c>
      <c r="AZ60" s="199"/>
      <c r="BA60" s="200" t="str">
        <f>AZ60*$J60</f>
        <v>0</v>
      </c>
      <c r="BB60" s="199"/>
      <c r="BC60" s="200" t="str">
        <f>BB60*$J60</f>
        <v>0</v>
      </c>
      <c r="BD60" s="199"/>
      <c r="BE60" s="200" t="str">
        <f>BD60*$J60</f>
        <v>0</v>
      </c>
      <c r="BF60" s="199"/>
      <c r="BG60" s="200" t="str">
        <f>BF60*$J60</f>
        <v>0</v>
      </c>
      <c r="BH60" s="199"/>
      <c r="BI60" s="200" t="str">
        <f>BH60*$J60</f>
        <v>0</v>
      </c>
      <c r="BJ60" s="199"/>
      <c r="BK60" s="200" t="str">
        <f>BJ60*$J60</f>
        <v>0</v>
      </c>
      <c r="BL60" s="199"/>
      <c r="BM60" s="200" t="str">
        <f>BL60*$J60</f>
        <v>0</v>
      </c>
      <c r="BN60" s="199"/>
      <c r="BO60" s="200" t="str">
        <f>BN60*$J60</f>
        <v>0</v>
      </c>
      <c r="BP60" s="199"/>
      <c r="BQ60" s="200" t="str">
        <f>BP60*$J60</f>
        <v>0</v>
      </c>
      <c r="BR60" s="199"/>
      <c r="BS60" s="200" t="str">
        <f>BR60*$J60</f>
        <v>0</v>
      </c>
      <c r="BT60" s="199"/>
      <c r="BU60" s="200" t="str">
        <f>BT60*$J60</f>
        <v>0</v>
      </c>
      <c r="BV60" s="199"/>
      <c r="BW60" s="200" t="str">
        <f>BV60*$J60</f>
        <v>0</v>
      </c>
      <c r="BX60" s="199"/>
      <c r="BY60" s="200" t="str">
        <f>BX60*$J60</f>
        <v>0</v>
      </c>
      <c r="BZ60" s="199"/>
      <c r="CA60" s="200" t="str">
        <f>BZ60*$J60</f>
        <v>0</v>
      </c>
      <c r="CB60" s="199"/>
      <c r="CC60" s="200" t="str">
        <f>CB60*$J60</f>
        <v>0</v>
      </c>
      <c r="CD60" s="199"/>
      <c r="CE60" s="200" t="str">
        <f>CD60*$J60</f>
        <v>0</v>
      </c>
      <c r="CF60" s="199"/>
      <c r="CG60" s="200" t="str">
        <f>CF60*$J60</f>
        <v>0</v>
      </c>
      <c r="CH60" s="199"/>
      <c r="CI60" s="200" t="str">
        <f>CH60*$J60</f>
        <v>0</v>
      </c>
      <c r="CJ60" s="199"/>
      <c r="CK60" s="200" t="str">
        <f>CJ60*$J60</f>
        <v>0</v>
      </c>
      <c r="CL60" s="199"/>
      <c r="CM60" s="200" t="str">
        <f>CL60*$J60</f>
        <v>0</v>
      </c>
      <c r="CN60" s="199"/>
      <c r="CO60" s="200" t="str">
        <f>CN60*$J60</f>
        <v>0</v>
      </c>
      <c r="CP60" s="199"/>
      <c r="CQ60" s="200" t="str">
        <f>CP60*$J60</f>
        <v>0</v>
      </c>
      <c r="CR60" s="199"/>
      <c r="CS60" s="200" t="str">
        <f>CR60*$J60</f>
        <v>0</v>
      </c>
      <c r="CT60" s="199"/>
      <c r="CU60" s="200" t="str">
        <f>CT60*$J60</f>
        <v>0</v>
      </c>
      <c r="CV60" s="199"/>
      <c r="CW60" s="200" t="str">
        <f>CV60*$J60</f>
        <v>0</v>
      </c>
      <c r="CX60" s="199"/>
      <c r="CY60" s="200" t="str">
        <f>CX60*$J60</f>
        <v>0</v>
      </c>
      <c r="CZ60" s="199"/>
      <c r="DA60" s="200" t="str">
        <f>CZ60*$J60</f>
        <v>0</v>
      </c>
      <c r="DB60" s="199"/>
      <c r="DC60" s="200" t="str">
        <f>DB60*$J60</f>
        <v>0</v>
      </c>
      <c r="DD60" s="199"/>
      <c r="DE60" s="200" t="str">
        <f>DD60*$J60</f>
        <v>0</v>
      </c>
      <c r="DF60" s="199"/>
      <c r="DG60" s="200" t="str">
        <f>DF60*$J60</f>
        <v>0</v>
      </c>
      <c r="DH60" s="199"/>
      <c r="DI60" s="200" t="str">
        <f>DH60*$J60</f>
        <v>0</v>
      </c>
      <c r="DJ60" s="199"/>
      <c r="DK60" s="200" t="str">
        <f>DJ60*$J60</f>
        <v>0</v>
      </c>
      <c r="DL60" s="199"/>
      <c r="DM60" s="200" t="str">
        <f>DL60*$J60</f>
        <v>0</v>
      </c>
      <c r="DN60" s="199"/>
      <c r="DO60" s="200" t="str">
        <f>DN60*$J60</f>
        <v>0</v>
      </c>
      <c r="DP60" s="199"/>
      <c r="DQ60" s="200" t="str">
        <f>DP60*$J60</f>
        <v>0</v>
      </c>
      <c r="DR60" s="199"/>
      <c r="DS60" s="200" t="str">
        <f>DR60*$J60</f>
        <v>0</v>
      </c>
      <c r="DT60" s="199"/>
      <c r="DU60" s="200" t="str">
        <f>DT60*$J60</f>
        <v>0</v>
      </c>
      <c r="DV60" s="199"/>
      <c r="DW60" s="200" t="str">
        <f>DV60*$J60</f>
        <v>0</v>
      </c>
      <c r="DX60" s="199"/>
      <c r="DY60" s="200" t="str">
        <f>DX60*$J60</f>
        <v>0</v>
      </c>
      <c r="DZ60" s="199"/>
      <c r="EA60" s="200" t="str">
        <f>DZ60*$J60</f>
        <v>0</v>
      </c>
      <c r="EB60" s="199"/>
      <c r="EC60" s="200" t="str">
        <f>EB60*$J60</f>
        <v>0</v>
      </c>
      <c r="ED60" s="199"/>
      <c r="EE60" s="200" t="str">
        <f>ED60*$J60</f>
        <v>0</v>
      </c>
      <c r="EF60" s="199"/>
      <c r="EG60" s="200" t="str">
        <f>EF60*$J60</f>
        <v>0</v>
      </c>
      <c r="EH60" s="199"/>
      <c r="EI60" s="200" t="str">
        <f>EH60*$J60</f>
        <v>0</v>
      </c>
      <c r="EJ60" s="199"/>
      <c r="EK60" s="200" t="str">
        <f>EJ60*$J60</f>
        <v>0</v>
      </c>
      <c r="EL60" s="199"/>
      <c r="EM60" s="200" t="str">
        <f>EL60*$J60</f>
        <v>0</v>
      </c>
      <c r="EN60" s="199"/>
      <c r="EO60" s="200" t="str">
        <f>EN60*$J60</f>
        <v>0</v>
      </c>
      <c r="EP60" s="199"/>
      <c r="EQ60" s="200" t="str">
        <f>EP60*$J60</f>
        <v>0</v>
      </c>
      <c r="ER60" s="199"/>
      <c r="ES60" s="200" t="str">
        <f>ER60*$J60</f>
        <v>0</v>
      </c>
      <c r="ET60" s="199"/>
      <c r="EU60" s="200" t="str">
        <f>ET60*$J60</f>
        <v>0</v>
      </c>
      <c r="EV60" s="199"/>
      <c r="EW60" s="200" t="str">
        <f>EV60*$J60</f>
        <v>0</v>
      </c>
      <c r="EX60" s="199"/>
      <c r="EY60" s="200" t="str">
        <f>EX60*$J60</f>
        <v>0</v>
      </c>
      <c r="EZ60" s="199"/>
      <c r="FA60" s="200" t="str">
        <f>EZ60*$J60</f>
        <v>0</v>
      </c>
      <c r="FB60" s="199"/>
      <c r="FC60" s="200" t="str">
        <f>FB60*$J60</f>
        <v>0</v>
      </c>
      <c r="FD60" s="199"/>
      <c r="FE60" s="204" t="str">
        <f>FD60*$J60</f>
        <v>0</v>
      </c>
      <c r="FF60" s="199"/>
      <c r="FG60" s="200" t="str">
        <f>FF60*$J60</f>
        <v>0</v>
      </c>
      <c r="FH60" s="205"/>
      <c r="FI60" s="205"/>
      <c r="FJ60" s="205"/>
      <c r="FK60" s="205"/>
      <c r="FL60" s="205"/>
      <c r="FM60" s="205"/>
      <c r="FN60" s="205"/>
      <c r="FO60" s="205"/>
      <c r="FP60" s="205"/>
      <c r="FQ60" s="205"/>
      <c r="FR60" s="205"/>
      <c r="FS60" s="205"/>
      <c r="FT60" s="205"/>
      <c r="FU60" s="205"/>
      <c r="FV60" s="205"/>
      <c r="FW60" s="205"/>
      <c r="FX60" s="205"/>
      <c r="FY60" s="205"/>
      <c r="FZ60" s="205"/>
      <c r="GA60" s="205"/>
      <c r="GB60" s="205"/>
      <c r="GC60" s="205"/>
      <c r="GD60" s="205"/>
      <c r="GE60" s="205"/>
      <c r="GF60" s="205"/>
      <c r="GG60" s="205"/>
      <c r="GH60" s="205"/>
      <c r="GI60" s="205"/>
      <c r="GJ60" s="205"/>
      <c r="GK60" s="205"/>
      <c r="GL60" s="205"/>
      <c r="GM60" s="205"/>
      <c r="GN60" s="205"/>
      <c r="GO60" s="205"/>
      <c r="GP60" s="205"/>
      <c r="GQ60" s="205"/>
      <c r="GR60" s="205"/>
      <c r="GS60" s="205"/>
      <c r="GT60" s="205"/>
      <c r="GU60" s="205"/>
      <c r="GV60" s="205"/>
      <c r="GW60" s="205"/>
      <c r="GX60" s="205"/>
      <c r="GY60" s="205"/>
      <c r="GZ60" s="205"/>
      <c r="HA60" s="205"/>
      <c r="HB60" s="205"/>
      <c r="HC60" s="205"/>
      <c r="HD60" s="205"/>
      <c r="HE60" s="205"/>
      <c r="HF60" s="205"/>
      <c r="HG60" s="205"/>
      <c r="HH60" s="205"/>
      <c r="HI60" s="205"/>
      <c r="HJ60" s="205"/>
      <c r="HK60" s="205"/>
      <c r="HL60" s="205"/>
      <c r="HM60" s="205"/>
      <c r="HN60" s="205"/>
      <c r="HO60" s="205"/>
      <c r="HP60" s="205"/>
      <c r="HQ60" s="205"/>
      <c r="HR60" s="205"/>
      <c r="HS60" s="205"/>
      <c r="HT60" s="205"/>
      <c r="HU60" s="205"/>
      <c r="HV60" s="205"/>
      <c r="HW60" s="205"/>
      <c r="HX60" s="205"/>
      <c r="HY60" s="205"/>
      <c r="HZ60" s="205"/>
      <c r="IA60" s="205"/>
      <c r="IB60" s="205"/>
      <c r="IC60" s="205"/>
      <c r="ID60" s="205"/>
    </row>
    <row r="61" spans="1:256" customHeight="1" ht="31.5" outlineLevel="1" s="47" customFormat="1">
      <c r="A61" s="235"/>
      <c r="B61" s="239" t="s">
        <v>434</v>
      </c>
      <c r="C61" s="52" t="s">
        <v>525</v>
      </c>
      <c r="D61" s="49" t="s">
        <v>519</v>
      </c>
      <c r="E61" s="49" t="s">
        <v>526</v>
      </c>
      <c r="F61" s="48">
        <v>9</v>
      </c>
      <c r="G61" s="221"/>
      <c r="H61" s="221"/>
      <c r="I61" s="237">
        <v>2017</v>
      </c>
      <c r="J61" s="242">
        <v>80</v>
      </c>
      <c r="K61" s="223"/>
      <c r="L61" s="41" t="str">
        <f>SUMPRODUCT((COLUMN(N61:FG61)=EVEN(COLUMN(N61:FG61)))*N61:FG61)</f>
        <v>0</v>
      </c>
      <c r="M61" s="198" t="str">
        <f>L61*J61</f>
        <v>0</v>
      </c>
      <c r="N61" s="199"/>
      <c r="O61" s="200" t="str">
        <f>N61*J61</f>
        <v>0</v>
      </c>
      <c r="P61" s="201"/>
      <c r="Q61" s="200" t="str">
        <f>P61*$J61</f>
        <v>0</v>
      </c>
      <c r="R61" s="199"/>
      <c r="S61" s="200" t="str">
        <f>R61*$J61</f>
        <v>0</v>
      </c>
      <c r="T61" s="199"/>
      <c r="U61" s="200" t="str">
        <f>T61*$J61</f>
        <v>0</v>
      </c>
      <c r="V61" s="199"/>
      <c r="W61" s="200" t="str">
        <f>V61*$J61</f>
        <v>0</v>
      </c>
      <c r="X61" s="202"/>
      <c r="Y61" s="203" t="str">
        <f>X61*$J61</f>
        <v>0</v>
      </c>
      <c r="Z61" s="199"/>
      <c r="AA61" s="200" t="str">
        <f>Z61*$J61</f>
        <v>0</v>
      </c>
      <c r="AB61" s="199"/>
      <c r="AC61" s="200" t="str">
        <f>AB61*$J61</f>
        <v>0</v>
      </c>
      <c r="AD61" s="199"/>
      <c r="AE61" s="200" t="str">
        <f>AD61*$J61</f>
        <v>0</v>
      </c>
      <c r="AF61" s="199"/>
      <c r="AG61" s="200" t="str">
        <f>AF61*$J61</f>
        <v>0</v>
      </c>
      <c r="AH61" s="199"/>
      <c r="AI61" s="200" t="str">
        <f>AH61*$J61</f>
        <v>0</v>
      </c>
      <c r="AJ61" s="199"/>
      <c r="AK61" s="200" t="str">
        <f>AJ61*$J61</f>
        <v>0</v>
      </c>
      <c r="AL61" s="199"/>
      <c r="AM61" s="200" t="str">
        <f>AL61*$J61</f>
        <v>0</v>
      </c>
      <c r="AN61" s="199"/>
      <c r="AO61" s="200" t="str">
        <f>AN61*$J61</f>
        <v>0</v>
      </c>
      <c r="AP61" s="199"/>
      <c r="AQ61" s="200" t="str">
        <f>AP61*$J61</f>
        <v>0</v>
      </c>
      <c r="AR61" s="199"/>
      <c r="AS61" s="200" t="str">
        <f>AR61*$J61</f>
        <v>0</v>
      </c>
      <c r="AT61" s="199"/>
      <c r="AU61" s="200" t="str">
        <f>AT61*$J61</f>
        <v>0</v>
      </c>
      <c r="AV61" s="199"/>
      <c r="AW61" s="200" t="str">
        <f>AV61*$J61</f>
        <v>0</v>
      </c>
      <c r="AX61" s="199"/>
      <c r="AY61" s="200" t="str">
        <f>AX61*$J61</f>
        <v>0</v>
      </c>
      <c r="AZ61" s="199"/>
      <c r="BA61" s="200" t="str">
        <f>AZ61*$J61</f>
        <v>0</v>
      </c>
      <c r="BB61" s="199"/>
      <c r="BC61" s="200" t="str">
        <f>BB61*$J61</f>
        <v>0</v>
      </c>
      <c r="BD61" s="199"/>
      <c r="BE61" s="200" t="str">
        <f>BD61*$J61</f>
        <v>0</v>
      </c>
      <c r="BF61" s="199"/>
      <c r="BG61" s="200" t="str">
        <f>BF61*$J61</f>
        <v>0</v>
      </c>
      <c r="BH61" s="199"/>
      <c r="BI61" s="200" t="str">
        <f>BH61*$J61</f>
        <v>0</v>
      </c>
      <c r="BJ61" s="199"/>
      <c r="BK61" s="200" t="str">
        <f>BJ61*$J61</f>
        <v>0</v>
      </c>
      <c r="BL61" s="199"/>
      <c r="BM61" s="200" t="str">
        <f>BL61*$J61</f>
        <v>0</v>
      </c>
      <c r="BN61" s="199"/>
      <c r="BO61" s="200" t="str">
        <f>BN61*$J61</f>
        <v>0</v>
      </c>
      <c r="BP61" s="199"/>
      <c r="BQ61" s="200" t="str">
        <f>BP61*$J61</f>
        <v>0</v>
      </c>
      <c r="BR61" s="199"/>
      <c r="BS61" s="200" t="str">
        <f>BR61*$J61</f>
        <v>0</v>
      </c>
      <c r="BT61" s="199"/>
      <c r="BU61" s="200" t="str">
        <f>BT61*$J61</f>
        <v>0</v>
      </c>
      <c r="BV61" s="199"/>
      <c r="BW61" s="200" t="str">
        <f>BV61*$J61</f>
        <v>0</v>
      </c>
      <c r="BX61" s="199"/>
      <c r="BY61" s="200" t="str">
        <f>BX61*$J61</f>
        <v>0</v>
      </c>
      <c r="BZ61" s="199"/>
      <c r="CA61" s="200" t="str">
        <f>BZ61*$J61</f>
        <v>0</v>
      </c>
      <c r="CB61" s="199"/>
      <c r="CC61" s="200" t="str">
        <f>CB61*$J61</f>
        <v>0</v>
      </c>
      <c r="CD61" s="199"/>
      <c r="CE61" s="200" t="str">
        <f>CD61*$J61</f>
        <v>0</v>
      </c>
      <c r="CF61" s="199"/>
      <c r="CG61" s="200" t="str">
        <f>CF61*$J61</f>
        <v>0</v>
      </c>
      <c r="CH61" s="199"/>
      <c r="CI61" s="200" t="str">
        <f>CH61*$J61</f>
        <v>0</v>
      </c>
      <c r="CJ61" s="199"/>
      <c r="CK61" s="200" t="str">
        <f>CJ61*$J61</f>
        <v>0</v>
      </c>
      <c r="CL61" s="199"/>
      <c r="CM61" s="200" t="str">
        <f>CL61*$J61</f>
        <v>0</v>
      </c>
      <c r="CN61" s="199"/>
      <c r="CO61" s="200" t="str">
        <f>CN61*$J61</f>
        <v>0</v>
      </c>
      <c r="CP61" s="199"/>
      <c r="CQ61" s="200" t="str">
        <f>CP61*$J61</f>
        <v>0</v>
      </c>
      <c r="CR61" s="199"/>
      <c r="CS61" s="200" t="str">
        <f>CR61*$J61</f>
        <v>0</v>
      </c>
      <c r="CT61" s="199"/>
      <c r="CU61" s="200" t="str">
        <f>CT61*$J61</f>
        <v>0</v>
      </c>
      <c r="CV61" s="199"/>
      <c r="CW61" s="200" t="str">
        <f>CV61*$J61</f>
        <v>0</v>
      </c>
      <c r="CX61" s="199"/>
      <c r="CY61" s="200" t="str">
        <f>CX61*$J61</f>
        <v>0</v>
      </c>
      <c r="CZ61" s="199"/>
      <c r="DA61" s="200" t="str">
        <f>CZ61*$J61</f>
        <v>0</v>
      </c>
      <c r="DB61" s="199"/>
      <c r="DC61" s="200" t="str">
        <f>DB61*$J61</f>
        <v>0</v>
      </c>
      <c r="DD61" s="199"/>
      <c r="DE61" s="200" t="str">
        <f>DD61*$J61</f>
        <v>0</v>
      </c>
      <c r="DF61" s="199"/>
      <c r="DG61" s="200" t="str">
        <f>DF61*$J61</f>
        <v>0</v>
      </c>
      <c r="DH61" s="199"/>
      <c r="DI61" s="200" t="str">
        <f>DH61*$J61</f>
        <v>0</v>
      </c>
      <c r="DJ61" s="199"/>
      <c r="DK61" s="200" t="str">
        <f>DJ61*$J61</f>
        <v>0</v>
      </c>
      <c r="DL61" s="199"/>
      <c r="DM61" s="200" t="str">
        <f>DL61*$J61</f>
        <v>0</v>
      </c>
      <c r="DN61" s="199"/>
      <c r="DO61" s="200" t="str">
        <f>DN61*$J61</f>
        <v>0</v>
      </c>
      <c r="DP61" s="199"/>
      <c r="DQ61" s="200" t="str">
        <f>DP61*$J61</f>
        <v>0</v>
      </c>
      <c r="DR61" s="199"/>
      <c r="DS61" s="200" t="str">
        <f>DR61*$J61</f>
        <v>0</v>
      </c>
      <c r="DT61" s="199"/>
      <c r="DU61" s="200" t="str">
        <f>DT61*$J61</f>
        <v>0</v>
      </c>
      <c r="DV61" s="199"/>
      <c r="DW61" s="200" t="str">
        <f>DV61*$J61</f>
        <v>0</v>
      </c>
      <c r="DX61" s="199"/>
      <c r="DY61" s="200" t="str">
        <f>DX61*$J61</f>
        <v>0</v>
      </c>
      <c r="DZ61" s="199"/>
      <c r="EA61" s="200" t="str">
        <f>DZ61*$J61</f>
        <v>0</v>
      </c>
      <c r="EB61" s="199"/>
      <c r="EC61" s="200" t="str">
        <f>EB61*$J61</f>
        <v>0</v>
      </c>
      <c r="ED61" s="199"/>
      <c r="EE61" s="200" t="str">
        <f>ED61*$J61</f>
        <v>0</v>
      </c>
      <c r="EF61" s="199"/>
      <c r="EG61" s="200" t="str">
        <f>EF61*$J61</f>
        <v>0</v>
      </c>
      <c r="EH61" s="199"/>
      <c r="EI61" s="200" t="str">
        <f>EH61*$J61</f>
        <v>0</v>
      </c>
      <c r="EJ61" s="199"/>
      <c r="EK61" s="200" t="str">
        <f>EJ61*$J61</f>
        <v>0</v>
      </c>
      <c r="EL61" s="199"/>
      <c r="EM61" s="200" t="str">
        <f>EL61*$J61</f>
        <v>0</v>
      </c>
      <c r="EN61" s="199"/>
      <c r="EO61" s="200" t="str">
        <f>EN61*$J61</f>
        <v>0</v>
      </c>
      <c r="EP61" s="199"/>
      <c r="EQ61" s="200" t="str">
        <f>EP61*$J61</f>
        <v>0</v>
      </c>
      <c r="ER61" s="199"/>
      <c r="ES61" s="200" t="str">
        <f>ER61*$J61</f>
        <v>0</v>
      </c>
      <c r="ET61" s="199"/>
      <c r="EU61" s="200" t="str">
        <f>ET61*$J61</f>
        <v>0</v>
      </c>
      <c r="EV61" s="199"/>
      <c r="EW61" s="200" t="str">
        <f>EV61*$J61</f>
        <v>0</v>
      </c>
      <c r="EX61" s="199"/>
      <c r="EY61" s="200" t="str">
        <f>EX61*$J61</f>
        <v>0</v>
      </c>
      <c r="EZ61" s="199"/>
      <c r="FA61" s="200" t="str">
        <f>EZ61*$J61</f>
        <v>0</v>
      </c>
      <c r="FB61" s="199"/>
      <c r="FC61" s="200" t="str">
        <f>FB61*$J61</f>
        <v>0</v>
      </c>
      <c r="FD61" s="199"/>
      <c r="FE61" s="204" t="str">
        <f>FD61*$J61</f>
        <v>0</v>
      </c>
      <c r="FF61" s="199"/>
      <c r="FG61" s="200" t="str">
        <f>FF61*$J61</f>
        <v>0</v>
      </c>
      <c r="FH61" s="205"/>
      <c r="FI61" s="205"/>
      <c r="FJ61" s="205"/>
      <c r="FK61" s="205"/>
      <c r="FL61" s="205"/>
      <c r="FM61" s="205"/>
      <c r="FN61" s="205"/>
      <c r="FO61" s="205"/>
      <c r="FP61" s="205"/>
      <c r="FQ61" s="205"/>
      <c r="FR61" s="205"/>
      <c r="FS61" s="205"/>
      <c r="FT61" s="205"/>
      <c r="FU61" s="205"/>
      <c r="FV61" s="205"/>
      <c r="FW61" s="205"/>
      <c r="FX61" s="205"/>
      <c r="FY61" s="205"/>
      <c r="FZ61" s="205"/>
      <c r="GA61" s="205"/>
      <c r="GB61" s="205"/>
      <c r="GC61" s="205"/>
      <c r="GD61" s="205"/>
      <c r="GE61" s="205"/>
      <c r="GF61" s="205"/>
      <c r="GG61" s="205"/>
      <c r="GH61" s="205"/>
      <c r="GI61" s="205"/>
      <c r="GJ61" s="205"/>
      <c r="GK61" s="205"/>
      <c r="GL61" s="205"/>
      <c r="GM61" s="205"/>
      <c r="GN61" s="205"/>
      <c r="GO61" s="205"/>
      <c r="GP61" s="205"/>
      <c r="GQ61" s="205"/>
      <c r="GR61" s="205"/>
      <c r="GS61" s="205"/>
      <c r="GT61" s="205"/>
      <c r="GU61" s="205"/>
      <c r="GV61" s="205"/>
      <c r="GW61" s="205"/>
      <c r="GX61" s="205"/>
      <c r="GY61" s="205"/>
      <c r="GZ61" s="205"/>
      <c r="HA61" s="205"/>
      <c r="HB61" s="205"/>
      <c r="HC61" s="205"/>
      <c r="HD61" s="205"/>
      <c r="HE61" s="205"/>
      <c r="HF61" s="205"/>
      <c r="HG61" s="205"/>
      <c r="HH61" s="205"/>
      <c r="HI61" s="205"/>
      <c r="HJ61" s="205"/>
      <c r="HK61" s="205"/>
      <c r="HL61" s="205"/>
      <c r="HM61" s="205"/>
      <c r="HN61" s="205"/>
      <c r="HO61" s="205"/>
      <c r="HP61" s="205"/>
      <c r="HQ61" s="205"/>
      <c r="HR61" s="205"/>
      <c r="HS61" s="205"/>
      <c r="HT61" s="205"/>
      <c r="HU61" s="205"/>
      <c r="HV61" s="205"/>
      <c r="HW61" s="205"/>
      <c r="HX61" s="205"/>
      <c r="HY61" s="205"/>
      <c r="HZ61" s="205"/>
      <c r="IA61" s="205"/>
      <c r="IB61" s="205"/>
      <c r="IC61" s="205"/>
      <c r="ID61" s="205"/>
    </row>
    <row r="62" spans="1:256" customHeight="1" ht="31.5" s="47" customFormat="1">
      <c r="A62" s="235"/>
      <c r="B62" s="239" t="s">
        <v>434</v>
      </c>
      <c r="C62" s="52" t="s">
        <v>527</v>
      </c>
      <c r="D62" s="49" t="s">
        <v>519</v>
      </c>
      <c r="E62" s="49" t="s">
        <v>526</v>
      </c>
      <c r="F62" s="48">
        <v>9</v>
      </c>
      <c r="G62" s="221"/>
      <c r="H62" s="221"/>
      <c r="I62" s="237">
        <v>2017</v>
      </c>
      <c r="J62" s="242">
        <v>80</v>
      </c>
      <c r="K62" s="223"/>
      <c r="L62" s="41" t="str">
        <f>SUMPRODUCT((COLUMN(N62:FG62)=EVEN(COLUMN(N62:FG62)))*N62:FG62)</f>
        <v>0</v>
      </c>
      <c r="M62" s="198" t="str">
        <f>L62*J62</f>
        <v>0</v>
      </c>
      <c r="N62" s="199"/>
      <c r="O62" s="200" t="str">
        <f>N62*J62</f>
        <v>0</v>
      </c>
      <c r="P62" s="201"/>
      <c r="Q62" s="200" t="str">
        <f>P62*$J62</f>
        <v>0</v>
      </c>
      <c r="R62" s="199"/>
      <c r="S62" s="200" t="str">
        <f>R62*$J62</f>
        <v>0</v>
      </c>
      <c r="T62" s="199"/>
      <c r="U62" s="200" t="str">
        <f>T62*$J62</f>
        <v>0</v>
      </c>
      <c r="V62" s="199"/>
      <c r="W62" s="200" t="str">
        <f>V62*$J62</f>
        <v>0</v>
      </c>
      <c r="X62" s="202"/>
      <c r="Y62" s="203" t="str">
        <f>X62*$J62</f>
        <v>0</v>
      </c>
      <c r="Z62" s="199"/>
      <c r="AA62" s="200" t="str">
        <f>Z62*$J62</f>
        <v>0</v>
      </c>
      <c r="AB62" s="199"/>
      <c r="AC62" s="200" t="str">
        <f>AB62*$J62</f>
        <v>0</v>
      </c>
      <c r="AD62" s="199"/>
      <c r="AE62" s="200" t="str">
        <f>AD62*$J62</f>
        <v>0</v>
      </c>
      <c r="AF62" s="199"/>
      <c r="AG62" s="200" t="str">
        <f>AF62*$J62</f>
        <v>0</v>
      </c>
      <c r="AH62" s="199"/>
      <c r="AI62" s="200" t="str">
        <f>AH62*$J62</f>
        <v>0</v>
      </c>
      <c r="AJ62" s="199"/>
      <c r="AK62" s="200" t="str">
        <f>AJ62*$J62</f>
        <v>0</v>
      </c>
      <c r="AL62" s="199"/>
      <c r="AM62" s="200" t="str">
        <f>AL62*$J62</f>
        <v>0</v>
      </c>
      <c r="AN62" s="199"/>
      <c r="AO62" s="200" t="str">
        <f>AN62*$J62</f>
        <v>0</v>
      </c>
      <c r="AP62" s="199"/>
      <c r="AQ62" s="200" t="str">
        <f>AP62*$J62</f>
        <v>0</v>
      </c>
      <c r="AR62" s="199"/>
      <c r="AS62" s="200" t="str">
        <f>AR62*$J62</f>
        <v>0</v>
      </c>
      <c r="AT62" s="199"/>
      <c r="AU62" s="200" t="str">
        <f>AT62*$J62</f>
        <v>0</v>
      </c>
      <c r="AV62" s="199"/>
      <c r="AW62" s="200" t="str">
        <f>AV62*$J62</f>
        <v>0</v>
      </c>
      <c r="AX62" s="199"/>
      <c r="AY62" s="200" t="str">
        <f>AX62*$J62</f>
        <v>0</v>
      </c>
      <c r="AZ62" s="199"/>
      <c r="BA62" s="200" t="str">
        <f>AZ62*$J62</f>
        <v>0</v>
      </c>
      <c r="BB62" s="199"/>
      <c r="BC62" s="200" t="str">
        <f>BB62*$J62</f>
        <v>0</v>
      </c>
      <c r="BD62" s="199"/>
      <c r="BE62" s="200" t="str">
        <f>BD62*$J62</f>
        <v>0</v>
      </c>
      <c r="BF62" s="199"/>
      <c r="BG62" s="200" t="str">
        <f>BF62*$J62</f>
        <v>0</v>
      </c>
      <c r="BH62" s="199"/>
      <c r="BI62" s="200" t="str">
        <f>BH62*$J62</f>
        <v>0</v>
      </c>
      <c r="BJ62" s="199"/>
      <c r="BK62" s="200" t="str">
        <f>BJ62*$J62</f>
        <v>0</v>
      </c>
      <c r="BL62" s="199"/>
      <c r="BM62" s="200" t="str">
        <f>BL62*$J62</f>
        <v>0</v>
      </c>
      <c r="BN62" s="199"/>
      <c r="BO62" s="200" t="str">
        <f>BN62*$J62</f>
        <v>0</v>
      </c>
      <c r="BP62" s="199"/>
      <c r="BQ62" s="200" t="str">
        <f>BP62*$J62</f>
        <v>0</v>
      </c>
      <c r="BR62" s="199"/>
      <c r="BS62" s="200" t="str">
        <f>BR62*$J62</f>
        <v>0</v>
      </c>
      <c r="BT62" s="199"/>
      <c r="BU62" s="200" t="str">
        <f>BT62*$J62</f>
        <v>0</v>
      </c>
      <c r="BV62" s="199"/>
      <c r="BW62" s="200" t="str">
        <f>BV62*$J62</f>
        <v>0</v>
      </c>
      <c r="BX62" s="199"/>
      <c r="BY62" s="200" t="str">
        <f>BX62*$J62</f>
        <v>0</v>
      </c>
      <c r="BZ62" s="199"/>
      <c r="CA62" s="200" t="str">
        <f>BZ62*$J62</f>
        <v>0</v>
      </c>
      <c r="CB62" s="199"/>
      <c r="CC62" s="200" t="str">
        <f>CB62*$J62</f>
        <v>0</v>
      </c>
      <c r="CD62" s="199"/>
      <c r="CE62" s="200" t="str">
        <f>CD62*$J62</f>
        <v>0</v>
      </c>
      <c r="CF62" s="199"/>
      <c r="CG62" s="200" t="str">
        <f>CF62*$J62</f>
        <v>0</v>
      </c>
      <c r="CH62" s="199"/>
      <c r="CI62" s="200" t="str">
        <f>CH62*$J62</f>
        <v>0</v>
      </c>
      <c r="CJ62" s="199"/>
      <c r="CK62" s="200" t="str">
        <f>CJ62*$J62</f>
        <v>0</v>
      </c>
      <c r="CL62" s="199"/>
      <c r="CM62" s="200" t="str">
        <f>CL62*$J62</f>
        <v>0</v>
      </c>
      <c r="CN62" s="199"/>
      <c r="CO62" s="200" t="str">
        <f>CN62*$J62</f>
        <v>0</v>
      </c>
      <c r="CP62" s="199"/>
      <c r="CQ62" s="200" t="str">
        <f>CP62*$J62</f>
        <v>0</v>
      </c>
      <c r="CR62" s="199"/>
      <c r="CS62" s="200" t="str">
        <f>CR62*$J62</f>
        <v>0</v>
      </c>
      <c r="CT62" s="199"/>
      <c r="CU62" s="200" t="str">
        <f>CT62*$J62</f>
        <v>0</v>
      </c>
      <c r="CV62" s="199"/>
      <c r="CW62" s="200" t="str">
        <f>CV62*$J62</f>
        <v>0</v>
      </c>
      <c r="CX62" s="199"/>
      <c r="CY62" s="200" t="str">
        <f>CX62*$J62</f>
        <v>0</v>
      </c>
      <c r="CZ62" s="199"/>
      <c r="DA62" s="200" t="str">
        <f>CZ62*$J62</f>
        <v>0</v>
      </c>
      <c r="DB62" s="199"/>
      <c r="DC62" s="200" t="str">
        <f>DB62*$J62</f>
        <v>0</v>
      </c>
      <c r="DD62" s="199"/>
      <c r="DE62" s="200" t="str">
        <f>DD62*$J62</f>
        <v>0</v>
      </c>
      <c r="DF62" s="199"/>
      <c r="DG62" s="200" t="str">
        <f>DF62*$J62</f>
        <v>0</v>
      </c>
      <c r="DH62" s="199"/>
      <c r="DI62" s="200" t="str">
        <f>DH62*$J62</f>
        <v>0</v>
      </c>
      <c r="DJ62" s="199"/>
      <c r="DK62" s="200" t="str">
        <f>DJ62*$J62</f>
        <v>0</v>
      </c>
      <c r="DL62" s="199"/>
      <c r="DM62" s="200" t="str">
        <f>DL62*$J62</f>
        <v>0</v>
      </c>
      <c r="DN62" s="199"/>
      <c r="DO62" s="200" t="str">
        <f>DN62*$J62</f>
        <v>0</v>
      </c>
      <c r="DP62" s="199"/>
      <c r="DQ62" s="200" t="str">
        <f>DP62*$J62</f>
        <v>0</v>
      </c>
      <c r="DR62" s="199"/>
      <c r="DS62" s="200" t="str">
        <f>DR62*$J62</f>
        <v>0</v>
      </c>
      <c r="DT62" s="199"/>
      <c r="DU62" s="200" t="str">
        <f>DT62*$J62</f>
        <v>0</v>
      </c>
      <c r="DV62" s="199"/>
      <c r="DW62" s="200" t="str">
        <f>DV62*$J62</f>
        <v>0</v>
      </c>
      <c r="DX62" s="199"/>
      <c r="DY62" s="200" t="str">
        <f>DX62*$J62</f>
        <v>0</v>
      </c>
      <c r="DZ62" s="199"/>
      <c r="EA62" s="200" t="str">
        <f>DZ62*$J62</f>
        <v>0</v>
      </c>
      <c r="EB62" s="199"/>
      <c r="EC62" s="200" t="str">
        <f>EB62*$J62</f>
        <v>0</v>
      </c>
      <c r="ED62" s="199"/>
      <c r="EE62" s="200" t="str">
        <f>ED62*$J62</f>
        <v>0</v>
      </c>
      <c r="EF62" s="199"/>
      <c r="EG62" s="200" t="str">
        <f>EF62*$J62</f>
        <v>0</v>
      </c>
      <c r="EH62" s="199"/>
      <c r="EI62" s="200" t="str">
        <f>EH62*$J62</f>
        <v>0</v>
      </c>
      <c r="EJ62" s="199"/>
      <c r="EK62" s="200" t="str">
        <f>EJ62*$J62</f>
        <v>0</v>
      </c>
      <c r="EL62" s="199"/>
      <c r="EM62" s="200" t="str">
        <f>EL62*$J62</f>
        <v>0</v>
      </c>
      <c r="EN62" s="199"/>
      <c r="EO62" s="200" t="str">
        <f>EN62*$J62</f>
        <v>0</v>
      </c>
      <c r="EP62" s="199"/>
      <c r="EQ62" s="200" t="str">
        <f>EP62*$J62</f>
        <v>0</v>
      </c>
      <c r="ER62" s="199"/>
      <c r="ES62" s="200" t="str">
        <f>ER62*$J62</f>
        <v>0</v>
      </c>
      <c r="ET62" s="199"/>
      <c r="EU62" s="200" t="str">
        <f>ET62*$J62</f>
        <v>0</v>
      </c>
      <c r="EV62" s="199"/>
      <c r="EW62" s="200" t="str">
        <f>EV62*$J62</f>
        <v>0</v>
      </c>
      <c r="EX62" s="199"/>
      <c r="EY62" s="200" t="str">
        <f>EX62*$J62</f>
        <v>0</v>
      </c>
      <c r="EZ62" s="199"/>
      <c r="FA62" s="200" t="str">
        <f>EZ62*$J62</f>
        <v>0</v>
      </c>
      <c r="FB62" s="199"/>
      <c r="FC62" s="200" t="str">
        <f>FB62*$J62</f>
        <v>0</v>
      </c>
      <c r="FD62" s="199"/>
      <c r="FE62" s="204" t="str">
        <f>FD62*$J62</f>
        <v>0</v>
      </c>
      <c r="FF62" s="199"/>
      <c r="FG62" s="200" t="str">
        <f>FF62*$J62</f>
        <v>0</v>
      </c>
      <c r="FH62" s="205"/>
      <c r="FI62" s="205"/>
      <c r="FJ62" s="205"/>
      <c r="FK62" s="205"/>
      <c r="FL62" s="205"/>
      <c r="FM62" s="205"/>
      <c r="FN62" s="205"/>
      <c r="FO62" s="205"/>
      <c r="FP62" s="205"/>
      <c r="FQ62" s="205"/>
      <c r="FR62" s="205"/>
      <c r="FS62" s="205"/>
      <c r="FT62" s="205"/>
      <c r="FU62" s="205"/>
      <c r="FV62" s="205"/>
      <c r="FW62" s="205"/>
      <c r="FX62" s="205"/>
      <c r="FY62" s="205"/>
      <c r="FZ62" s="205"/>
      <c r="GA62" s="205"/>
      <c r="GB62" s="205"/>
      <c r="GC62" s="205"/>
      <c r="GD62" s="205"/>
      <c r="GE62" s="205"/>
      <c r="GF62" s="205"/>
      <c r="GG62" s="205"/>
      <c r="GH62" s="205"/>
      <c r="GI62" s="205"/>
      <c r="GJ62" s="205"/>
      <c r="GK62" s="205"/>
      <c r="GL62" s="205"/>
      <c r="GM62" s="205"/>
      <c r="GN62" s="205"/>
      <c r="GO62" s="205"/>
      <c r="GP62" s="205"/>
      <c r="GQ62" s="205"/>
      <c r="GR62" s="205"/>
      <c r="GS62" s="205"/>
      <c r="GT62" s="205"/>
      <c r="GU62" s="205"/>
      <c r="GV62" s="205"/>
      <c r="GW62" s="205"/>
      <c r="GX62" s="205"/>
      <c r="GY62" s="205"/>
      <c r="GZ62" s="205"/>
      <c r="HA62" s="205"/>
      <c r="HB62" s="205"/>
      <c r="HC62" s="205"/>
      <c r="HD62" s="205"/>
      <c r="HE62" s="205"/>
      <c r="HF62" s="205"/>
      <c r="HG62" s="205"/>
      <c r="HH62" s="205"/>
      <c r="HI62" s="205"/>
      <c r="HJ62" s="205"/>
      <c r="HK62" s="205"/>
      <c r="HL62" s="205"/>
      <c r="HM62" s="205"/>
      <c r="HN62" s="205"/>
      <c r="HO62" s="205"/>
      <c r="HP62" s="205"/>
      <c r="HQ62" s="205"/>
      <c r="HR62" s="205"/>
      <c r="HS62" s="205"/>
      <c r="HT62" s="205"/>
      <c r="HU62" s="205"/>
      <c r="HV62" s="205"/>
      <c r="HW62" s="205"/>
      <c r="HX62" s="205"/>
      <c r="HY62" s="205"/>
      <c r="HZ62" s="205"/>
      <c r="IA62" s="205"/>
      <c r="IB62" s="205"/>
      <c r="IC62" s="205"/>
      <c r="ID62" s="205"/>
    </row>
    <row r="63" spans="1:256" s="42" customFormat="1">
      <c r="A63" s="251" t="s">
        <v>528</v>
      </c>
      <c r="B63" s="252"/>
      <c r="C63" s="252"/>
      <c r="D63" s="252"/>
      <c r="E63" s="253"/>
      <c r="F63" s="254"/>
      <c r="G63" s="255"/>
      <c r="H63" s="255"/>
      <c r="I63" s="255"/>
      <c r="J63" s="256"/>
      <c r="K63" s="223"/>
      <c r="L63" s="198"/>
      <c r="M63" s="198"/>
      <c r="N63" s="257"/>
      <c r="O63" s="198"/>
      <c r="P63" s="257"/>
      <c r="Q63" s="198"/>
      <c r="R63" s="257"/>
      <c r="S63" s="198"/>
      <c r="T63" s="257"/>
      <c r="U63" s="198"/>
      <c r="V63" s="257"/>
      <c r="W63" s="198"/>
      <c r="X63" s="258"/>
      <c r="Y63" s="259"/>
      <c r="Z63" s="257"/>
      <c r="AA63" s="198"/>
      <c r="AB63" s="257"/>
      <c r="AC63" s="198"/>
      <c r="AD63" s="257"/>
      <c r="AE63" s="198"/>
      <c r="AF63" s="257"/>
      <c r="AG63" s="198"/>
      <c r="AH63" s="257"/>
      <c r="AI63" s="198"/>
      <c r="AJ63" s="257"/>
      <c r="AK63" s="198"/>
      <c r="AL63" s="257"/>
      <c r="AM63" s="198"/>
      <c r="AN63" s="257"/>
      <c r="AO63" s="198"/>
      <c r="AP63" s="257"/>
      <c r="AQ63" s="198"/>
      <c r="AR63" s="257"/>
      <c r="AS63" s="198"/>
      <c r="AT63" s="257"/>
      <c r="AU63" s="198"/>
      <c r="AV63" s="257"/>
      <c r="AW63" s="198"/>
      <c r="AX63" s="257"/>
      <c r="AY63" s="198"/>
      <c r="AZ63" s="257"/>
      <c r="BA63" s="198"/>
      <c r="BB63" s="257"/>
      <c r="BC63" s="198"/>
      <c r="BD63" s="257"/>
      <c r="BE63" s="198"/>
      <c r="BF63" s="257"/>
      <c r="BG63" s="198"/>
      <c r="BH63" s="257"/>
      <c r="BI63" s="198"/>
      <c r="BJ63" s="257"/>
      <c r="BK63" s="198"/>
      <c r="BL63" s="257"/>
      <c r="BM63" s="198"/>
      <c r="BN63" s="257"/>
      <c r="BO63" s="198"/>
      <c r="BP63" s="257"/>
      <c r="BQ63" s="198"/>
      <c r="BR63" s="257"/>
      <c r="BS63" s="198"/>
      <c r="BT63" s="257"/>
      <c r="BU63" s="198"/>
      <c r="BV63" s="257"/>
      <c r="BW63" s="198"/>
      <c r="BX63" s="257"/>
      <c r="BY63" s="198"/>
      <c r="BZ63" s="257"/>
      <c r="CA63" s="198"/>
      <c r="CB63" s="257"/>
      <c r="CC63" s="198"/>
      <c r="CD63" s="257"/>
      <c r="CE63" s="198"/>
      <c r="CF63" s="257"/>
      <c r="CG63" s="198"/>
      <c r="CH63" s="257"/>
      <c r="CI63" s="198"/>
      <c r="CJ63" s="257"/>
      <c r="CK63" s="198"/>
      <c r="CL63" s="257"/>
      <c r="CM63" s="198"/>
      <c r="CN63" s="257"/>
      <c r="CO63" s="198"/>
      <c r="CP63" s="257"/>
      <c r="CQ63" s="198"/>
      <c r="CR63" s="257"/>
      <c r="CS63" s="198"/>
      <c r="CT63" s="257"/>
      <c r="CU63" s="198"/>
      <c r="CV63" s="257"/>
      <c r="CW63" s="198"/>
      <c r="CX63" s="257"/>
      <c r="CY63" s="198"/>
      <c r="CZ63" s="257"/>
      <c r="DA63" s="198"/>
      <c r="DB63" s="257"/>
      <c r="DC63" s="198"/>
      <c r="DD63" s="257"/>
      <c r="DE63" s="198"/>
      <c r="DF63" s="257"/>
      <c r="DG63" s="198"/>
      <c r="DH63" s="257"/>
      <c r="DI63" s="198"/>
      <c r="DJ63" s="257"/>
      <c r="DK63" s="198"/>
      <c r="DL63" s="257"/>
      <c r="DM63" s="198"/>
      <c r="DN63" s="257"/>
      <c r="DO63" s="198"/>
      <c r="DP63" s="257"/>
      <c r="DQ63" s="198"/>
      <c r="DR63" s="257"/>
      <c r="DS63" s="198"/>
      <c r="DT63" s="257"/>
      <c r="DU63" s="198"/>
      <c r="DV63" s="257"/>
      <c r="DW63" s="198"/>
      <c r="DX63" s="257"/>
      <c r="DY63" s="198"/>
      <c r="DZ63" s="257"/>
      <c r="EA63" s="198"/>
      <c r="EB63" s="257"/>
      <c r="EC63" s="198"/>
      <c r="ED63" s="257"/>
      <c r="EE63" s="198"/>
      <c r="EF63" s="257"/>
      <c r="EG63" s="198"/>
      <c r="EH63" s="257"/>
      <c r="EI63" s="198"/>
      <c r="EJ63" s="257"/>
      <c r="EK63" s="198"/>
      <c r="EL63" s="257"/>
      <c r="EM63" s="198"/>
      <c r="EN63" s="257"/>
      <c r="EO63" s="198"/>
      <c r="EP63" s="257"/>
      <c r="EQ63" s="198"/>
      <c r="ER63" s="257"/>
      <c r="ES63" s="198"/>
      <c r="ET63" s="257"/>
      <c r="EU63" s="198"/>
      <c r="EV63" s="257"/>
      <c r="EW63" s="198"/>
      <c r="EX63" s="257"/>
      <c r="EY63" s="198"/>
      <c r="EZ63" s="257"/>
      <c r="FA63" s="198"/>
      <c r="FB63" s="257"/>
      <c r="FC63" s="198"/>
      <c r="FD63" s="257"/>
      <c r="FE63" s="260"/>
      <c r="FF63" s="257"/>
      <c r="FG63" s="198"/>
      <c r="FH63" s="189"/>
      <c r="FI63" s="189"/>
      <c r="FJ63" s="189"/>
      <c r="FK63" s="189"/>
      <c r="FL63" s="189"/>
      <c r="FM63" s="189"/>
      <c r="FN63" s="189"/>
      <c r="FO63" s="189"/>
      <c r="FP63" s="189"/>
      <c r="FQ63" s="189"/>
      <c r="FR63" s="189"/>
      <c r="FS63" s="189"/>
      <c r="FT63" s="189"/>
      <c r="FU63" s="189"/>
      <c r="FV63" s="189"/>
      <c r="FW63" s="189"/>
      <c r="FX63" s="189"/>
      <c r="FY63" s="189"/>
      <c r="FZ63" s="189"/>
      <c r="GA63" s="189"/>
      <c r="GB63" s="189"/>
      <c r="GC63" s="189"/>
      <c r="GD63" s="189"/>
      <c r="GE63" s="189"/>
      <c r="GF63" s="189"/>
      <c r="GG63" s="189"/>
      <c r="GH63" s="189"/>
      <c r="GI63" s="189"/>
      <c r="GJ63" s="189"/>
      <c r="GK63" s="189"/>
      <c r="GL63" s="189"/>
      <c r="GM63" s="189"/>
      <c r="GN63" s="189"/>
      <c r="GO63" s="189"/>
      <c r="GP63" s="189"/>
      <c r="GQ63" s="189"/>
      <c r="GR63" s="189"/>
      <c r="GS63" s="189"/>
      <c r="GT63" s="189"/>
      <c r="GU63" s="189"/>
      <c r="GV63" s="189"/>
      <c r="GW63" s="189"/>
      <c r="GX63" s="189"/>
      <c r="GY63" s="189"/>
      <c r="GZ63" s="189"/>
      <c r="HA63" s="189"/>
      <c r="HB63" s="189"/>
      <c r="HC63" s="189"/>
      <c r="HD63" s="189"/>
      <c r="HE63" s="189"/>
      <c r="HF63" s="189"/>
      <c r="HG63" s="189"/>
      <c r="HH63" s="189"/>
      <c r="HI63" s="189"/>
      <c r="HJ63" s="189"/>
      <c r="HK63" s="189"/>
      <c r="HL63" s="189"/>
      <c r="HM63" s="189"/>
      <c r="HN63" s="189"/>
      <c r="HO63" s="189"/>
      <c r="HP63" s="189"/>
      <c r="HQ63" s="189"/>
      <c r="HR63" s="189"/>
      <c r="HS63" s="189"/>
      <c r="HT63" s="189"/>
      <c r="HU63" s="189"/>
      <c r="HV63" s="189"/>
      <c r="HW63" s="189"/>
      <c r="HX63" s="189"/>
      <c r="HY63" s="189"/>
      <c r="HZ63" s="189"/>
      <c r="IA63" s="189"/>
      <c r="IB63" s="189"/>
      <c r="IC63" s="189"/>
      <c r="ID63" s="189"/>
    </row>
    <row r="64" spans="1:256" s="42" customFormat="1">
      <c r="A64" s="224" t="s">
        <v>529</v>
      </c>
      <c r="B64" s="225"/>
      <c r="C64" s="225"/>
      <c r="D64" s="225"/>
      <c r="E64" s="226"/>
      <c r="F64" s="227"/>
      <c r="G64" s="228"/>
      <c r="H64" s="228"/>
      <c r="I64" s="228"/>
      <c r="J64" s="229"/>
      <c r="K64" s="223"/>
      <c r="L64" s="230"/>
      <c r="M64" s="230"/>
      <c r="N64" s="231"/>
      <c r="O64" s="230"/>
      <c r="P64" s="231"/>
      <c r="Q64" s="230"/>
      <c r="R64" s="231"/>
      <c r="S64" s="230"/>
      <c r="T64" s="231"/>
      <c r="U64" s="230"/>
      <c r="V64" s="231"/>
      <c r="W64" s="230"/>
      <c r="X64" s="232"/>
      <c r="Y64" s="233"/>
      <c r="Z64" s="231"/>
      <c r="AA64" s="230"/>
      <c r="AB64" s="231"/>
      <c r="AC64" s="230"/>
      <c r="AD64" s="231"/>
      <c r="AE64" s="230"/>
      <c r="AF64" s="231"/>
      <c r="AG64" s="230"/>
      <c r="AH64" s="231"/>
      <c r="AI64" s="230"/>
      <c r="AJ64" s="231"/>
      <c r="AK64" s="230"/>
      <c r="AL64" s="231"/>
      <c r="AM64" s="230"/>
      <c r="AN64" s="231"/>
      <c r="AO64" s="230"/>
      <c r="AP64" s="231"/>
      <c r="AQ64" s="230"/>
      <c r="AR64" s="231"/>
      <c r="AS64" s="230"/>
      <c r="AT64" s="231"/>
      <c r="AU64" s="230"/>
      <c r="AV64" s="231"/>
      <c r="AW64" s="230"/>
      <c r="AX64" s="231"/>
      <c r="AY64" s="230"/>
      <c r="AZ64" s="231"/>
      <c r="BA64" s="230"/>
      <c r="BB64" s="231"/>
      <c r="BC64" s="230"/>
      <c r="BD64" s="231"/>
      <c r="BE64" s="230"/>
      <c r="BF64" s="231"/>
      <c r="BG64" s="230"/>
      <c r="BH64" s="231"/>
      <c r="BI64" s="230"/>
      <c r="BJ64" s="231"/>
      <c r="BK64" s="230"/>
      <c r="BL64" s="231"/>
      <c r="BM64" s="230"/>
      <c r="BN64" s="231"/>
      <c r="BO64" s="230"/>
      <c r="BP64" s="231"/>
      <c r="BQ64" s="230"/>
      <c r="BR64" s="231"/>
      <c r="BS64" s="230"/>
      <c r="BT64" s="231"/>
      <c r="BU64" s="230"/>
      <c r="BV64" s="231"/>
      <c r="BW64" s="230"/>
      <c r="BX64" s="231"/>
      <c r="BY64" s="230"/>
      <c r="BZ64" s="231"/>
      <c r="CA64" s="230"/>
      <c r="CB64" s="231"/>
      <c r="CC64" s="230"/>
      <c r="CD64" s="231"/>
      <c r="CE64" s="230"/>
      <c r="CF64" s="231"/>
      <c r="CG64" s="230"/>
      <c r="CH64" s="231"/>
      <c r="CI64" s="230"/>
      <c r="CJ64" s="231"/>
      <c r="CK64" s="230"/>
      <c r="CL64" s="231"/>
      <c r="CM64" s="230"/>
      <c r="CN64" s="231"/>
      <c r="CO64" s="230"/>
      <c r="CP64" s="231"/>
      <c r="CQ64" s="230"/>
      <c r="CR64" s="231"/>
      <c r="CS64" s="230"/>
      <c r="CT64" s="231"/>
      <c r="CU64" s="230"/>
      <c r="CV64" s="231"/>
      <c r="CW64" s="230"/>
      <c r="CX64" s="231"/>
      <c r="CY64" s="230"/>
      <c r="CZ64" s="231"/>
      <c r="DA64" s="230"/>
      <c r="DB64" s="231"/>
      <c r="DC64" s="230"/>
      <c r="DD64" s="231"/>
      <c r="DE64" s="230"/>
      <c r="DF64" s="231"/>
      <c r="DG64" s="230"/>
      <c r="DH64" s="231"/>
      <c r="DI64" s="230"/>
      <c r="DJ64" s="231"/>
      <c r="DK64" s="230"/>
      <c r="DL64" s="231"/>
      <c r="DM64" s="230"/>
      <c r="DN64" s="231"/>
      <c r="DO64" s="230"/>
      <c r="DP64" s="231"/>
      <c r="DQ64" s="230"/>
      <c r="DR64" s="231"/>
      <c r="DS64" s="230"/>
      <c r="DT64" s="231"/>
      <c r="DU64" s="230"/>
      <c r="DV64" s="231"/>
      <c r="DW64" s="230"/>
      <c r="DX64" s="231"/>
      <c r="DY64" s="230"/>
      <c r="DZ64" s="231"/>
      <c r="EA64" s="230"/>
      <c r="EB64" s="231"/>
      <c r="EC64" s="230"/>
      <c r="ED64" s="231"/>
      <c r="EE64" s="230"/>
      <c r="EF64" s="231"/>
      <c r="EG64" s="230"/>
      <c r="EH64" s="231"/>
      <c r="EI64" s="230"/>
      <c r="EJ64" s="231"/>
      <c r="EK64" s="230"/>
      <c r="EL64" s="231"/>
      <c r="EM64" s="230"/>
      <c r="EN64" s="231"/>
      <c r="EO64" s="230"/>
      <c r="EP64" s="231"/>
      <c r="EQ64" s="230"/>
      <c r="ER64" s="231"/>
      <c r="ES64" s="230"/>
      <c r="ET64" s="231"/>
      <c r="EU64" s="230"/>
      <c r="EV64" s="231"/>
      <c r="EW64" s="230"/>
      <c r="EX64" s="231"/>
      <c r="EY64" s="230"/>
      <c r="EZ64" s="231"/>
      <c r="FA64" s="230"/>
      <c r="FB64" s="231"/>
      <c r="FC64" s="230"/>
      <c r="FD64" s="231"/>
      <c r="FE64" s="234"/>
      <c r="FF64" s="231"/>
      <c r="FG64" s="230"/>
      <c r="FH64" s="189"/>
      <c r="FI64" s="189"/>
      <c r="FJ64" s="189"/>
      <c r="FK64" s="189"/>
      <c r="FL64" s="189"/>
      <c r="FM64" s="189"/>
      <c r="FN64" s="189"/>
      <c r="FO64" s="189"/>
      <c r="FP64" s="189"/>
      <c r="FQ64" s="189"/>
      <c r="FR64" s="189"/>
      <c r="FS64" s="189"/>
      <c r="FT64" s="189"/>
      <c r="FU64" s="189"/>
      <c r="FV64" s="189"/>
      <c r="FW64" s="189"/>
      <c r="FX64" s="189"/>
      <c r="FY64" s="189"/>
      <c r="FZ64" s="189"/>
      <c r="GA64" s="189"/>
      <c r="GB64" s="189"/>
      <c r="GC64" s="189"/>
      <c r="GD64" s="189"/>
      <c r="GE64" s="189"/>
      <c r="GF64" s="189"/>
      <c r="GG64" s="189"/>
      <c r="GH64" s="189"/>
      <c r="GI64" s="189"/>
      <c r="GJ64" s="189"/>
      <c r="GK64" s="189"/>
      <c r="GL64" s="189"/>
      <c r="GM64" s="189"/>
      <c r="GN64" s="189"/>
      <c r="GO64" s="189"/>
      <c r="GP64" s="189"/>
      <c r="GQ64" s="189"/>
      <c r="GR64" s="189"/>
      <c r="GS64" s="189"/>
      <c r="GT64" s="189"/>
      <c r="GU64" s="189"/>
      <c r="GV64" s="189"/>
      <c r="GW64" s="189"/>
      <c r="GX64" s="189"/>
      <c r="GY64" s="189"/>
      <c r="GZ64" s="189"/>
      <c r="HA64" s="189"/>
      <c r="HB64" s="189"/>
      <c r="HC64" s="189"/>
      <c r="HD64" s="189"/>
      <c r="HE64" s="189"/>
      <c r="HF64" s="189"/>
      <c r="HG64" s="189"/>
      <c r="HH64" s="189"/>
      <c r="HI64" s="189"/>
      <c r="HJ64" s="189"/>
      <c r="HK64" s="189"/>
      <c r="HL64" s="189"/>
      <c r="HM64" s="189"/>
      <c r="HN64" s="189"/>
      <c r="HO64" s="189"/>
      <c r="HP64" s="189"/>
      <c r="HQ64" s="189"/>
      <c r="HR64" s="189"/>
      <c r="HS64" s="189"/>
      <c r="HT64" s="189"/>
      <c r="HU64" s="189"/>
      <c r="HV64" s="189"/>
      <c r="HW64" s="189"/>
      <c r="HX64" s="189"/>
      <c r="HY64" s="189"/>
      <c r="HZ64" s="189"/>
      <c r="IA64" s="189"/>
      <c r="IB64" s="189"/>
      <c r="IC64" s="189"/>
      <c r="ID64" s="189"/>
    </row>
    <row r="65" spans="1:256" customHeight="1" ht="31.5" outlineLevel="1" s="47" customFormat="1">
      <c r="A65" s="261" t="s">
        <v>530</v>
      </c>
      <c r="B65" s="216" t="s">
        <v>401</v>
      </c>
      <c r="C65" s="262" t="s">
        <v>531</v>
      </c>
      <c r="D65" s="263" t="s">
        <v>532</v>
      </c>
      <c r="E65" s="264" t="s">
        <v>533</v>
      </c>
      <c r="F65" s="265">
        <v>7</v>
      </c>
      <c r="G65" s="266" t="s">
        <v>534</v>
      </c>
      <c r="H65" s="266"/>
      <c r="I65" s="267" t="s">
        <v>405</v>
      </c>
      <c r="J65" s="268">
        <v>345</v>
      </c>
      <c r="K65" s="223"/>
      <c r="L65" s="41" t="str">
        <f>SUMPRODUCT((COLUMN(N65:FG65)=EVEN(COLUMN(N65:FG65)))*N65:FG65)</f>
        <v>0</v>
      </c>
      <c r="M65" s="198" t="str">
        <f>L65*J65</f>
        <v>0</v>
      </c>
      <c r="N65" s="199"/>
      <c r="O65" s="200" t="str">
        <f>N65*J65</f>
        <v>0</v>
      </c>
      <c r="P65" s="201"/>
      <c r="Q65" s="200" t="str">
        <f>P65*$J65</f>
        <v>0</v>
      </c>
      <c r="R65" s="199"/>
      <c r="S65" s="200" t="str">
        <f>R65*$J65</f>
        <v>0</v>
      </c>
      <c r="T65" s="199"/>
      <c r="U65" s="200" t="str">
        <f>T65*$J65</f>
        <v>0</v>
      </c>
      <c r="V65" s="199"/>
      <c r="W65" s="200" t="str">
        <f>V65*$J65</f>
        <v>0</v>
      </c>
      <c r="X65" s="202"/>
      <c r="Y65" s="203" t="str">
        <f>X65*$J65</f>
        <v>0</v>
      </c>
      <c r="Z65" s="199"/>
      <c r="AA65" s="200" t="str">
        <f>Z65*$J65</f>
        <v>0</v>
      </c>
      <c r="AB65" s="199"/>
      <c r="AC65" s="200" t="str">
        <f>AB65*$J65</f>
        <v>0</v>
      </c>
      <c r="AD65" s="199"/>
      <c r="AE65" s="200" t="str">
        <f>AD65*$J65</f>
        <v>0</v>
      </c>
      <c r="AF65" s="199"/>
      <c r="AG65" s="200" t="str">
        <f>AF65*$J65</f>
        <v>0</v>
      </c>
      <c r="AH65" s="199"/>
      <c r="AI65" s="200" t="str">
        <f>AH65*$J65</f>
        <v>0</v>
      </c>
      <c r="AJ65" s="199"/>
      <c r="AK65" s="200" t="str">
        <f>AJ65*$J65</f>
        <v>0</v>
      </c>
      <c r="AL65" s="199"/>
      <c r="AM65" s="200" t="str">
        <f>AL65*$J65</f>
        <v>0</v>
      </c>
      <c r="AN65" s="199"/>
      <c r="AO65" s="200" t="str">
        <f>AN65*$J65</f>
        <v>0</v>
      </c>
      <c r="AP65" s="199"/>
      <c r="AQ65" s="200" t="str">
        <f>AP65*$J65</f>
        <v>0</v>
      </c>
      <c r="AR65" s="199"/>
      <c r="AS65" s="200" t="str">
        <f>AR65*$J65</f>
        <v>0</v>
      </c>
      <c r="AT65" s="199"/>
      <c r="AU65" s="200" t="str">
        <f>AT65*$J65</f>
        <v>0</v>
      </c>
      <c r="AV65" s="199"/>
      <c r="AW65" s="200" t="str">
        <f>AV65*$J65</f>
        <v>0</v>
      </c>
      <c r="AX65" s="199"/>
      <c r="AY65" s="200" t="str">
        <f>AX65*$J65</f>
        <v>0</v>
      </c>
      <c r="AZ65" s="199"/>
      <c r="BA65" s="200" t="str">
        <f>AZ65*$J65</f>
        <v>0</v>
      </c>
      <c r="BB65" s="199"/>
      <c r="BC65" s="200" t="str">
        <f>BB65*$J65</f>
        <v>0</v>
      </c>
      <c r="BD65" s="199"/>
      <c r="BE65" s="200" t="str">
        <f>BD65*$J65</f>
        <v>0</v>
      </c>
      <c r="BF65" s="199"/>
      <c r="BG65" s="200" t="str">
        <f>BF65*$J65</f>
        <v>0</v>
      </c>
      <c r="BH65" s="199"/>
      <c r="BI65" s="200" t="str">
        <f>BH65*$J65</f>
        <v>0</v>
      </c>
      <c r="BJ65" s="199"/>
      <c r="BK65" s="200" t="str">
        <f>BJ65*$J65</f>
        <v>0</v>
      </c>
      <c r="BL65" s="199"/>
      <c r="BM65" s="200" t="str">
        <f>BL65*$J65</f>
        <v>0</v>
      </c>
      <c r="BN65" s="199"/>
      <c r="BO65" s="200" t="str">
        <f>BN65*$J65</f>
        <v>0</v>
      </c>
      <c r="BP65" s="199"/>
      <c r="BQ65" s="200" t="str">
        <f>BP65*$J65</f>
        <v>0</v>
      </c>
      <c r="BR65" s="199"/>
      <c r="BS65" s="200" t="str">
        <f>BR65*$J65</f>
        <v>0</v>
      </c>
      <c r="BT65" s="199"/>
      <c r="BU65" s="200" t="str">
        <f>BT65*$J65</f>
        <v>0</v>
      </c>
      <c r="BV65" s="199"/>
      <c r="BW65" s="200" t="str">
        <f>BV65*$J65</f>
        <v>0</v>
      </c>
      <c r="BX65" s="199"/>
      <c r="BY65" s="200" t="str">
        <f>BX65*$J65</f>
        <v>0</v>
      </c>
      <c r="BZ65" s="199"/>
      <c r="CA65" s="200" t="str">
        <f>BZ65*$J65</f>
        <v>0</v>
      </c>
      <c r="CB65" s="199"/>
      <c r="CC65" s="200" t="str">
        <f>CB65*$J65</f>
        <v>0</v>
      </c>
      <c r="CD65" s="199"/>
      <c r="CE65" s="200" t="str">
        <f>CD65*$J65</f>
        <v>0</v>
      </c>
      <c r="CF65" s="199"/>
      <c r="CG65" s="200" t="str">
        <f>CF65*$J65</f>
        <v>0</v>
      </c>
      <c r="CH65" s="199"/>
      <c r="CI65" s="200" t="str">
        <f>CH65*$J65</f>
        <v>0</v>
      </c>
      <c r="CJ65" s="199"/>
      <c r="CK65" s="200" t="str">
        <f>CJ65*$J65</f>
        <v>0</v>
      </c>
      <c r="CL65" s="199"/>
      <c r="CM65" s="200" t="str">
        <f>CL65*$J65</f>
        <v>0</v>
      </c>
      <c r="CN65" s="199"/>
      <c r="CO65" s="200" t="str">
        <f>CN65*$J65</f>
        <v>0</v>
      </c>
      <c r="CP65" s="199"/>
      <c r="CQ65" s="200" t="str">
        <f>CP65*$J65</f>
        <v>0</v>
      </c>
      <c r="CR65" s="199"/>
      <c r="CS65" s="200" t="str">
        <f>CR65*$J65</f>
        <v>0</v>
      </c>
      <c r="CT65" s="199"/>
      <c r="CU65" s="200" t="str">
        <f>CT65*$J65</f>
        <v>0</v>
      </c>
      <c r="CV65" s="199"/>
      <c r="CW65" s="200" t="str">
        <f>CV65*$J65</f>
        <v>0</v>
      </c>
      <c r="CX65" s="199"/>
      <c r="CY65" s="200" t="str">
        <f>CX65*$J65</f>
        <v>0</v>
      </c>
      <c r="CZ65" s="199"/>
      <c r="DA65" s="200" t="str">
        <f>CZ65*$J65</f>
        <v>0</v>
      </c>
      <c r="DB65" s="199"/>
      <c r="DC65" s="200" t="str">
        <f>DB65*$J65</f>
        <v>0</v>
      </c>
      <c r="DD65" s="199"/>
      <c r="DE65" s="200" t="str">
        <f>DD65*$J65</f>
        <v>0</v>
      </c>
      <c r="DF65" s="199"/>
      <c r="DG65" s="200" t="str">
        <f>DF65*$J65</f>
        <v>0</v>
      </c>
      <c r="DH65" s="199"/>
      <c r="DI65" s="200" t="str">
        <f>DH65*$J65</f>
        <v>0</v>
      </c>
      <c r="DJ65" s="199"/>
      <c r="DK65" s="200" t="str">
        <f>DJ65*$J65</f>
        <v>0</v>
      </c>
      <c r="DL65" s="199"/>
      <c r="DM65" s="200" t="str">
        <f>DL65*$J65</f>
        <v>0</v>
      </c>
      <c r="DN65" s="199"/>
      <c r="DO65" s="200" t="str">
        <f>DN65*$J65</f>
        <v>0</v>
      </c>
      <c r="DP65" s="199"/>
      <c r="DQ65" s="200" t="str">
        <f>DP65*$J65</f>
        <v>0</v>
      </c>
      <c r="DR65" s="199"/>
      <c r="DS65" s="200" t="str">
        <f>DR65*$J65</f>
        <v>0</v>
      </c>
      <c r="DT65" s="199"/>
      <c r="DU65" s="200" t="str">
        <f>DT65*$J65</f>
        <v>0</v>
      </c>
      <c r="DV65" s="199"/>
      <c r="DW65" s="200" t="str">
        <f>DV65*$J65</f>
        <v>0</v>
      </c>
      <c r="DX65" s="199"/>
      <c r="DY65" s="200" t="str">
        <f>DX65*$J65</f>
        <v>0</v>
      </c>
      <c r="DZ65" s="199"/>
      <c r="EA65" s="200" t="str">
        <f>DZ65*$J65</f>
        <v>0</v>
      </c>
      <c r="EB65" s="199"/>
      <c r="EC65" s="200" t="str">
        <f>EB65*$J65</f>
        <v>0</v>
      </c>
      <c r="ED65" s="199"/>
      <c r="EE65" s="200" t="str">
        <f>ED65*$J65</f>
        <v>0</v>
      </c>
      <c r="EF65" s="199"/>
      <c r="EG65" s="200" t="str">
        <f>EF65*$J65</f>
        <v>0</v>
      </c>
      <c r="EH65" s="199"/>
      <c r="EI65" s="200" t="str">
        <f>EH65*$J65</f>
        <v>0</v>
      </c>
      <c r="EJ65" s="199"/>
      <c r="EK65" s="200" t="str">
        <f>EJ65*$J65</f>
        <v>0</v>
      </c>
      <c r="EL65" s="199"/>
      <c r="EM65" s="200" t="str">
        <f>EL65*$J65</f>
        <v>0</v>
      </c>
      <c r="EN65" s="199"/>
      <c r="EO65" s="200" t="str">
        <f>EN65*$J65</f>
        <v>0</v>
      </c>
      <c r="EP65" s="199"/>
      <c r="EQ65" s="200" t="str">
        <f>EP65*$J65</f>
        <v>0</v>
      </c>
      <c r="ER65" s="199"/>
      <c r="ES65" s="200" t="str">
        <f>ER65*$J65</f>
        <v>0</v>
      </c>
      <c r="ET65" s="199"/>
      <c r="EU65" s="200" t="str">
        <f>ET65*$J65</f>
        <v>0</v>
      </c>
      <c r="EV65" s="199"/>
      <c r="EW65" s="200" t="str">
        <f>EV65*$J65</f>
        <v>0</v>
      </c>
      <c r="EX65" s="199"/>
      <c r="EY65" s="200" t="str">
        <f>EX65*$J65</f>
        <v>0</v>
      </c>
      <c r="EZ65" s="199"/>
      <c r="FA65" s="200" t="str">
        <f>EZ65*$J65</f>
        <v>0</v>
      </c>
      <c r="FB65" s="199"/>
      <c r="FC65" s="200" t="str">
        <f>FB65*$J65</f>
        <v>0</v>
      </c>
      <c r="FD65" s="199"/>
      <c r="FE65" s="204" t="str">
        <f>FD65*$J65</f>
        <v>0</v>
      </c>
      <c r="FF65" s="199"/>
      <c r="FG65" s="200" t="str">
        <f>FF65*$J65</f>
        <v>0</v>
      </c>
      <c r="FH65" s="205"/>
      <c r="FI65" s="205"/>
      <c r="FJ65" s="205"/>
      <c r="FK65" s="205"/>
      <c r="FL65" s="205"/>
      <c r="FM65" s="205"/>
      <c r="FN65" s="205"/>
      <c r="FO65" s="205"/>
      <c r="FP65" s="205"/>
      <c r="FQ65" s="205"/>
      <c r="FR65" s="205"/>
      <c r="FS65" s="205"/>
      <c r="FT65" s="205"/>
      <c r="FU65" s="205"/>
      <c r="FV65" s="205"/>
      <c r="FW65" s="205"/>
      <c r="FX65" s="205"/>
      <c r="FY65" s="205"/>
      <c r="FZ65" s="205"/>
      <c r="GA65" s="205"/>
      <c r="GB65" s="205"/>
      <c r="GC65" s="205"/>
      <c r="GD65" s="205"/>
      <c r="GE65" s="205"/>
      <c r="GF65" s="205"/>
      <c r="GG65" s="205"/>
      <c r="GH65" s="205"/>
      <c r="GI65" s="205"/>
      <c r="GJ65" s="205"/>
      <c r="GK65" s="205"/>
      <c r="GL65" s="205"/>
      <c r="GM65" s="205"/>
      <c r="GN65" s="205"/>
      <c r="GO65" s="205"/>
      <c r="GP65" s="205"/>
      <c r="GQ65" s="205"/>
      <c r="GR65" s="205"/>
      <c r="GS65" s="205"/>
      <c r="GT65" s="205"/>
      <c r="GU65" s="205"/>
      <c r="GV65" s="205"/>
      <c r="GW65" s="205"/>
      <c r="GX65" s="205"/>
      <c r="GY65" s="205"/>
      <c r="GZ65" s="205"/>
      <c r="HA65" s="205"/>
      <c r="HB65" s="205"/>
      <c r="HC65" s="205"/>
      <c r="HD65" s="205"/>
      <c r="HE65" s="205"/>
      <c r="HF65" s="205"/>
      <c r="HG65" s="205"/>
      <c r="HH65" s="205"/>
      <c r="HI65" s="205"/>
      <c r="HJ65" s="205"/>
      <c r="HK65" s="205"/>
      <c r="HL65" s="205"/>
      <c r="HM65" s="205"/>
      <c r="HN65" s="205"/>
      <c r="HO65" s="205"/>
      <c r="HP65" s="205"/>
      <c r="HQ65" s="205"/>
      <c r="HR65" s="205"/>
      <c r="HS65" s="205"/>
      <c r="HT65" s="205"/>
      <c r="HU65" s="205"/>
      <c r="HV65" s="205"/>
      <c r="HW65" s="205"/>
      <c r="HX65" s="205"/>
      <c r="HY65" s="205"/>
      <c r="HZ65" s="205"/>
      <c r="IA65" s="205"/>
      <c r="IB65" s="205"/>
      <c r="IC65" s="205"/>
      <c r="ID65" s="205"/>
    </row>
    <row r="66" spans="1:256" customHeight="1" ht="31.5" outlineLevel="1" s="47" customFormat="1">
      <c r="A66" s="215" t="s">
        <v>535</v>
      </c>
      <c r="B66" s="216" t="s">
        <v>401</v>
      </c>
      <c r="C66" s="217" t="s">
        <v>536</v>
      </c>
      <c r="D66" s="236" t="s">
        <v>532</v>
      </c>
      <c r="E66" s="219" t="s">
        <v>537</v>
      </c>
      <c r="F66" s="220">
        <v>8</v>
      </c>
      <c r="G66" s="221" t="s">
        <v>534</v>
      </c>
      <c r="H66" s="221"/>
      <c r="I66" s="222" t="s">
        <v>405</v>
      </c>
      <c r="J66" s="238">
        <v>345</v>
      </c>
      <c r="K66" s="223"/>
      <c r="L66" s="41" t="str">
        <f>SUMPRODUCT((COLUMN(N66:FG66)=EVEN(COLUMN(N66:FG66)))*N66:FG66)</f>
        <v>0</v>
      </c>
      <c r="M66" s="198" t="str">
        <f>L66*J66</f>
        <v>0</v>
      </c>
      <c r="N66" s="199"/>
      <c r="O66" s="200" t="str">
        <f>N66*J66</f>
        <v>0</v>
      </c>
      <c r="P66" s="201"/>
      <c r="Q66" s="200" t="str">
        <f>P66*$J66</f>
        <v>0</v>
      </c>
      <c r="R66" s="199"/>
      <c r="S66" s="200" t="str">
        <f>R66*$J66</f>
        <v>0</v>
      </c>
      <c r="T66" s="199"/>
      <c r="U66" s="200" t="str">
        <f>T66*$J66</f>
        <v>0</v>
      </c>
      <c r="V66" s="199"/>
      <c r="W66" s="200" t="str">
        <f>V66*$J66</f>
        <v>0</v>
      </c>
      <c r="X66" s="202"/>
      <c r="Y66" s="203" t="str">
        <f>X66*$J66</f>
        <v>0</v>
      </c>
      <c r="Z66" s="199"/>
      <c r="AA66" s="200" t="str">
        <f>Z66*$J66</f>
        <v>0</v>
      </c>
      <c r="AB66" s="199"/>
      <c r="AC66" s="200" t="str">
        <f>AB66*$J66</f>
        <v>0</v>
      </c>
      <c r="AD66" s="199"/>
      <c r="AE66" s="200" t="str">
        <f>AD66*$J66</f>
        <v>0</v>
      </c>
      <c r="AF66" s="199"/>
      <c r="AG66" s="200" t="str">
        <f>AF66*$J66</f>
        <v>0</v>
      </c>
      <c r="AH66" s="199"/>
      <c r="AI66" s="200" t="str">
        <f>AH66*$J66</f>
        <v>0</v>
      </c>
      <c r="AJ66" s="199"/>
      <c r="AK66" s="200" t="str">
        <f>AJ66*$J66</f>
        <v>0</v>
      </c>
      <c r="AL66" s="199"/>
      <c r="AM66" s="200" t="str">
        <f>AL66*$J66</f>
        <v>0</v>
      </c>
      <c r="AN66" s="199"/>
      <c r="AO66" s="200" t="str">
        <f>AN66*$J66</f>
        <v>0</v>
      </c>
      <c r="AP66" s="199"/>
      <c r="AQ66" s="200" t="str">
        <f>AP66*$J66</f>
        <v>0</v>
      </c>
      <c r="AR66" s="199"/>
      <c r="AS66" s="200" t="str">
        <f>AR66*$J66</f>
        <v>0</v>
      </c>
      <c r="AT66" s="199"/>
      <c r="AU66" s="200" t="str">
        <f>AT66*$J66</f>
        <v>0</v>
      </c>
      <c r="AV66" s="199"/>
      <c r="AW66" s="200" t="str">
        <f>AV66*$J66</f>
        <v>0</v>
      </c>
      <c r="AX66" s="199"/>
      <c r="AY66" s="200" t="str">
        <f>AX66*$J66</f>
        <v>0</v>
      </c>
      <c r="AZ66" s="199"/>
      <c r="BA66" s="200" t="str">
        <f>AZ66*$J66</f>
        <v>0</v>
      </c>
      <c r="BB66" s="199"/>
      <c r="BC66" s="200" t="str">
        <f>BB66*$J66</f>
        <v>0</v>
      </c>
      <c r="BD66" s="199"/>
      <c r="BE66" s="200" t="str">
        <f>BD66*$J66</f>
        <v>0</v>
      </c>
      <c r="BF66" s="199"/>
      <c r="BG66" s="200" t="str">
        <f>BF66*$J66</f>
        <v>0</v>
      </c>
      <c r="BH66" s="199"/>
      <c r="BI66" s="200" t="str">
        <f>BH66*$J66</f>
        <v>0</v>
      </c>
      <c r="BJ66" s="199"/>
      <c r="BK66" s="200" t="str">
        <f>BJ66*$J66</f>
        <v>0</v>
      </c>
      <c r="BL66" s="199"/>
      <c r="BM66" s="200" t="str">
        <f>BL66*$J66</f>
        <v>0</v>
      </c>
      <c r="BN66" s="199"/>
      <c r="BO66" s="200" t="str">
        <f>BN66*$J66</f>
        <v>0</v>
      </c>
      <c r="BP66" s="199"/>
      <c r="BQ66" s="200" t="str">
        <f>BP66*$J66</f>
        <v>0</v>
      </c>
      <c r="BR66" s="199"/>
      <c r="BS66" s="200" t="str">
        <f>BR66*$J66</f>
        <v>0</v>
      </c>
      <c r="BT66" s="199"/>
      <c r="BU66" s="200" t="str">
        <f>BT66*$J66</f>
        <v>0</v>
      </c>
      <c r="BV66" s="199"/>
      <c r="BW66" s="200" t="str">
        <f>BV66*$J66</f>
        <v>0</v>
      </c>
      <c r="BX66" s="199"/>
      <c r="BY66" s="200" t="str">
        <f>BX66*$J66</f>
        <v>0</v>
      </c>
      <c r="BZ66" s="199"/>
      <c r="CA66" s="200" t="str">
        <f>BZ66*$J66</f>
        <v>0</v>
      </c>
      <c r="CB66" s="199"/>
      <c r="CC66" s="200" t="str">
        <f>CB66*$J66</f>
        <v>0</v>
      </c>
      <c r="CD66" s="199"/>
      <c r="CE66" s="200" t="str">
        <f>CD66*$J66</f>
        <v>0</v>
      </c>
      <c r="CF66" s="199"/>
      <c r="CG66" s="200" t="str">
        <f>CF66*$J66</f>
        <v>0</v>
      </c>
      <c r="CH66" s="199"/>
      <c r="CI66" s="200" t="str">
        <f>CH66*$J66</f>
        <v>0</v>
      </c>
      <c r="CJ66" s="199"/>
      <c r="CK66" s="200" t="str">
        <f>CJ66*$J66</f>
        <v>0</v>
      </c>
      <c r="CL66" s="199"/>
      <c r="CM66" s="200" t="str">
        <f>CL66*$J66</f>
        <v>0</v>
      </c>
      <c r="CN66" s="199"/>
      <c r="CO66" s="200" t="str">
        <f>CN66*$J66</f>
        <v>0</v>
      </c>
      <c r="CP66" s="199"/>
      <c r="CQ66" s="200" t="str">
        <f>CP66*$J66</f>
        <v>0</v>
      </c>
      <c r="CR66" s="199"/>
      <c r="CS66" s="200" t="str">
        <f>CR66*$J66</f>
        <v>0</v>
      </c>
      <c r="CT66" s="199"/>
      <c r="CU66" s="200" t="str">
        <f>CT66*$J66</f>
        <v>0</v>
      </c>
      <c r="CV66" s="199"/>
      <c r="CW66" s="200" t="str">
        <f>CV66*$J66</f>
        <v>0</v>
      </c>
      <c r="CX66" s="199"/>
      <c r="CY66" s="200" t="str">
        <f>CX66*$J66</f>
        <v>0</v>
      </c>
      <c r="CZ66" s="199"/>
      <c r="DA66" s="200" t="str">
        <f>CZ66*$J66</f>
        <v>0</v>
      </c>
      <c r="DB66" s="199"/>
      <c r="DC66" s="200" t="str">
        <f>DB66*$J66</f>
        <v>0</v>
      </c>
      <c r="DD66" s="199"/>
      <c r="DE66" s="200" t="str">
        <f>DD66*$J66</f>
        <v>0</v>
      </c>
      <c r="DF66" s="199"/>
      <c r="DG66" s="200" t="str">
        <f>DF66*$J66</f>
        <v>0</v>
      </c>
      <c r="DH66" s="199"/>
      <c r="DI66" s="200" t="str">
        <f>DH66*$J66</f>
        <v>0</v>
      </c>
      <c r="DJ66" s="199"/>
      <c r="DK66" s="200" t="str">
        <f>DJ66*$J66</f>
        <v>0</v>
      </c>
      <c r="DL66" s="199"/>
      <c r="DM66" s="200" t="str">
        <f>DL66*$J66</f>
        <v>0</v>
      </c>
      <c r="DN66" s="199"/>
      <c r="DO66" s="200" t="str">
        <f>DN66*$J66</f>
        <v>0</v>
      </c>
      <c r="DP66" s="199"/>
      <c r="DQ66" s="200" t="str">
        <f>DP66*$J66</f>
        <v>0</v>
      </c>
      <c r="DR66" s="199"/>
      <c r="DS66" s="200" t="str">
        <f>DR66*$J66</f>
        <v>0</v>
      </c>
      <c r="DT66" s="199"/>
      <c r="DU66" s="200" t="str">
        <f>DT66*$J66</f>
        <v>0</v>
      </c>
      <c r="DV66" s="199"/>
      <c r="DW66" s="200" t="str">
        <f>DV66*$J66</f>
        <v>0</v>
      </c>
      <c r="DX66" s="199"/>
      <c r="DY66" s="200" t="str">
        <f>DX66*$J66</f>
        <v>0</v>
      </c>
      <c r="DZ66" s="199"/>
      <c r="EA66" s="200" t="str">
        <f>DZ66*$J66</f>
        <v>0</v>
      </c>
      <c r="EB66" s="199"/>
      <c r="EC66" s="200" t="str">
        <f>EB66*$J66</f>
        <v>0</v>
      </c>
      <c r="ED66" s="199"/>
      <c r="EE66" s="200" t="str">
        <f>ED66*$J66</f>
        <v>0</v>
      </c>
      <c r="EF66" s="199"/>
      <c r="EG66" s="200" t="str">
        <f>EF66*$J66</f>
        <v>0</v>
      </c>
      <c r="EH66" s="199"/>
      <c r="EI66" s="200" t="str">
        <f>EH66*$J66</f>
        <v>0</v>
      </c>
      <c r="EJ66" s="199"/>
      <c r="EK66" s="200" t="str">
        <f>EJ66*$J66</f>
        <v>0</v>
      </c>
      <c r="EL66" s="199"/>
      <c r="EM66" s="200" t="str">
        <f>EL66*$J66</f>
        <v>0</v>
      </c>
      <c r="EN66" s="199"/>
      <c r="EO66" s="200" t="str">
        <f>EN66*$J66</f>
        <v>0</v>
      </c>
      <c r="EP66" s="199"/>
      <c r="EQ66" s="200" t="str">
        <f>EP66*$J66</f>
        <v>0</v>
      </c>
      <c r="ER66" s="199"/>
      <c r="ES66" s="200" t="str">
        <f>ER66*$J66</f>
        <v>0</v>
      </c>
      <c r="ET66" s="199"/>
      <c r="EU66" s="200" t="str">
        <f>ET66*$J66</f>
        <v>0</v>
      </c>
      <c r="EV66" s="199"/>
      <c r="EW66" s="200" t="str">
        <f>EV66*$J66</f>
        <v>0</v>
      </c>
      <c r="EX66" s="199"/>
      <c r="EY66" s="200" t="str">
        <f>EX66*$J66</f>
        <v>0</v>
      </c>
      <c r="EZ66" s="199"/>
      <c r="FA66" s="200" t="str">
        <f>EZ66*$J66</f>
        <v>0</v>
      </c>
      <c r="FB66" s="199"/>
      <c r="FC66" s="200" t="str">
        <f>FB66*$J66</f>
        <v>0</v>
      </c>
      <c r="FD66" s="199"/>
      <c r="FE66" s="204" t="str">
        <f>FD66*$J66</f>
        <v>0</v>
      </c>
      <c r="FF66" s="199"/>
      <c r="FG66" s="200" t="str">
        <f>FF66*$J66</f>
        <v>0</v>
      </c>
      <c r="FH66" s="205"/>
      <c r="FI66" s="205"/>
      <c r="FJ66" s="205"/>
      <c r="FK66" s="205"/>
      <c r="FL66" s="205"/>
      <c r="FM66" s="205"/>
      <c r="FN66" s="205"/>
      <c r="FO66" s="205"/>
      <c r="FP66" s="205"/>
      <c r="FQ66" s="205"/>
      <c r="FR66" s="205"/>
      <c r="FS66" s="205"/>
      <c r="FT66" s="205"/>
      <c r="FU66" s="205"/>
      <c r="FV66" s="205"/>
      <c r="FW66" s="205"/>
      <c r="FX66" s="205"/>
      <c r="FY66" s="205"/>
      <c r="FZ66" s="205"/>
      <c r="GA66" s="205"/>
      <c r="GB66" s="205"/>
      <c r="GC66" s="205"/>
      <c r="GD66" s="205"/>
      <c r="GE66" s="205"/>
      <c r="GF66" s="205"/>
      <c r="GG66" s="205"/>
      <c r="GH66" s="205"/>
      <c r="GI66" s="205"/>
      <c r="GJ66" s="205"/>
      <c r="GK66" s="205"/>
      <c r="GL66" s="205"/>
      <c r="GM66" s="205"/>
      <c r="GN66" s="205"/>
      <c r="GO66" s="205"/>
      <c r="GP66" s="205"/>
      <c r="GQ66" s="205"/>
      <c r="GR66" s="205"/>
      <c r="GS66" s="205"/>
      <c r="GT66" s="205"/>
      <c r="GU66" s="205"/>
      <c r="GV66" s="205"/>
      <c r="GW66" s="205"/>
      <c r="GX66" s="205"/>
      <c r="GY66" s="205"/>
      <c r="GZ66" s="205"/>
      <c r="HA66" s="205"/>
      <c r="HB66" s="205"/>
      <c r="HC66" s="205"/>
      <c r="HD66" s="205"/>
      <c r="HE66" s="205"/>
      <c r="HF66" s="205"/>
      <c r="HG66" s="205"/>
      <c r="HH66" s="205"/>
      <c r="HI66" s="205"/>
      <c r="HJ66" s="205"/>
      <c r="HK66" s="205"/>
      <c r="HL66" s="205"/>
      <c r="HM66" s="205"/>
      <c r="HN66" s="205"/>
      <c r="HO66" s="205"/>
      <c r="HP66" s="205"/>
      <c r="HQ66" s="205"/>
      <c r="HR66" s="205"/>
      <c r="HS66" s="205"/>
      <c r="HT66" s="205"/>
      <c r="HU66" s="205"/>
      <c r="HV66" s="205"/>
      <c r="HW66" s="205"/>
      <c r="HX66" s="205"/>
      <c r="HY66" s="205"/>
      <c r="HZ66" s="205"/>
      <c r="IA66" s="205"/>
      <c r="IB66" s="205"/>
      <c r="IC66" s="205"/>
      <c r="ID66" s="205"/>
    </row>
    <row r="67" spans="1:256" customHeight="1" ht="31.5" s="47" customFormat="1">
      <c r="A67" s="215" t="s">
        <v>538</v>
      </c>
      <c r="B67" s="216" t="s">
        <v>401</v>
      </c>
      <c r="C67" s="217" t="s">
        <v>539</v>
      </c>
      <c r="D67" s="236" t="s">
        <v>540</v>
      </c>
      <c r="E67" s="219" t="s">
        <v>541</v>
      </c>
      <c r="F67" s="220">
        <v>9</v>
      </c>
      <c r="G67" s="221" t="s">
        <v>534</v>
      </c>
      <c r="H67" s="221"/>
      <c r="I67" s="222" t="s">
        <v>405</v>
      </c>
      <c r="J67" s="238">
        <v>397</v>
      </c>
      <c r="K67" s="223"/>
      <c r="L67" s="41" t="str">
        <f>SUMPRODUCT((COLUMN(N67:FG67)=EVEN(COLUMN(N67:FG67)))*N67:FG67)</f>
        <v>0</v>
      </c>
      <c r="M67" s="198" t="str">
        <f>L67*J67</f>
        <v>0</v>
      </c>
      <c r="N67" s="199"/>
      <c r="O67" s="200" t="str">
        <f>N67*J67</f>
        <v>0</v>
      </c>
      <c r="P67" s="201"/>
      <c r="Q67" s="200" t="str">
        <f>P67*$J67</f>
        <v>0</v>
      </c>
      <c r="R67" s="199"/>
      <c r="S67" s="200" t="str">
        <f>R67*$J67</f>
        <v>0</v>
      </c>
      <c r="T67" s="199"/>
      <c r="U67" s="200" t="str">
        <f>T67*$J67</f>
        <v>0</v>
      </c>
      <c r="V67" s="199"/>
      <c r="W67" s="200" t="str">
        <f>V67*$J67</f>
        <v>0</v>
      </c>
      <c r="X67" s="202"/>
      <c r="Y67" s="203" t="str">
        <f>X67*$J67</f>
        <v>0</v>
      </c>
      <c r="Z67" s="199"/>
      <c r="AA67" s="200" t="str">
        <f>Z67*$J67</f>
        <v>0</v>
      </c>
      <c r="AB67" s="199"/>
      <c r="AC67" s="200" t="str">
        <f>AB67*$J67</f>
        <v>0</v>
      </c>
      <c r="AD67" s="199"/>
      <c r="AE67" s="200" t="str">
        <f>AD67*$J67</f>
        <v>0</v>
      </c>
      <c r="AF67" s="199"/>
      <c r="AG67" s="200" t="str">
        <f>AF67*$J67</f>
        <v>0</v>
      </c>
      <c r="AH67" s="199"/>
      <c r="AI67" s="200" t="str">
        <f>AH67*$J67</f>
        <v>0</v>
      </c>
      <c r="AJ67" s="199"/>
      <c r="AK67" s="200" t="str">
        <f>AJ67*$J67</f>
        <v>0</v>
      </c>
      <c r="AL67" s="199"/>
      <c r="AM67" s="200" t="str">
        <f>AL67*$J67</f>
        <v>0</v>
      </c>
      <c r="AN67" s="199"/>
      <c r="AO67" s="200" t="str">
        <f>AN67*$J67</f>
        <v>0</v>
      </c>
      <c r="AP67" s="199"/>
      <c r="AQ67" s="200" t="str">
        <f>AP67*$J67</f>
        <v>0</v>
      </c>
      <c r="AR67" s="199"/>
      <c r="AS67" s="200" t="str">
        <f>AR67*$J67</f>
        <v>0</v>
      </c>
      <c r="AT67" s="199"/>
      <c r="AU67" s="200" t="str">
        <f>AT67*$J67</f>
        <v>0</v>
      </c>
      <c r="AV67" s="199"/>
      <c r="AW67" s="200" t="str">
        <f>AV67*$J67</f>
        <v>0</v>
      </c>
      <c r="AX67" s="199"/>
      <c r="AY67" s="200" t="str">
        <f>AX67*$J67</f>
        <v>0</v>
      </c>
      <c r="AZ67" s="199"/>
      <c r="BA67" s="200" t="str">
        <f>AZ67*$J67</f>
        <v>0</v>
      </c>
      <c r="BB67" s="199"/>
      <c r="BC67" s="200" t="str">
        <f>BB67*$J67</f>
        <v>0</v>
      </c>
      <c r="BD67" s="199"/>
      <c r="BE67" s="200" t="str">
        <f>BD67*$J67</f>
        <v>0</v>
      </c>
      <c r="BF67" s="199"/>
      <c r="BG67" s="200" t="str">
        <f>BF67*$J67</f>
        <v>0</v>
      </c>
      <c r="BH67" s="199"/>
      <c r="BI67" s="200" t="str">
        <f>BH67*$J67</f>
        <v>0</v>
      </c>
      <c r="BJ67" s="199"/>
      <c r="BK67" s="200" t="str">
        <f>BJ67*$J67</f>
        <v>0</v>
      </c>
      <c r="BL67" s="199"/>
      <c r="BM67" s="200" t="str">
        <f>BL67*$J67</f>
        <v>0</v>
      </c>
      <c r="BN67" s="199"/>
      <c r="BO67" s="200" t="str">
        <f>BN67*$J67</f>
        <v>0</v>
      </c>
      <c r="BP67" s="199"/>
      <c r="BQ67" s="200" t="str">
        <f>BP67*$J67</f>
        <v>0</v>
      </c>
      <c r="BR67" s="199"/>
      <c r="BS67" s="200" t="str">
        <f>BR67*$J67</f>
        <v>0</v>
      </c>
      <c r="BT67" s="199"/>
      <c r="BU67" s="200" t="str">
        <f>BT67*$J67</f>
        <v>0</v>
      </c>
      <c r="BV67" s="199"/>
      <c r="BW67" s="200" t="str">
        <f>BV67*$J67</f>
        <v>0</v>
      </c>
      <c r="BX67" s="199"/>
      <c r="BY67" s="200" t="str">
        <f>BX67*$J67</f>
        <v>0</v>
      </c>
      <c r="BZ67" s="199"/>
      <c r="CA67" s="200" t="str">
        <f>BZ67*$J67</f>
        <v>0</v>
      </c>
      <c r="CB67" s="199"/>
      <c r="CC67" s="200" t="str">
        <f>CB67*$J67</f>
        <v>0</v>
      </c>
      <c r="CD67" s="199"/>
      <c r="CE67" s="200" t="str">
        <f>CD67*$J67</f>
        <v>0</v>
      </c>
      <c r="CF67" s="199"/>
      <c r="CG67" s="200" t="str">
        <f>CF67*$J67</f>
        <v>0</v>
      </c>
      <c r="CH67" s="199"/>
      <c r="CI67" s="200" t="str">
        <f>CH67*$J67</f>
        <v>0</v>
      </c>
      <c r="CJ67" s="199"/>
      <c r="CK67" s="200" t="str">
        <f>CJ67*$J67</f>
        <v>0</v>
      </c>
      <c r="CL67" s="199"/>
      <c r="CM67" s="200" t="str">
        <f>CL67*$J67</f>
        <v>0</v>
      </c>
      <c r="CN67" s="199"/>
      <c r="CO67" s="200" t="str">
        <f>CN67*$J67</f>
        <v>0</v>
      </c>
      <c r="CP67" s="199"/>
      <c r="CQ67" s="200" t="str">
        <f>CP67*$J67</f>
        <v>0</v>
      </c>
      <c r="CR67" s="199"/>
      <c r="CS67" s="200" t="str">
        <f>CR67*$J67</f>
        <v>0</v>
      </c>
      <c r="CT67" s="199"/>
      <c r="CU67" s="200" t="str">
        <f>CT67*$J67</f>
        <v>0</v>
      </c>
      <c r="CV67" s="199"/>
      <c r="CW67" s="200" t="str">
        <f>CV67*$J67</f>
        <v>0</v>
      </c>
      <c r="CX67" s="199"/>
      <c r="CY67" s="200" t="str">
        <f>CX67*$J67</f>
        <v>0</v>
      </c>
      <c r="CZ67" s="199"/>
      <c r="DA67" s="200" t="str">
        <f>CZ67*$J67</f>
        <v>0</v>
      </c>
      <c r="DB67" s="199"/>
      <c r="DC67" s="200" t="str">
        <f>DB67*$J67</f>
        <v>0</v>
      </c>
      <c r="DD67" s="199"/>
      <c r="DE67" s="200" t="str">
        <f>DD67*$J67</f>
        <v>0</v>
      </c>
      <c r="DF67" s="199"/>
      <c r="DG67" s="200" t="str">
        <f>DF67*$J67</f>
        <v>0</v>
      </c>
      <c r="DH67" s="199"/>
      <c r="DI67" s="200" t="str">
        <f>DH67*$J67</f>
        <v>0</v>
      </c>
      <c r="DJ67" s="199"/>
      <c r="DK67" s="200" t="str">
        <f>DJ67*$J67</f>
        <v>0</v>
      </c>
      <c r="DL67" s="199"/>
      <c r="DM67" s="200" t="str">
        <f>DL67*$J67</f>
        <v>0</v>
      </c>
      <c r="DN67" s="199"/>
      <c r="DO67" s="200" t="str">
        <f>DN67*$J67</f>
        <v>0</v>
      </c>
      <c r="DP67" s="199"/>
      <c r="DQ67" s="200" t="str">
        <f>DP67*$J67</f>
        <v>0</v>
      </c>
      <c r="DR67" s="199"/>
      <c r="DS67" s="200" t="str">
        <f>DR67*$J67</f>
        <v>0</v>
      </c>
      <c r="DT67" s="199"/>
      <c r="DU67" s="200" t="str">
        <f>DT67*$J67</f>
        <v>0</v>
      </c>
      <c r="DV67" s="199"/>
      <c r="DW67" s="200" t="str">
        <f>DV67*$J67</f>
        <v>0</v>
      </c>
      <c r="DX67" s="199"/>
      <c r="DY67" s="200" t="str">
        <f>DX67*$J67</f>
        <v>0</v>
      </c>
      <c r="DZ67" s="199"/>
      <c r="EA67" s="200" t="str">
        <f>DZ67*$J67</f>
        <v>0</v>
      </c>
      <c r="EB67" s="199"/>
      <c r="EC67" s="200" t="str">
        <f>EB67*$J67</f>
        <v>0</v>
      </c>
      <c r="ED67" s="199"/>
      <c r="EE67" s="200" t="str">
        <f>ED67*$J67</f>
        <v>0</v>
      </c>
      <c r="EF67" s="199"/>
      <c r="EG67" s="200" t="str">
        <f>EF67*$J67</f>
        <v>0</v>
      </c>
      <c r="EH67" s="199"/>
      <c r="EI67" s="200" t="str">
        <f>EH67*$J67</f>
        <v>0</v>
      </c>
      <c r="EJ67" s="199"/>
      <c r="EK67" s="200" t="str">
        <f>EJ67*$J67</f>
        <v>0</v>
      </c>
      <c r="EL67" s="199"/>
      <c r="EM67" s="200" t="str">
        <f>EL67*$J67</f>
        <v>0</v>
      </c>
      <c r="EN67" s="199"/>
      <c r="EO67" s="200" t="str">
        <f>EN67*$J67</f>
        <v>0</v>
      </c>
      <c r="EP67" s="199"/>
      <c r="EQ67" s="200" t="str">
        <f>EP67*$J67</f>
        <v>0</v>
      </c>
      <c r="ER67" s="199"/>
      <c r="ES67" s="200" t="str">
        <f>ER67*$J67</f>
        <v>0</v>
      </c>
      <c r="ET67" s="199"/>
      <c r="EU67" s="200" t="str">
        <f>ET67*$J67</f>
        <v>0</v>
      </c>
      <c r="EV67" s="199"/>
      <c r="EW67" s="200" t="str">
        <f>EV67*$J67</f>
        <v>0</v>
      </c>
      <c r="EX67" s="199"/>
      <c r="EY67" s="200" t="str">
        <f>EX67*$J67</f>
        <v>0</v>
      </c>
      <c r="EZ67" s="199"/>
      <c r="FA67" s="200" t="str">
        <f>EZ67*$J67</f>
        <v>0</v>
      </c>
      <c r="FB67" s="199"/>
      <c r="FC67" s="200" t="str">
        <f>FB67*$J67</f>
        <v>0</v>
      </c>
      <c r="FD67" s="199"/>
      <c r="FE67" s="204" t="str">
        <f>FD67*$J67</f>
        <v>0</v>
      </c>
      <c r="FF67" s="199"/>
      <c r="FG67" s="200" t="str">
        <f>FF67*$J67</f>
        <v>0</v>
      </c>
      <c r="FH67" s="205"/>
      <c r="FI67" s="205"/>
      <c r="FJ67" s="205"/>
      <c r="FK67" s="205"/>
      <c r="FL67" s="205"/>
      <c r="FM67" s="205"/>
      <c r="FN67" s="205"/>
      <c r="FO67" s="205"/>
      <c r="FP67" s="205"/>
      <c r="FQ67" s="205"/>
      <c r="FR67" s="205"/>
      <c r="FS67" s="205"/>
      <c r="FT67" s="205"/>
      <c r="FU67" s="205"/>
      <c r="FV67" s="205"/>
      <c r="FW67" s="205"/>
      <c r="FX67" s="205"/>
      <c r="FY67" s="205"/>
      <c r="FZ67" s="205"/>
      <c r="GA67" s="205"/>
      <c r="GB67" s="205"/>
      <c r="GC67" s="205"/>
      <c r="GD67" s="205"/>
      <c r="GE67" s="205"/>
      <c r="GF67" s="205"/>
      <c r="GG67" s="205"/>
      <c r="GH67" s="205"/>
      <c r="GI67" s="205"/>
      <c r="GJ67" s="205"/>
      <c r="GK67" s="205"/>
      <c r="GL67" s="205"/>
      <c r="GM67" s="205"/>
      <c r="GN67" s="205"/>
      <c r="GO67" s="205"/>
      <c r="GP67" s="205"/>
      <c r="GQ67" s="205"/>
      <c r="GR67" s="205"/>
      <c r="GS67" s="205"/>
      <c r="GT67" s="205"/>
      <c r="GU67" s="205"/>
      <c r="GV67" s="205"/>
      <c r="GW67" s="205"/>
      <c r="GX67" s="205"/>
      <c r="GY67" s="205"/>
      <c r="GZ67" s="205"/>
      <c r="HA67" s="205"/>
      <c r="HB67" s="205"/>
      <c r="HC67" s="205"/>
      <c r="HD67" s="205"/>
      <c r="HE67" s="205"/>
      <c r="HF67" s="205"/>
      <c r="HG67" s="205"/>
      <c r="HH67" s="205"/>
      <c r="HI67" s="205"/>
      <c r="HJ67" s="205"/>
      <c r="HK67" s="205"/>
      <c r="HL67" s="205"/>
      <c r="HM67" s="205"/>
      <c r="HN67" s="205"/>
      <c r="HO67" s="205"/>
      <c r="HP67" s="205"/>
      <c r="HQ67" s="205"/>
      <c r="HR67" s="205"/>
      <c r="HS67" s="205"/>
      <c r="HT67" s="205"/>
      <c r="HU67" s="205"/>
      <c r="HV67" s="205"/>
      <c r="HW67" s="205"/>
      <c r="HX67" s="205"/>
      <c r="HY67" s="205"/>
      <c r="HZ67" s="205"/>
      <c r="IA67" s="205"/>
      <c r="IB67" s="205"/>
      <c r="IC67" s="205"/>
      <c r="ID67" s="205"/>
    </row>
    <row r="68" spans="1:256" s="42" customFormat="1">
      <c r="A68" s="224" t="s">
        <v>542</v>
      </c>
      <c r="B68" s="225"/>
      <c r="C68" s="225"/>
      <c r="D68" s="225"/>
      <c r="E68" s="226"/>
      <c r="F68" s="269"/>
      <c r="G68" s="228"/>
      <c r="H68" s="228"/>
      <c r="I68" s="228"/>
      <c r="J68" s="229"/>
      <c r="K68" s="223"/>
      <c r="L68" s="230"/>
      <c r="M68" s="230"/>
      <c r="N68" s="231"/>
      <c r="O68" s="230"/>
      <c r="P68" s="231"/>
      <c r="Q68" s="230"/>
      <c r="R68" s="231"/>
      <c r="S68" s="230"/>
      <c r="T68" s="231"/>
      <c r="U68" s="230"/>
      <c r="V68" s="231"/>
      <c r="W68" s="230"/>
      <c r="X68" s="232"/>
      <c r="Y68" s="233"/>
      <c r="Z68" s="231"/>
      <c r="AA68" s="230"/>
      <c r="AB68" s="231"/>
      <c r="AC68" s="230"/>
      <c r="AD68" s="231"/>
      <c r="AE68" s="230"/>
      <c r="AF68" s="231"/>
      <c r="AG68" s="230"/>
      <c r="AH68" s="231"/>
      <c r="AI68" s="230"/>
      <c r="AJ68" s="231"/>
      <c r="AK68" s="230"/>
      <c r="AL68" s="231"/>
      <c r="AM68" s="230"/>
      <c r="AN68" s="231"/>
      <c r="AO68" s="230"/>
      <c r="AP68" s="231"/>
      <c r="AQ68" s="230"/>
      <c r="AR68" s="231"/>
      <c r="AS68" s="230"/>
      <c r="AT68" s="231"/>
      <c r="AU68" s="230"/>
      <c r="AV68" s="231"/>
      <c r="AW68" s="230"/>
      <c r="AX68" s="231"/>
      <c r="AY68" s="230"/>
      <c r="AZ68" s="231"/>
      <c r="BA68" s="230"/>
      <c r="BB68" s="231"/>
      <c r="BC68" s="230"/>
      <c r="BD68" s="231"/>
      <c r="BE68" s="230"/>
      <c r="BF68" s="231"/>
      <c r="BG68" s="230"/>
      <c r="BH68" s="231"/>
      <c r="BI68" s="230"/>
      <c r="BJ68" s="231"/>
      <c r="BK68" s="230"/>
      <c r="BL68" s="231"/>
      <c r="BM68" s="230"/>
      <c r="BN68" s="231"/>
      <c r="BO68" s="230"/>
      <c r="BP68" s="231"/>
      <c r="BQ68" s="230"/>
      <c r="BR68" s="231"/>
      <c r="BS68" s="230"/>
      <c r="BT68" s="231"/>
      <c r="BU68" s="230"/>
      <c r="BV68" s="231"/>
      <c r="BW68" s="230"/>
      <c r="BX68" s="231"/>
      <c r="BY68" s="230"/>
      <c r="BZ68" s="231"/>
      <c r="CA68" s="230"/>
      <c r="CB68" s="231"/>
      <c r="CC68" s="230"/>
      <c r="CD68" s="231"/>
      <c r="CE68" s="230"/>
      <c r="CF68" s="231"/>
      <c r="CG68" s="230"/>
      <c r="CH68" s="231"/>
      <c r="CI68" s="230"/>
      <c r="CJ68" s="231"/>
      <c r="CK68" s="230"/>
      <c r="CL68" s="231"/>
      <c r="CM68" s="230"/>
      <c r="CN68" s="231"/>
      <c r="CO68" s="230"/>
      <c r="CP68" s="231"/>
      <c r="CQ68" s="230"/>
      <c r="CR68" s="231"/>
      <c r="CS68" s="230"/>
      <c r="CT68" s="231"/>
      <c r="CU68" s="230"/>
      <c r="CV68" s="231"/>
      <c r="CW68" s="230"/>
      <c r="CX68" s="231"/>
      <c r="CY68" s="230"/>
      <c r="CZ68" s="231"/>
      <c r="DA68" s="230"/>
      <c r="DB68" s="231"/>
      <c r="DC68" s="230"/>
      <c r="DD68" s="231"/>
      <c r="DE68" s="230"/>
      <c r="DF68" s="231"/>
      <c r="DG68" s="230"/>
      <c r="DH68" s="231"/>
      <c r="DI68" s="230"/>
      <c r="DJ68" s="231"/>
      <c r="DK68" s="230"/>
      <c r="DL68" s="231"/>
      <c r="DM68" s="230"/>
      <c r="DN68" s="231"/>
      <c r="DO68" s="230"/>
      <c r="DP68" s="231"/>
      <c r="DQ68" s="230"/>
      <c r="DR68" s="231"/>
      <c r="DS68" s="230"/>
      <c r="DT68" s="231"/>
      <c r="DU68" s="230"/>
      <c r="DV68" s="231"/>
      <c r="DW68" s="230"/>
      <c r="DX68" s="231"/>
      <c r="DY68" s="230"/>
      <c r="DZ68" s="231"/>
      <c r="EA68" s="230"/>
      <c r="EB68" s="231"/>
      <c r="EC68" s="230"/>
      <c r="ED68" s="231"/>
      <c r="EE68" s="230"/>
      <c r="EF68" s="231"/>
      <c r="EG68" s="230"/>
      <c r="EH68" s="231"/>
      <c r="EI68" s="230"/>
      <c r="EJ68" s="231"/>
      <c r="EK68" s="230"/>
      <c r="EL68" s="231"/>
      <c r="EM68" s="230"/>
      <c r="EN68" s="231"/>
      <c r="EO68" s="230"/>
      <c r="EP68" s="231"/>
      <c r="EQ68" s="230"/>
      <c r="ER68" s="231"/>
      <c r="ES68" s="230"/>
      <c r="ET68" s="231"/>
      <c r="EU68" s="230"/>
      <c r="EV68" s="231"/>
      <c r="EW68" s="230"/>
      <c r="EX68" s="231"/>
      <c r="EY68" s="230"/>
      <c r="EZ68" s="231"/>
      <c r="FA68" s="230"/>
      <c r="FB68" s="231"/>
      <c r="FC68" s="230"/>
      <c r="FD68" s="231"/>
      <c r="FE68" s="234"/>
      <c r="FF68" s="231"/>
      <c r="FG68" s="230"/>
      <c r="FH68" s="189"/>
      <c r="FI68" s="189"/>
      <c r="FJ68" s="189"/>
      <c r="FK68" s="189"/>
      <c r="FL68" s="189"/>
      <c r="FM68" s="189"/>
      <c r="FN68" s="189"/>
      <c r="FO68" s="189"/>
      <c r="FP68" s="189"/>
      <c r="FQ68" s="189"/>
      <c r="FR68" s="189"/>
      <c r="FS68" s="189"/>
      <c r="FT68" s="189"/>
      <c r="FU68" s="189"/>
      <c r="FV68" s="189"/>
      <c r="FW68" s="189"/>
      <c r="FX68" s="189"/>
      <c r="FY68" s="189"/>
      <c r="FZ68" s="189"/>
      <c r="GA68" s="189"/>
      <c r="GB68" s="189"/>
      <c r="GC68" s="189"/>
      <c r="GD68" s="189"/>
      <c r="GE68" s="189"/>
      <c r="GF68" s="189"/>
      <c r="GG68" s="189"/>
      <c r="GH68" s="189"/>
      <c r="GI68" s="189"/>
      <c r="GJ68" s="189"/>
      <c r="GK68" s="189"/>
      <c r="GL68" s="189"/>
      <c r="GM68" s="189"/>
      <c r="GN68" s="189"/>
      <c r="GO68" s="189"/>
      <c r="GP68" s="189"/>
      <c r="GQ68" s="189"/>
      <c r="GR68" s="189"/>
      <c r="GS68" s="189"/>
      <c r="GT68" s="189"/>
      <c r="GU68" s="189"/>
      <c r="GV68" s="189"/>
      <c r="GW68" s="189"/>
      <c r="GX68" s="189"/>
      <c r="GY68" s="189"/>
      <c r="GZ68" s="189"/>
      <c r="HA68" s="189"/>
      <c r="HB68" s="189"/>
      <c r="HC68" s="189"/>
      <c r="HD68" s="189"/>
      <c r="HE68" s="189"/>
      <c r="HF68" s="189"/>
      <c r="HG68" s="189"/>
      <c r="HH68" s="189"/>
      <c r="HI68" s="189"/>
      <c r="HJ68" s="189"/>
      <c r="HK68" s="189"/>
      <c r="HL68" s="189"/>
      <c r="HM68" s="189"/>
      <c r="HN68" s="189"/>
      <c r="HO68" s="189"/>
      <c r="HP68" s="189"/>
      <c r="HQ68" s="189"/>
      <c r="HR68" s="189"/>
      <c r="HS68" s="189"/>
      <c r="HT68" s="189"/>
      <c r="HU68" s="189"/>
      <c r="HV68" s="189"/>
      <c r="HW68" s="189"/>
      <c r="HX68" s="189"/>
      <c r="HY68" s="189"/>
      <c r="HZ68" s="189"/>
      <c r="IA68" s="189"/>
      <c r="IB68" s="189"/>
      <c r="IC68" s="189"/>
      <c r="ID68" s="189"/>
    </row>
    <row r="69" spans="1:256" customHeight="1" ht="34.5" outlineLevel="1" s="47" customFormat="1">
      <c r="A69" s="215" t="s">
        <v>543</v>
      </c>
      <c r="B69" s="216" t="s">
        <v>401</v>
      </c>
      <c r="C69" s="217" t="s">
        <v>544</v>
      </c>
      <c r="D69" s="236" t="s">
        <v>545</v>
      </c>
      <c r="E69" s="219" t="s">
        <v>546</v>
      </c>
      <c r="F69" s="220">
        <v>8</v>
      </c>
      <c r="G69" s="212" t="s">
        <v>547</v>
      </c>
      <c r="H69" s="221"/>
      <c r="I69" s="222" t="s">
        <v>405</v>
      </c>
      <c r="J69" s="238">
        <v>431</v>
      </c>
      <c r="K69" s="223"/>
      <c r="L69" s="41" t="str">
        <f>SUMPRODUCT((COLUMN(N69:FG69)=EVEN(COLUMN(N69:FG69)))*N69:FG69)</f>
        <v>0</v>
      </c>
      <c r="M69" s="198" t="str">
        <f>L69*J69</f>
        <v>0</v>
      </c>
      <c r="N69" s="199"/>
      <c r="O69" s="200" t="str">
        <f>N69*J69</f>
        <v>0</v>
      </c>
      <c r="P69" s="201"/>
      <c r="Q69" s="200" t="str">
        <f>P69*$J69</f>
        <v>0</v>
      </c>
      <c r="R69" s="199"/>
      <c r="S69" s="200" t="str">
        <f>R69*$J69</f>
        <v>0</v>
      </c>
      <c r="T69" s="199"/>
      <c r="U69" s="200" t="str">
        <f>T69*$J69</f>
        <v>0</v>
      </c>
      <c r="V69" s="199"/>
      <c r="W69" s="200" t="str">
        <f>V69*$J69</f>
        <v>0</v>
      </c>
      <c r="X69" s="202"/>
      <c r="Y69" s="203" t="str">
        <f>X69*$J69</f>
        <v>0</v>
      </c>
      <c r="Z69" s="199"/>
      <c r="AA69" s="200" t="str">
        <f>Z69*$J69</f>
        <v>0</v>
      </c>
      <c r="AB69" s="199"/>
      <c r="AC69" s="200" t="str">
        <f>AB69*$J69</f>
        <v>0</v>
      </c>
      <c r="AD69" s="199"/>
      <c r="AE69" s="200" t="str">
        <f>AD69*$J69</f>
        <v>0</v>
      </c>
      <c r="AF69" s="199"/>
      <c r="AG69" s="200" t="str">
        <f>AF69*$J69</f>
        <v>0</v>
      </c>
      <c r="AH69" s="199"/>
      <c r="AI69" s="200" t="str">
        <f>AH69*$J69</f>
        <v>0</v>
      </c>
      <c r="AJ69" s="199"/>
      <c r="AK69" s="200" t="str">
        <f>AJ69*$J69</f>
        <v>0</v>
      </c>
      <c r="AL69" s="199"/>
      <c r="AM69" s="200" t="str">
        <f>AL69*$J69</f>
        <v>0</v>
      </c>
      <c r="AN69" s="199"/>
      <c r="AO69" s="200" t="str">
        <f>AN69*$J69</f>
        <v>0</v>
      </c>
      <c r="AP69" s="199"/>
      <c r="AQ69" s="200" t="str">
        <f>AP69*$J69</f>
        <v>0</v>
      </c>
      <c r="AR69" s="199"/>
      <c r="AS69" s="200" t="str">
        <f>AR69*$J69</f>
        <v>0</v>
      </c>
      <c r="AT69" s="199"/>
      <c r="AU69" s="200" t="str">
        <f>AT69*$J69</f>
        <v>0</v>
      </c>
      <c r="AV69" s="199"/>
      <c r="AW69" s="200" t="str">
        <f>AV69*$J69</f>
        <v>0</v>
      </c>
      <c r="AX69" s="199"/>
      <c r="AY69" s="200" t="str">
        <f>AX69*$J69</f>
        <v>0</v>
      </c>
      <c r="AZ69" s="199"/>
      <c r="BA69" s="200" t="str">
        <f>AZ69*$J69</f>
        <v>0</v>
      </c>
      <c r="BB69" s="199"/>
      <c r="BC69" s="200" t="str">
        <f>BB69*$J69</f>
        <v>0</v>
      </c>
      <c r="BD69" s="199"/>
      <c r="BE69" s="200" t="str">
        <f>BD69*$J69</f>
        <v>0</v>
      </c>
      <c r="BF69" s="199"/>
      <c r="BG69" s="200" t="str">
        <f>BF69*$J69</f>
        <v>0</v>
      </c>
      <c r="BH69" s="199"/>
      <c r="BI69" s="200" t="str">
        <f>BH69*$J69</f>
        <v>0</v>
      </c>
      <c r="BJ69" s="199"/>
      <c r="BK69" s="200" t="str">
        <f>BJ69*$J69</f>
        <v>0</v>
      </c>
      <c r="BL69" s="199"/>
      <c r="BM69" s="200" t="str">
        <f>BL69*$J69</f>
        <v>0</v>
      </c>
      <c r="BN69" s="199"/>
      <c r="BO69" s="200" t="str">
        <f>BN69*$J69</f>
        <v>0</v>
      </c>
      <c r="BP69" s="199"/>
      <c r="BQ69" s="200" t="str">
        <f>BP69*$J69</f>
        <v>0</v>
      </c>
      <c r="BR69" s="199"/>
      <c r="BS69" s="200" t="str">
        <f>BR69*$J69</f>
        <v>0</v>
      </c>
      <c r="BT69" s="199"/>
      <c r="BU69" s="200" t="str">
        <f>BT69*$J69</f>
        <v>0</v>
      </c>
      <c r="BV69" s="199"/>
      <c r="BW69" s="200" t="str">
        <f>BV69*$J69</f>
        <v>0</v>
      </c>
      <c r="BX69" s="199"/>
      <c r="BY69" s="200" t="str">
        <f>BX69*$J69</f>
        <v>0</v>
      </c>
      <c r="BZ69" s="199"/>
      <c r="CA69" s="200" t="str">
        <f>BZ69*$J69</f>
        <v>0</v>
      </c>
      <c r="CB69" s="199"/>
      <c r="CC69" s="200" t="str">
        <f>CB69*$J69</f>
        <v>0</v>
      </c>
      <c r="CD69" s="199"/>
      <c r="CE69" s="200" t="str">
        <f>CD69*$J69</f>
        <v>0</v>
      </c>
      <c r="CF69" s="199"/>
      <c r="CG69" s="200" t="str">
        <f>CF69*$J69</f>
        <v>0</v>
      </c>
      <c r="CH69" s="199"/>
      <c r="CI69" s="200" t="str">
        <f>CH69*$J69</f>
        <v>0</v>
      </c>
      <c r="CJ69" s="199"/>
      <c r="CK69" s="200" t="str">
        <f>CJ69*$J69</f>
        <v>0</v>
      </c>
      <c r="CL69" s="199"/>
      <c r="CM69" s="200" t="str">
        <f>CL69*$J69</f>
        <v>0</v>
      </c>
      <c r="CN69" s="199"/>
      <c r="CO69" s="200" t="str">
        <f>CN69*$J69</f>
        <v>0</v>
      </c>
      <c r="CP69" s="199"/>
      <c r="CQ69" s="200" t="str">
        <f>CP69*$J69</f>
        <v>0</v>
      </c>
      <c r="CR69" s="199"/>
      <c r="CS69" s="200" t="str">
        <f>CR69*$J69</f>
        <v>0</v>
      </c>
      <c r="CT69" s="199"/>
      <c r="CU69" s="200" t="str">
        <f>CT69*$J69</f>
        <v>0</v>
      </c>
      <c r="CV69" s="199"/>
      <c r="CW69" s="200" t="str">
        <f>CV69*$J69</f>
        <v>0</v>
      </c>
      <c r="CX69" s="199"/>
      <c r="CY69" s="200" t="str">
        <f>CX69*$J69</f>
        <v>0</v>
      </c>
      <c r="CZ69" s="199"/>
      <c r="DA69" s="200" t="str">
        <f>CZ69*$J69</f>
        <v>0</v>
      </c>
      <c r="DB69" s="199"/>
      <c r="DC69" s="200" t="str">
        <f>DB69*$J69</f>
        <v>0</v>
      </c>
      <c r="DD69" s="199"/>
      <c r="DE69" s="200" t="str">
        <f>DD69*$J69</f>
        <v>0</v>
      </c>
      <c r="DF69" s="199"/>
      <c r="DG69" s="200" t="str">
        <f>DF69*$J69</f>
        <v>0</v>
      </c>
      <c r="DH69" s="199"/>
      <c r="DI69" s="200" t="str">
        <f>DH69*$J69</f>
        <v>0</v>
      </c>
      <c r="DJ69" s="199"/>
      <c r="DK69" s="200" t="str">
        <f>DJ69*$J69</f>
        <v>0</v>
      </c>
      <c r="DL69" s="199"/>
      <c r="DM69" s="200" t="str">
        <f>DL69*$J69</f>
        <v>0</v>
      </c>
      <c r="DN69" s="199"/>
      <c r="DO69" s="200" t="str">
        <f>DN69*$J69</f>
        <v>0</v>
      </c>
      <c r="DP69" s="199"/>
      <c r="DQ69" s="200" t="str">
        <f>DP69*$J69</f>
        <v>0</v>
      </c>
      <c r="DR69" s="199"/>
      <c r="DS69" s="200" t="str">
        <f>DR69*$J69</f>
        <v>0</v>
      </c>
      <c r="DT69" s="199"/>
      <c r="DU69" s="200" t="str">
        <f>DT69*$J69</f>
        <v>0</v>
      </c>
      <c r="DV69" s="199"/>
      <c r="DW69" s="200" t="str">
        <f>DV69*$J69</f>
        <v>0</v>
      </c>
      <c r="DX69" s="199"/>
      <c r="DY69" s="200" t="str">
        <f>DX69*$J69</f>
        <v>0</v>
      </c>
      <c r="DZ69" s="199"/>
      <c r="EA69" s="200" t="str">
        <f>DZ69*$J69</f>
        <v>0</v>
      </c>
      <c r="EB69" s="199"/>
      <c r="EC69" s="200" t="str">
        <f>EB69*$J69</f>
        <v>0</v>
      </c>
      <c r="ED69" s="199"/>
      <c r="EE69" s="200" t="str">
        <f>ED69*$J69</f>
        <v>0</v>
      </c>
      <c r="EF69" s="199"/>
      <c r="EG69" s="200" t="str">
        <f>EF69*$J69</f>
        <v>0</v>
      </c>
      <c r="EH69" s="199"/>
      <c r="EI69" s="200" t="str">
        <f>EH69*$J69</f>
        <v>0</v>
      </c>
      <c r="EJ69" s="199"/>
      <c r="EK69" s="200" t="str">
        <f>EJ69*$J69</f>
        <v>0</v>
      </c>
      <c r="EL69" s="199"/>
      <c r="EM69" s="200" t="str">
        <f>EL69*$J69</f>
        <v>0</v>
      </c>
      <c r="EN69" s="199"/>
      <c r="EO69" s="200" t="str">
        <f>EN69*$J69</f>
        <v>0</v>
      </c>
      <c r="EP69" s="199"/>
      <c r="EQ69" s="200" t="str">
        <f>EP69*$J69</f>
        <v>0</v>
      </c>
      <c r="ER69" s="199"/>
      <c r="ES69" s="200" t="str">
        <f>ER69*$J69</f>
        <v>0</v>
      </c>
      <c r="ET69" s="199"/>
      <c r="EU69" s="200" t="str">
        <f>ET69*$J69</f>
        <v>0</v>
      </c>
      <c r="EV69" s="199"/>
      <c r="EW69" s="200" t="str">
        <f>EV69*$J69</f>
        <v>0</v>
      </c>
      <c r="EX69" s="199"/>
      <c r="EY69" s="200" t="str">
        <f>EX69*$J69</f>
        <v>0</v>
      </c>
      <c r="EZ69" s="199"/>
      <c r="FA69" s="200" t="str">
        <f>EZ69*$J69</f>
        <v>0</v>
      </c>
      <c r="FB69" s="199"/>
      <c r="FC69" s="200" t="str">
        <f>FB69*$J69</f>
        <v>0</v>
      </c>
      <c r="FD69" s="199"/>
      <c r="FE69" s="204" t="str">
        <f>FD69*$J69</f>
        <v>0</v>
      </c>
      <c r="FF69" s="199"/>
      <c r="FG69" s="200" t="str">
        <f>FF69*$J69</f>
        <v>0</v>
      </c>
      <c r="FH69" s="205"/>
      <c r="FI69" s="205"/>
      <c r="FJ69" s="205"/>
      <c r="FK69" s="205"/>
      <c r="FL69" s="205"/>
      <c r="FM69" s="205"/>
      <c r="FN69" s="205"/>
      <c r="FO69" s="205"/>
      <c r="FP69" s="205"/>
      <c r="FQ69" s="205"/>
      <c r="FR69" s="205"/>
      <c r="FS69" s="205"/>
      <c r="FT69" s="205"/>
      <c r="FU69" s="205"/>
      <c r="FV69" s="205"/>
      <c r="FW69" s="205"/>
      <c r="FX69" s="205"/>
      <c r="FY69" s="205"/>
      <c r="FZ69" s="205"/>
      <c r="GA69" s="205"/>
      <c r="GB69" s="205"/>
      <c r="GC69" s="205"/>
      <c r="GD69" s="205"/>
      <c r="GE69" s="205"/>
      <c r="GF69" s="205"/>
      <c r="GG69" s="205"/>
      <c r="GH69" s="205"/>
      <c r="GI69" s="205"/>
      <c r="GJ69" s="205"/>
      <c r="GK69" s="205"/>
      <c r="GL69" s="205"/>
      <c r="GM69" s="205"/>
      <c r="GN69" s="205"/>
      <c r="GO69" s="205"/>
      <c r="GP69" s="205"/>
      <c r="GQ69" s="205"/>
      <c r="GR69" s="205"/>
      <c r="GS69" s="205"/>
      <c r="GT69" s="205"/>
      <c r="GU69" s="205"/>
      <c r="GV69" s="205"/>
      <c r="GW69" s="205"/>
      <c r="GX69" s="205"/>
      <c r="GY69" s="205"/>
      <c r="GZ69" s="205"/>
      <c r="HA69" s="205"/>
      <c r="HB69" s="205"/>
      <c r="HC69" s="205"/>
      <c r="HD69" s="205"/>
      <c r="HE69" s="205"/>
      <c r="HF69" s="205"/>
      <c r="HG69" s="205"/>
      <c r="HH69" s="205"/>
      <c r="HI69" s="205"/>
      <c r="HJ69" s="205"/>
      <c r="HK69" s="205"/>
      <c r="HL69" s="205"/>
      <c r="HM69" s="205"/>
      <c r="HN69" s="205"/>
      <c r="HO69" s="205"/>
      <c r="HP69" s="205"/>
      <c r="HQ69" s="205"/>
      <c r="HR69" s="205"/>
      <c r="HS69" s="205"/>
      <c r="HT69" s="205"/>
      <c r="HU69" s="205"/>
      <c r="HV69" s="205"/>
      <c r="HW69" s="205"/>
      <c r="HX69" s="205"/>
      <c r="HY69" s="205"/>
      <c r="HZ69" s="205"/>
      <c r="IA69" s="205"/>
      <c r="IB69" s="205"/>
      <c r="IC69" s="205"/>
      <c r="ID69" s="205"/>
    </row>
    <row r="70" spans="1:256" customHeight="1" ht="31.5" outlineLevel="1" s="47" customFormat="1">
      <c r="A70" s="215" t="s">
        <v>548</v>
      </c>
      <c r="B70" s="216" t="s">
        <v>401</v>
      </c>
      <c r="C70" s="217" t="s">
        <v>549</v>
      </c>
      <c r="D70" s="236" t="s">
        <v>545</v>
      </c>
      <c r="E70" s="219" t="s">
        <v>550</v>
      </c>
      <c r="F70" s="220">
        <v>9</v>
      </c>
      <c r="G70" s="212" t="s">
        <v>547</v>
      </c>
      <c r="H70" s="221"/>
      <c r="I70" s="222" t="s">
        <v>405</v>
      </c>
      <c r="J70" s="238">
        <v>500</v>
      </c>
      <c r="K70" s="223"/>
      <c r="L70" s="41" t="str">
        <f>SUMPRODUCT((COLUMN(N70:FG70)=EVEN(COLUMN(N70:FG70)))*N70:FG70)</f>
        <v>0</v>
      </c>
      <c r="M70" s="198" t="str">
        <f>L70*J70</f>
        <v>0</v>
      </c>
      <c r="N70" s="199"/>
      <c r="O70" s="200" t="str">
        <f>N70*J70</f>
        <v>0</v>
      </c>
      <c r="P70" s="201"/>
      <c r="Q70" s="200" t="str">
        <f>P70*$J70</f>
        <v>0</v>
      </c>
      <c r="R70" s="199"/>
      <c r="S70" s="200" t="str">
        <f>R70*$J70</f>
        <v>0</v>
      </c>
      <c r="T70" s="199"/>
      <c r="U70" s="200" t="str">
        <f>T70*$J70</f>
        <v>0</v>
      </c>
      <c r="V70" s="199"/>
      <c r="W70" s="200" t="str">
        <f>V70*$J70</f>
        <v>0</v>
      </c>
      <c r="X70" s="202"/>
      <c r="Y70" s="203" t="str">
        <f>X70*$J70</f>
        <v>0</v>
      </c>
      <c r="Z70" s="199"/>
      <c r="AA70" s="200" t="str">
        <f>Z70*$J70</f>
        <v>0</v>
      </c>
      <c r="AB70" s="199"/>
      <c r="AC70" s="200" t="str">
        <f>AB70*$J70</f>
        <v>0</v>
      </c>
      <c r="AD70" s="199"/>
      <c r="AE70" s="200" t="str">
        <f>AD70*$J70</f>
        <v>0</v>
      </c>
      <c r="AF70" s="199"/>
      <c r="AG70" s="200" t="str">
        <f>AF70*$J70</f>
        <v>0</v>
      </c>
      <c r="AH70" s="199"/>
      <c r="AI70" s="200" t="str">
        <f>AH70*$J70</f>
        <v>0</v>
      </c>
      <c r="AJ70" s="199"/>
      <c r="AK70" s="200" t="str">
        <f>AJ70*$J70</f>
        <v>0</v>
      </c>
      <c r="AL70" s="199"/>
      <c r="AM70" s="200" t="str">
        <f>AL70*$J70</f>
        <v>0</v>
      </c>
      <c r="AN70" s="199"/>
      <c r="AO70" s="200" t="str">
        <f>AN70*$J70</f>
        <v>0</v>
      </c>
      <c r="AP70" s="199"/>
      <c r="AQ70" s="200" t="str">
        <f>AP70*$J70</f>
        <v>0</v>
      </c>
      <c r="AR70" s="199"/>
      <c r="AS70" s="200" t="str">
        <f>AR70*$J70</f>
        <v>0</v>
      </c>
      <c r="AT70" s="199"/>
      <c r="AU70" s="200" t="str">
        <f>AT70*$J70</f>
        <v>0</v>
      </c>
      <c r="AV70" s="199"/>
      <c r="AW70" s="200" t="str">
        <f>AV70*$J70</f>
        <v>0</v>
      </c>
      <c r="AX70" s="199"/>
      <c r="AY70" s="200" t="str">
        <f>AX70*$J70</f>
        <v>0</v>
      </c>
      <c r="AZ70" s="199"/>
      <c r="BA70" s="200" t="str">
        <f>AZ70*$J70</f>
        <v>0</v>
      </c>
      <c r="BB70" s="199"/>
      <c r="BC70" s="200" t="str">
        <f>BB70*$J70</f>
        <v>0</v>
      </c>
      <c r="BD70" s="199"/>
      <c r="BE70" s="200" t="str">
        <f>BD70*$J70</f>
        <v>0</v>
      </c>
      <c r="BF70" s="199"/>
      <c r="BG70" s="200" t="str">
        <f>BF70*$J70</f>
        <v>0</v>
      </c>
      <c r="BH70" s="199"/>
      <c r="BI70" s="200" t="str">
        <f>BH70*$J70</f>
        <v>0</v>
      </c>
      <c r="BJ70" s="199"/>
      <c r="BK70" s="200" t="str">
        <f>BJ70*$J70</f>
        <v>0</v>
      </c>
      <c r="BL70" s="199"/>
      <c r="BM70" s="200" t="str">
        <f>BL70*$J70</f>
        <v>0</v>
      </c>
      <c r="BN70" s="199"/>
      <c r="BO70" s="200" t="str">
        <f>BN70*$J70</f>
        <v>0</v>
      </c>
      <c r="BP70" s="199"/>
      <c r="BQ70" s="200" t="str">
        <f>BP70*$J70</f>
        <v>0</v>
      </c>
      <c r="BR70" s="199"/>
      <c r="BS70" s="200" t="str">
        <f>BR70*$J70</f>
        <v>0</v>
      </c>
      <c r="BT70" s="199"/>
      <c r="BU70" s="200" t="str">
        <f>BT70*$J70</f>
        <v>0</v>
      </c>
      <c r="BV70" s="199"/>
      <c r="BW70" s="200" t="str">
        <f>BV70*$J70</f>
        <v>0</v>
      </c>
      <c r="BX70" s="199"/>
      <c r="BY70" s="200" t="str">
        <f>BX70*$J70</f>
        <v>0</v>
      </c>
      <c r="BZ70" s="199"/>
      <c r="CA70" s="200" t="str">
        <f>BZ70*$J70</f>
        <v>0</v>
      </c>
      <c r="CB70" s="199"/>
      <c r="CC70" s="200" t="str">
        <f>CB70*$J70</f>
        <v>0</v>
      </c>
      <c r="CD70" s="199"/>
      <c r="CE70" s="200" t="str">
        <f>CD70*$J70</f>
        <v>0</v>
      </c>
      <c r="CF70" s="199"/>
      <c r="CG70" s="200" t="str">
        <f>CF70*$J70</f>
        <v>0</v>
      </c>
      <c r="CH70" s="199"/>
      <c r="CI70" s="200" t="str">
        <f>CH70*$J70</f>
        <v>0</v>
      </c>
      <c r="CJ70" s="199"/>
      <c r="CK70" s="200" t="str">
        <f>CJ70*$J70</f>
        <v>0</v>
      </c>
      <c r="CL70" s="199"/>
      <c r="CM70" s="200" t="str">
        <f>CL70*$J70</f>
        <v>0</v>
      </c>
      <c r="CN70" s="199"/>
      <c r="CO70" s="200" t="str">
        <f>CN70*$J70</f>
        <v>0</v>
      </c>
      <c r="CP70" s="199"/>
      <c r="CQ70" s="200" t="str">
        <f>CP70*$J70</f>
        <v>0</v>
      </c>
      <c r="CR70" s="199"/>
      <c r="CS70" s="200" t="str">
        <f>CR70*$J70</f>
        <v>0</v>
      </c>
      <c r="CT70" s="199"/>
      <c r="CU70" s="200" t="str">
        <f>CT70*$J70</f>
        <v>0</v>
      </c>
      <c r="CV70" s="199"/>
      <c r="CW70" s="200" t="str">
        <f>CV70*$J70</f>
        <v>0</v>
      </c>
      <c r="CX70" s="199"/>
      <c r="CY70" s="200" t="str">
        <f>CX70*$J70</f>
        <v>0</v>
      </c>
      <c r="CZ70" s="199"/>
      <c r="DA70" s="200" t="str">
        <f>CZ70*$J70</f>
        <v>0</v>
      </c>
      <c r="DB70" s="199"/>
      <c r="DC70" s="200" t="str">
        <f>DB70*$J70</f>
        <v>0</v>
      </c>
      <c r="DD70" s="199"/>
      <c r="DE70" s="200" t="str">
        <f>DD70*$J70</f>
        <v>0</v>
      </c>
      <c r="DF70" s="199"/>
      <c r="DG70" s="200" t="str">
        <f>DF70*$J70</f>
        <v>0</v>
      </c>
      <c r="DH70" s="199"/>
      <c r="DI70" s="200" t="str">
        <f>DH70*$J70</f>
        <v>0</v>
      </c>
      <c r="DJ70" s="199"/>
      <c r="DK70" s="200" t="str">
        <f>DJ70*$J70</f>
        <v>0</v>
      </c>
      <c r="DL70" s="199"/>
      <c r="DM70" s="200" t="str">
        <f>DL70*$J70</f>
        <v>0</v>
      </c>
      <c r="DN70" s="199"/>
      <c r="DO70" s="200" t="str">
        <f>DN70*$J70</f>
        <v>0</v>
      </c>
      <c r="DP70" s="199"/>
      <c r="DQ70" s="200" t="str">
        <f>DP70*$J70</f>
        <v>0</v>
      </c>
      <c r="DR70" s="199"/>
      <c r="DS70" s="200" t="str">
        <f>DR70*$J70</f>
        <v>0</v>
      </c>
      <c r="DT70" s="199"/>
      <c r="DU70" s="200" t="str">
        <f>DT70*$J70</f>
        <v>0</v>
      </c>
      <c r="DV70" s="199"/>
      <c r="DW70" s="200" t="str">
        <f>DV70*$J70</f>
        <v>0</v>
      </c>
      <c r="DX70" s="199"/>
      <c r="DY70" s="200" t="str">
        <f>DX70*$J70</f>
        <v>0</v>
      </c>
      <c r="DZ70" s="199"/>
      <c r="EA70" s="200" t="str">
        <f>DZ70*$J70</f>
        <v>0</v>
      </c>
      <c r="EB70" s="199"/>
      <c r="EC70" s="200" t="str">
        <f>EB70*$J70</f>
        <v>0</v>
      </c>
      <c r="ED70" s="199"/>
      <c r="EE70" s="200" t="str">
        <f>ED70*$J70</f>
        <v>0</v>
      </c>
      <c r="EF70" s="199"/>
      <c r="EG70" s="200" t="str">
        <f>EF70*$J70</f>
        <v>0</v>
      </c>
      <c r="EH70" s="199"/>
      <c r="EI70" s="200" t="str">
        <f>EH70*$J70</f>
        <v>0</v>
      </c>
      <c r="EJ70" s="199"/>
      <c r="EK70" s="200" t="str">
        <f>EJ70*$J70</f>
        <v>0</v>
      </c>
      <c r="EL70" s="199"/>
      <c r="EM70" s="200" t="str">
        <f>EL70*$J70</f>
        <v>0</v>
      </c>
      <c r="EN70" s="199"/>
      <c r="EO70" s="200" t="str">
        <f>EN70*$J70</f>
        <v>0</v>
      </c>
      <c r="EP70" s="199"/>
      <c r="EQ70" s="200" t="str">
        <f>EP70*$J70</f>
        <v>0</v>
      </c>
      <c r="ER70" s="199"/>
      <c r="ES70" s="200" t="str">
        <f>ER70*$J70</f>
        <v>0</v>
      </c>
      <c r="ET70" s="199"/>
      <c r="EU70" s="200" t="str">
        <f>ET70*$J70</f>
        <v>0</v>
      </c>
      <c r="EV70" s="199"/>
      <c r="EW70" s="200" t="str">
        <f>EV70*$J70</f>
        <v>0</v>
      </c>
      <c r="EX70" s="199"/>
      <c r="EY70" s="200" t="str">
        <f>EX70*$J70</f>
        <v>0</v>
      </c>
      <c r="EZ70" s="199"/>
      <c r="FA70" s="200" t="str">
        <f>EZ70*$J70</f>
        <v>0</v>
      </c>
      <c r="FB70" s="199"/>
      <c r="FC70" s="200" t="str">
        <f>FB70*$J70</f>
        <v>0</v>
      </c>
      <c r="FD70" s="199"/>
      <c r="FE70" s="204" t="str">
        <f>FD70*$J70</f>
        <v>0</v>
      </c>
      <c r="FF70" s="199"/>
      <c r="FG70" s="200" t="str">
        <f>FF70*$J70</f>
        <v>0</v>
      </c>
      <c r="FH70" s="205"/>
      <c r="FI70" s="205"/>
      <c r="FJ70" s="205"/>
      <c r="FK70" s="205"/>
      <c r="FL70" s="205"/>
      <c r="FM70" s="205"/>
      <c r="FN70" s="205"/>
      <c r="FO70" s="205"/>
      <c r="FP70" s="205"/>
      <c r="FQ70" s="205"/>
      <c r="FR70" s="205"/>
      <c r="FS70" s="205"/>
      <c r="FT70" s="205"/>
      <c r="FU70" s="205"/>
      <c r="FV70" s="205"/>
      <c r="FW70" s="205"/>
      <c r="FX70" s="205"/>
      <c r="FY70" s="205"/>
      <c r="FZ70" s="205"/>
      <c r="GA70" s="205"/>
      <c r="GB70" s="205"/>
      <c r="GC70" s="205"/>
      <c r="GD70" s="205"/>
      <c r="GE70" s="205"/>
      <c r="GF70" s="205"/>
      <c r="GG70" s="205"/>
      <c r="GH70" s="205"/>
      <c r="GI70" s="205"/>
      <c r="GJ70" s="205"/>
      <c r="GK70" s="205"/>
      <c r="GL70" s="205"/>
      <c r="GM70" s="205"/>
      <c r="GN70" s="205"/>
      <c r="GO70" s="205"/>
      <c r="GP70" s="205"/>
      <c r="GQ70" s="205"/>
      <c r="GR70" s="205"/>
      <c r="GS70" s="205"/>
      <c r="GT70" s="205"/>
      <c r="GU70" s="205"/>
      <c r="GV70" s="205"/>
      <c r="GW70" s="205"/>
      <c r="GX70" s="205"/>
      <c r="GY70" s="205"/>
      <c r="GZ70" s="205"/>
      <c r="HA70" s="205"/>
      <c r="HB70" s="205"/>
      <c r="HC70" s="205"/>
      <c r="HD70" s="205"/>
      <c r="HE70" s="205"/>
      <c r="HF70" s="205"/>
      <c r="HG70" s="205"/>
      <c r="HH70" s="205"/>
      <c r="HI70" s="205"/>
      <c r="HJ70" s="205"/>
      <c r="HK70" s="205"/>
      <c r="HL70" s="205"/>
      <c r="HM70" s="205"/>
      <c r="HN70" s="205"/>
      <c r="HO70" s="205"/>
      <c r="HP70" s="205"/>
      <c r="HQ70" s="205"/>
      <c r="HR70" s="205"/>
      <c r="HS70" s="205"/>
      <c r="HT70" s="205"/>
      <c r="HU70" s="205"/>
      <c r="HV70" s="205"/>
      <c r="HW70" s="205"/>
      <c r="HX70" s="205"/>
      <c r="HY70" s="205"/>
      <c r="HZ70" s="205"/>
      <c r="IA70" s="205"/>
      <c r="IB70" s="205"/>
      <c r="IC70" s="205"/>
      <c r="ID70" s="205"/>
    </row>
    <row r="71" spans="1:256" s="42" customFormat="1">
      <c r="A71" s="270" t="s">
        <v>551</v>
      </c>
      <c r="B71" s="271"/>
      <c r="C71" s="272"/>
      <c r="D71" s="272"/>
      <c r="E71" s="272"/>
      <c r="F71" s="272"/>
      <c r="G71" s="272"/>
      <c r="H71" s="272"/>
      <c r="I71" s="272"/>
      <c r="J71" s="273"/>
      <c r="K71" s="223"/>
      <c r="L71" s="274"/>
      <c r="M71" s="274"/>
      <c r="N71" s="275"/>
      <c r="O71" s="274"/>
      <c r="P71" s="275"/>
      <c r="Q71" s="274"/>
      <c r="R71" s="275"/>
      <c r="S71" s="274"/>
      <c r="T71" s="275"/>
      <c r="U71" s="274"/>
      <c r="V71" s="275"/>
      <c r="W71" s="274"/>
      <c r="X71" s="276"/>
      <c r="Y71" s="277"/>
      <c r="Z71" s="275"/>
      <c r="AA71" s="274"/>
      <c r="AB71" s="275"/>
      <c r="AC71" s="274"/>
      <c r="AD71" s="275"/>
      <c r="AE71" s="274"/>
      <c r="AF71" s="275"/>
      <c r="AG71" s="274"/>
      <c r="AH71" s="275"/>
      <c r="AI71" s="274"/>
      <c r="AJ71" s="275"/>
      <c r="AK71" s="274"/>
      <c r="AL71" s="275"/>
      <c r="AM71" s="274"/>
      <c r="AN71" s="275"/>
      <c r="AO71" s="274"/>
      <c r="AP71" s="275"/>
      <c r="AQ71" s="274"/>
      <c r="AR71" s="275"/>
      <c r="AS71" s="274"/>
      <c r="AT71" s="275"/>
      <c r="AU71" s="274"/>
      <c r="AV71" s="275"/>
      <c r="AW71" s="274"/>
      <c r="AX71" s="275"/>
      <c r="AY71" s="274"/>
      <c r="AZ71" s="275"/>
      <c r="BA71" s="274"/>
      <c r="BB71" s="275"/>
      <c r="BC71" s="274"/>
      <c r="BD71" s="275"/>
      <c r="BE71" s="274"/>
      <c r="BF71" s="275"/>
      <c r="BG71" s="274"/>
      <c r="BH71" s="275"/>
      <c r="BI71" s="274"/>
      <c r="BJ71" s="275"/>
      <c r="BK71" s="274"/>
      <c r="BL71" s="275"/>
      <c r="BM71" s="274"/>
      <c r="BN71" s="275"/>
      <c r="BO71" s="274"/>
      <c r="BP71" s="275"/>
      <c r="BQ71" s="274"/>
      <c r="BR71" s="275"/>
      <c r="BS71" s="274"/>
      <c r="BT71" s="275"/>
      <c r="BU71" s="274"/>
      <c r="BV71" s="275"/>
      <c r="BW71" s="274"/>
      <c r="BX71" s="275"/>
      <c r="BY71" s="274"/>
      <c r="BZ71" s="275"/>
      <c r="CA71" s="274"/>
      <c r="CB71" s="275"/>
      <c r="CC71" s="274"/>
      <c r="CD71" s="275"/>
      <c r="CE71" s="274"/>
      <c r="CF71" s="275"/>
      <c r="CG71" s="274"/>
      <c r="CH71" s="275"/>
      <c r="CI71" s="274"/>
      <c r="CJ71" s="275"/>
      <c r="CK71" s="274"/>
      <c r="CL71" s="275"/>
      <c r="CM71" s="274"/>
      <c r="CN71" s="275"/>
      <c r="CO71" s="274"/>
      <c r="CP71" s="275"/>
      <c r="CQ71" s="274"/>
      <c r="CR71" s="275"/>
      <c r="CS71" s="274"/>
      <c r="CT71" s="275"/>
      <c r="CU71" s="274"/>
      <c r="CV71" s="275"/>
      <c r="CW71" s="274"/>
      <c r="CX71" s="275"/>
      <c r="CY71" s="274"/>
      <c r="CZ71" s="275"/>
      <c r="DA71" s="274"/>
      <c r="DB71" s="275"/>
      <c r="DC71" s="274"/>
      <c r="DD71" s="275"/>
      <c r="DE71" s="274"/>
      <c r="DF71" s="275"/>
      <c r="DG71" s="274"/>
      <c r="DH71" s="275"/>
      <c r="DI71" s="274"/>
      <c r="DJ71" s="275"/>
      <c r="DK71" s="274"/>
      <c r="DL71" s="275"/>
      <c r="DM71" s="274"/>
      <c r="DN71" s="275"/>
      <c r="DO71" s="274"/>
      <c r="DP71" s="275"/>
      <c r="DQ71" s="274"/>
      <c r="DR71" s="275"/>
      <c r="DS71" s="274"/>
      <c r="DT71" s="275"/>
      <c r="DU71" s="274"/>
      <c r="DV71" s="275"/>
      <c r="DW71" s="274"/>
      <c r="DX71" s="275"/>
      <c r="DY71" s="274"/>
      <c r="DZ71" s="275"/>
      <c r="EA71" s="274"/>
      <c r="EB71" s="275"/>
      <c r="EC71" s="274"/>
      <c r="ED71" s="275"/>
      <c r="EE71" s="274"/>
      <c r="EF71" s="275"/>
      <c r="EG71" s="274"/>
      <c r="EH71" s="275"/>
      <c r="EI71" s="274"/>
      <c r="EJ71" s="275"/>
      <c r="EK71" s="274"/>
      <c r="EL71" s="275"/>
      <c r="EM71" s="274"/>
      <c r="EN71" s="275"/>
      <c r="EO71" s="274"/>
      <c r="EP71" s="275"/>
      <c r="EQ71" s="274"/>
      <c r="ER71" s="275"/>
      <c r="ES71" s="274"/>
      <c r="ET71" s="275"/>
      <c r="EU71" s="274"/>
      <c r="EV71" s="275"/>
      <c r="EW71" s="274"/>
      <c r="EX71" s="275"/>
      <c r="EY71" s="274"/>
      <c r="EZ71" s="275"/>
      <c r="FA71" s="274"/>
      <c r="FB71" s="275"/>
      <c r="FC71" s="274"/>
      <c r="FD71" s="275"/>
      <c r="FE71" s="278"/>
      <c r="FF71" s="275"/>
      <c r="FG71" s="274"/>
      <c r="FH71" s="189"/>
      <c r="FI71" s="189"/>
      <c r="FJ71" s="189"/>
      <c r="FK71" s="189"/>
      <c r="FL71" s="189"/>
      <c r="FM71" s="189"/>
      <c r="FN71" s="189"/>
      <c r="FO71" s="189"/>
      <c r="FP71" s="189"/>
      <c r="FQ71" s="189"/>
      <c r="FR71" s="189"/>
      <c r="FS71" s="189"/>
      <c r="FT71" s="189"/>
      <c r="FU71" s="189"/>
      <c r="FV71" s="189"/>
      <c r="FW71" s="189"/>
      <c r="FX71" s="189"/>
      <c r="FY71" s="189"/>
      <c r="FZ71" s="189"/>
      <c r="GA71" s="189"/>
      <c r="GB71" s="189"/>
      <c r="GC71" s="189"/>
      <c r="GD71" s="189"/>
      <c r="GE71" s="189"/>
      <c r="GF71" s="189"/>
      <c r="GG71" s="189"/>
      <c r="GH71" s="189"/>
      <c r="GI71" s="189"/>
      <c r="GJ71" s="189"/>
      <c r="GK71" s="189"/>
      <c r="GL71" s="189"/>
      <c r="GM71" s="189"/>
      <c r="GN71" s="189"/>
      <c r="GO71" s="189"/>
      <c r="GP71" s="189"/>
      <c r="GQ71" s="189"/>
      <c r="GR71" s="189"/>
      <c r="GS71" s="189"/>
      <c r="GT71" s="189"/>
      <c r="GU71" s="189"/>
      <c r="GV71" s="189"/>
      <c r="GW71" s="189"/>
      <c r="GX71" s="189"/>
      <c r="GY71" s="189"/>
      <c r="GZ71" s="189"/>
      <c r="HA71" s="189"/>
      <c r="HB71" s="189"/>
      <c r="HC71" s="189"/>
      <c r="HD71" s="189"/>
      <c r="HE71" s="189"/>
      <c r="HF71" s="189"/>
      <c r="HG71" s="189"/>
      <c r="HH71" s="189"/>
      <c r="HI71" s="189"/>
      <c r="HJ71" s="189"/>
      <c r="HK71" s="189"/>
      <c r="HL71" s="189"/>
      <c r="HM71" s="189"/>
      <c r="HN71" s="189"/>
      <c r="HO71" s="189"/>
      <c r="HP71" s="189"/>
      <c r="HQ71" s="189"/>
      <c r="HR71" s="189"/>
      <c r="HS71" s="189"/>
      <c r="HT71" s="189"/>
      <c r="HU71" s="189"/>
      <c r="HV71" s="189"/>
      <c r="HW71" s="189"/>
      <c r="HX71" s="189"/>
      <c r="HY71" s="189"/>
      <c r="HZ71" s="189"/>
      <c r="IA71" s="189"/>
      <c r="IB71" s="189"/>
      <c r="IC71" s="189"/>
      <c r="ID71" s="189"/>
    </row>
    <row r="72" spans="1:256" s="42" customFormat="1">
      <c r="A72" s="251" t="s">
        <v>552</v>
      </c>
      <c r="B72" s="252"/>
      <c r="C72" s="252"/>
      <c r="D72" s="252"/>
      <c r="E72" s="253"/>
      <c r="F72" s="254"/>
      <c r="G72" s="255"/>
      <c r="H72" s="255"/>
      <c r="I72" s="255"/>
      <c r="J72" s="256"/>
      <c r="K72" s="223"/>
      <c r="L72" s="198"/>
      <c r="M72" s="198"/>
      <c r="N72" s="257"/>
      <c r="O72" s="198"/>
      <c r="P72" s="257"/>
      <c r="Q72" s="198"/>
      <c r="R72" s="257"/>
      <c r="S72" s="198"/>
      <c r="T72" s="257"/>
      <c r="U72" s="198"/>
      <c r="V72" s="257"/>
      <c r="W72" s="198"/>
      <c r="X72" s="258"/>
      <c r="Y72" s="259"/>
      <c r="Z72" s="257"/>
      <c r="AA72" s="198"/>
      <c r="AB72" s="257"/>
      <c r="AC72" s="198"/>
      <c r="AD72" s="257"/>
      <c r="AE72" s="198"/>
      <c r="AF72" s="257"/>
      <c r="AG72" s="198"/>
      <c r="AH72" s="257"/>
      <c r="AI72" s="198"/>
      <c r="AJ72" s="257"/>
      <c r="AK72" s="198"/>
      <c r="AL72" s="257"/>
      <c r="AM72" s="198"/>
      <c r="AN72" s="257"/>
      <c r="AO72" s="198"/>
      <c r="AP72" s="257"/>
      <c r="AQ72" s="198"/>
      <c r="AR72" s="257"/>
      <c r="AS72" s="198"/>
      <c r="AT72" s="257"/>
      <c r="AU72" s="198"/>
      <c r="AV72" s="257"/>
      <c r="AW72" s="198"/>
      <c r="AX72" s="257"/>
      <c r="AY72" s="198"/>
      <c r="AZ72" s="257"/>
      <c r="BA72" s="198"/>
      <c r="BB72" s="257"/>
      <c r="BC72" s="198"/>
      <c r="BD72" s="257"/>
      <c r="BE72" s="198"/>
      <c r="BF72" s="257"/>
      <c r="BG72" s="198"/>
      <c r="BH72" s="257"/>
      <c r="BI72" s="198"/>
      <c r="BJ72" s="257"/>
      <c r="BK72" s="198"/>
      <c r="BL72" s="257"/>
      <c r="BM72" s="198"/>
      <c r="BN72" s="257"/>
      <c r="BO72" s="198"/>
      <c r="BP72" s="257"/>
      <c r="BQ72" s="198"/>
      <c r="BR72" s="257"/>
      <c r="BS72" s="198"/>
      <c r="BT72" s="257"/>
      <c r="BU72" s="198"/>
      <c r="BV72" s="257"/>
      <c r="BW72" s="198"/>
      <c r="BX72" s="257"/>
      <c r="BY72" s="198"/>
      <c r="BZ72" s="257"/>
      <c r="CA72" s="198"/>
      <c r="CB72" s="257"/>
      <c r="CC72" s="198"/>
      <c r="CD72" s="257"/>
      <c r="CE72" s="198"/>
      <c r="CF72" s="257"/>
      <c r="CG72" s="198"/>
      <c r="CH72" s="257"/>
      <c r="CI72" s="198"/>
      <c r="CJ72" s="257"/>
      <c r="CK72" s="198"/>
      <c r="CL72" s="257"/>
      <c r="CM72" s="198"/>
      <c r="CN72" s="257"/>
      <c r="CO72" s="198"/>
      <c r="CP72" s="257"/>
      <c r="CQ72" s="198"/>
      <c r="CR72" s="257"/>
      <c r="CS72" s="198"/>
      <c r="CT72" s="257"/>
      <c r="CU72" s="198"/>
      <c r="CV72" s="257"/>
      <c r="CW72" s="198"/>
      <c r="CX72" s="257"/>
      <c r="CY72" s="198"/>
      <c r="CZ72" s="257"/>
      <c r="DA72" s="198"/>
      <c r="DB72" s="257"/>
      <c r="DC72" s="198"/>
      <c r="DD72" s="257"/>
      <c r="DE72" s="198"/>
      <c r="DF72" s="257"/>
      <c r="DG72" s="198"/>
      <c r="DH72" s="257"/>
      <c r="DI72" s="198"/>
      <c r="DJ72" s="257"/>
      <c r="DK72" s="198"/>
      <c r="DL72" s="257"/>
      <c r="DM72" s="198"/>
      <c r="DN72" s="257"/>
      <c r="DO72" s="198"/>
      <c r="DP72" s="257"/>
      <c r="DQ72" s="198"/>
      <c r="DR72" s="257"/>
      <c r="DS72" s="198"/>
      <c r="DT72" s="257"/>
      <c r="DU72" s="198"/>
      <c r="DV72" s="257"/>
      <c r="DW72" s="198"/>
      <c r="DX72" s="257"/>
      <c r="DY72" s="198"/>
      <c r="DZ72" s="257"/>
      <c r="EA72" s="198"/>
      <c r="EB72" s="257"/>
      <c r="EC72" s="198"/>
      <c r="ED72" s="257"/>
      <c r="EE72" s="198"/>
      <c r="EF72" s="257"/>
      <c r="EG72" s="198"/>
      <c r="EH72" s="257"/>
      <c r="EI72" s="198"/>
      <c r="EJ72" s="257"/>
      <c r="EK72" s="198"/>
      <c r="EL72" s="257"/>
      <c r="EM72" s="198"/>
      <c r="EN72" s="257"/>
      <c r="EO72" s="198"/>
      <c r="EP72" s="257"/>
      <c r="EQ72" s="198"/>
      <c r="ER72" s="257"/>
      <c r="ES72" s="198"/>
      <c r="ET72" s="257"/>
      <c r="EU72" s="198"/>
      <c r="EV72" s="257"/>
      <c r="EW72" s="198"/>
      <c r="EX72" s="257"/>
      <c r="EY72" s="198"/>
      <c r="EZ72" s="257"/>
      <c r="FA72" s="198"/>
      <c r="FB72" s="257"/>
      <c r="FC72" s="198"/>
      <c r="FD72" s="257"/>
      <c r="FE72" s="260"/>
      <c r="FF72" s="257"/>
      <c r="FG72" s="198"/>
      <c r="FH72" s="189"/>
      <c r="FI72" s="189"/>
      <c r="FJ72" s="189"/>
      <c r="FK72" s="189"/>
      <c r="FL72" s="189"/>
      <c r="FM72" s="189"/>
      <c r="FN72" s="189"/>
      <c r="FO72" s="189"/>
      <c r="FP72" s="189"/>
      <c r="FQ72" s="189"/>
      <c r="FR72" s="189"/>
      <c r="FS72" s="189"/>
      <c r="FT72" s="189"/>
      <c r="FU72" s="189"/>
      <c r="FV72" s="189"/>
      <c r="FW72" s="189"/>
      <c r="FX72" s="189"/>
      <c r="FY72" s="189"/>
      <c r="FZ72" s="189"/>
      <c r="GA72" s="189"/>
      <c r="GB72" s="189"/>
      <c r="GC72" s="189"/>
      <c r="GD72" s="189"/>
      <c r="GE72" s="189"/>
      <c r="GF72" s="189"/>
      <c r="GG72" s="189"/>
      <c r="GH72" s="189"/>
      <c r="GI72" s="189"/>
      <c r="GJ72" s="189"/>
      <c r="GK72" s="189"/>
      <c r="GL72" s="189"/>
      <c r="GM72" s="189"/>
      <c r="GN72" s="189"/>
      <c r="GO72" s="189"/>
      <c r="GP72" s="189"/>
      <c r="GQ72" s="189"/>
      <c r="GR72" s="189"/>
      <c r="GS72" s="189"/>
      <c r="GT72" s="189"/>
      <c r="GU72" s="189"/>
      <c r="GV72" s="189"/>
      <c r="GW72" s="189"/>
      <c r="GX72" s="189"/>
      <c r="GY72" s="189"/>
      <c r="GZ72" s="189"/>
      <c r="HA72" s="189"/>
      <c r="HB72" s="189"/>
      <c r="HC72" s="189"/>
      <c r="HD72" s="189"/>
      <c r="HE72" s="189"/>
      <c r="HF72" s="189"/>
      <c r="HG72" s="189"/>
      <c r="HH72" s="189"/>
      <c r="HI72" s="189"/>
      <c r="HJ72" s="189"/>
      <c r="HK72" s="189"/>
      <c r="HL72" s="189"/>
      <c r="HM72" s="189"/>
      <c r="HN72" s="189"/>
      <c r="HO72" s="189"/>
      <c r="HP72" s="189"/>
      <c r="HQ72" s="189"/>
      <c r="HR72" s="189"/>
      <c r="HS72" s="189"/>
      <c r="HT72" s="189"/>
      <c r="HU72" s="189"/>
      <c r="HV72" s="189"/>
      <c r="HW72" s="189"/>
      <c r="HX72" s="189"/>
      <c r="HY72" s="189"/>
      <c r="HZ72" s="189"/>
      <c r="IA72" s="189"/>
      <c r="IB72" s="189"/>
      <c r="IC72" s="189"/>
      <c r="ID72" s="189"/>
    </row>
    <row r="73" spans="1:256" s="42" customFormat="1">
      <c r="A73" s="224" t="s">
        <v>553</v>
      </c>
      <c r="B73" s="225"/>
      <c r="C73" s="225"/>
      <c r="D73" s="225"/>
      <c r="E73" s="226"/>
      <c r="F73" s="227"/>
      <c r="G73" s="228"/>
      <c r="H73" s="228"/>
      <c r="I73" s="228"/>
      <c r="J73" s="229"/>
      <c r="K73" s="223"/>
      <c r="L73" s="230"/>
      <c r="M73" s="230"/>
      <c r="N73" s="231"/>
      <c r="O73" s="230"/>
      <c r="P73" s="231"/>
      <c r="Q73" s="230"/>
      <c r="R73" s="231"/>
      <c r="S73" s="230"/>
      <c r="T73" s="231"/>
      <c r="U73" s="230"/>
      <c r="V73" s="231"/>
      <c r="W73" s="230"/>
      <c r="X73" s="232"/>
      <c r="Y73" s="233"/>
      <c r="Z73" s="231"/>
      <c r="AA73" s="230"/>
      <c r="AB73" s="231"/>
      <c r="AC73" s="230"/>
      <c r="AD73" s="231"/>
      <c r="AE73" s="230"/>
      <c r="AF73" s="231"/>
      <c r="AG73" s="230"/>
      <c r="AH73" s="231"/>
      <c r="AI73" s="230"/>
      <c r="AJ73" s="231"/>
      <c r="AK73" s="230"/>
      <c r="AL73" s="231"/>
      <c r="AM73" s="230"/>
      <c r="AN73" s="231"/>
      <c r="AO73" s="230"/>
      <c r="AP73" s="231"/>
      <c r="AQ73" s="230"/>
      <c r="AR73" s="231"/>
      <c r="AS73" s="230"/>
      <c r="AT73" s="231"/>
      <c r="AU73" s="230"/>
      <c r="AV73" s="231"/>
      <c r="AW73" s="230"/>
      <c r="AX73" s="231"/>
      <c r="AY73" s="230"/>
      <c r="AZ73" s="231"/>
      <c r="BA73" s="230"/>
      <c r="BB73" s="231"/>
      <c r="BC73" s="230"/>
      <c r="BD73" s="231"/>
      <c r="BE73" s="230"/>
      <c r="BF73" s="231"/>
      <c r="BG73" s="230"/>
      <c r="BH73" s="231"/>
      <c r="BI73" s="230"/>
      <c r="BJ73" s="231"/>
      <c r="BK73" s="230"/>
      <c r="BL73" s="231"/>
      <c r="BM73" s="230"/>
      <c r="BN73" s="231"/>
      <c r="BO73" s="230"/>
      <c r="BP73" s="231"/>
      <c r="BQ73" s="230"/>
      <c r="BR73" s="231"/>
      <c r="BS73" s="230"/>
      <c r="BT73" s="231"/>
      <c r="BU73" s="230"/>
      <c r="BV73" s="231"/>
      <c r="BW73" s="230"/>
      <c r="BX73" s="231"/>
      <c r="BY73" s="230"/>
      <c r="BZ73" s="231"/>
      <c r="CA73" s="230"/>
      <c r="CB73" s="231"/>
      <c r="CC73" s="230"/>
      <c r="CD73" s="231"/>
      <c r="CE73" s="230"/>
      <c r="CF73" s="231"/>
      <c r="CG73" s="230"/>
      <c r="CH73" s="231"/>
      <c r="CI73" s="230"/>
      <c r="CJ73" s="231"/>
      <c r="CK73" s="230"/>
      <c r="CL73" s="231"/>
      <c r="CM73" s="230"/>
      <c r="CN73" s="231"/>
      <c r="CO73" s="230"/>
      <c r="CP73" s="231"/>
      <c r="CQ73" s="230"/>
      <c r="CR73" s="231"/>
      <c r="CS73" s="230"/>
      <c r="CT73" s="231"/>
      <c r="CU73" s="230"/>
      <c r="CV73" s="231"/>
      <c r="CW73" s="230"/>
      <c r="CX73" s="231"/>
      <c r="CY73" s="230"/>
      <c r="CZ73" s="231"/>
      <c r="DA73" s="230"/>
      <c r="DB73" s="231"/>
      <c r="DC73" s="230"/>
      <c r="DD73" s="231"/>
      <c r="DE73" s="230"/>
      <c r="DF73" s="231"/>
      <c r="DG73" s="230"/>
      <c r="DH73" s="231"/>
      <c r="DI73" s="230"/>
      <c r="DJ73" s="231"/>
      <c r="DK73" s="230"/>
      <c r="DL73" s="231"/>
      <c r="DM73" s="230"/>
      <c r="DN73" s="231"/>
      <c r="DO73" s="230"/>
      <c r="DP73" s="231"/>
      <c r="DQ73" s="230"/>
      <c r="DR73" s="231"/>
      <c r="DS73" s="230"/>
      <c r="DT73" s="231"/>
      <c r="DU73" s="230"/>
      <c r="DV73" s="231"/>
      <c r="DW73" s="230"/>
      <c r="DX73" s="231"/>
      <c r="DY73" s="230"/>
      <c r="DZ73" s="231"/>
      <c r="EA73" s="230"/>
      <c r="EB73" s="231"/>
      <c r="EC73" s="230"/>
      <c r="ED73" s="231"/>
      <c r="EE73" s="230"/>
      <c r="EF73" s="231"/>
      <c r="EG73" s="230"/>
      <c r="EH73" s="231"/>
      <c r="EI73" s="230"/>
      <c r="EJ73" s="231"/>
      <c r="EK73" s="230"/>
      <c r="EL73" s="231"/>
      <c r="EM73" s="230"/>
      <c r="EN73" s="231"/>
      <c r="EO73" s="230"/>
      <c r="EP73" s="231"/>
      <c r="EQ73" s="230"/>
      <c r="ER73" s="231"/>
      <c r="ES73" s="230"/>
      <c r="ET73" s="231"/>
      <c r="EU73" s="230"/>
      <c r="EV73" s="231"/>
      <c r="EW73" s="230"/>
      <c r="EX73" s="231"/>
      <c r="EY73" s="230"/>
      <c r="EZ73" s="231"/>
      <c r="FA73" s="230"/>
      <c r="FB73" s="231"/>
      <c r="FC73" s="230"/>
      <c r="FD73" s="231"/>
      <c r="FE73" s="234"/>
      <c r="FF73" s="231"/>
      <c r="FG73" s="230"/>
      <c r="FH73" s="189"/>
      <c r="FI73" s="189"/>
      <c r="FJ73" s="189"/>
      <c r="FK73" s="189"/>
      <c r="FL73" s="189"/>
      <c r="FM73" s="189"/>
      <c r="FN73" s="189"/>
      <c r="FO73" s="189"/>
      <c r="FP73" s="189"/>
      <c r="FQ73" s="189"/>
      <c r="FR73" s="189"/>
      <c r="FS73" s="189"/>
      <c r="FT73" s="189"/>
      <c r="FU73" s="189"/>
      <c r="FV73" s="189"/>
      <c r="FW73" s="189"/>
      <c r="FX73" s="189"/>
      <c r="FY73" s="189"/>
      <c r="FZ73" s="189"/>
      <c r="GA73" s="189"/>
      <c r="GB73" s="189"/>
      <c r="GC73" s="189"/>
      <c r="GD73" s="189"/>
      <c r="GE73" s="189"/>
      <c r="GF73" s="189"/>
      <c r="GG73" s="189"/>
      <c r="GH73" s="189"/>
      <c r="GI73" s="189"/>
      <c r="GJ73" s="189"/>
      <c r="GK73" s="189"/>
      <c r="GL73" s="189"/>
      <c r="GM73" s="189"/>
      <c r="GN73" s="189"/>
      <c r="GO73" s="189"/>
      <c r="GP73" s="189"/>
      <c r="GQ73" s="189"/>
      <c r="GR73" s="189"/>
      <c r="GS73" s="189"/>
      <c r="GT73" s="189"/>
      <c r="GU73" s="189"/>
      <c r="GV73" s="189"/>
      <c r="GW73" s="189"/>
      <c r="GX73" s="189"/>
      <c r="GY73" s="189"/>
      <c r="GZ73" s="189"/>
      <c r="HA73" s="189"/>
      <c r="HB73" s="189"/>
      <c r="HC73" s="189"/>
      <c r="HD73" s="189"/>
      <c r="HE73" s="189"/>
      <c r="HF73" s="189"/>
      <c r="HG73" s="189"/>
      <c r="HH73" s="189"/>
      <c r="HI73" s="189"/>
      <c r="HJ73" s="189"/>
      <c r="HK73" s="189"/>
      <c r="HL73" s="189"/>
      <c r="HM73" s="189"/>
      <c r="HN73" s="189"/>
      <c r="HO73" s="189"/>
      <c r="HP73" s="189"/>
      <c r="HQ73" s="189"/>
      <c r="HR73" s="189"/>
      <c r="HS73" s="189"/>
      <c r="HT73" s="189"/>
      <c r="HU73" s="189"/>
      <c r="HV73" s="189"/>
      <c r="HW73" s="189"/>
      <c r="HX73" s="189"/>
      <c r="HY73" s="189"/>
      <c r="HZ73" s="189"/>
      <c r="IA73" s="189"/>
      <c r="IB73" s="189"/>
      <c r="IC73" s="189"/>
      <c r="ID73" s="189"/>
    </row>
    <row r="74" spans="1:256" customHeight="1" ht="47.25" outlineLevel="1" s="47" customFormat="1">
      <c r="A74" s="215" t="s">
        <v>554</v>
      </c>
      <c r="B74" s="216" t="s">
        <v>401</v>
      </c>
      <c r="C74" s="217" t="s">
        <v>555</v>
      </c>
      <c r="D74" s="279" t="s">
        <v>556</v>
      </c>
      <c r="E74" s="219" t="s">
        <v>557</v>
      </c>
      <c r="F74" s="280">
        <v>10</v>
      </c>
      <c r="G74" s="281" t="s">
        <v>558</v>
      </c>
      <c r="H74" s="221"/>
      <c r="I74" s="237" t="s">
        <v>405</v>
      </c>
      <c r="J74" s="238">
        <v>345</v>
      </c>
      <c r="K74" s="223"/>
      <c r="L74" s="41" t="str">
        <f>SUMPRODUCT((COLUMN(N74:FG74)=EVEN(COLUMN(N74:FG74)))*N74:FG74)</f>
        <v>0</v>
      </c>
      <c r="M74" s="198" t="str">
        <f>L74*J74</f>
        <v>0</v>
      </c>
      <c r="N74" s="199"/>
      <c r="O74" s="200" t="str">
        <f>N74*J74</f>
        <v>0</v>
      </c>
      <c r="P74" s="201"/>
      <c r="Q74" s="200" t="str">
        <f>P74*$J74</f>
        <v>0</v>
      </c>
      <c r="R74" s="199"/>
      <c r="S74" s="200" t="str">
        <f>R74*$J74</f>
        <v>0</v>
      </c>
      <c r="T74" s="199"/>
      <c r="U74" s="200" t="str">
        <f>T74*$J74</f>
        <v>0</v>
      </c>
      <c r="V74" s="199"/>
      <c r="W74" s="200" t="str">
        <f>V74*$J74</f>
        <v>0</v>
      </c>
      <c r="X74" s="202"/>
      <c r="Y74" s="203" t="str">
        <f>X74*$J74</f>
        <v>0</v>
      </c>
      <c r="Z74" s="199"/>
      <c r="AA74" s="200" t="str">
        <f>Z74*$J74</f>
        <v>0</v>
      </c>
      <c r="AB74" s="199"/>
      <c r="AC74" s="200" t="str">
        <f>AB74*$J74</f>
        <v>0</v>
      </c>
      <c r="AD74" s="199"/>
      <c r="AE74" s="200" t="str">
        <f>AD74*$J74</f>
        <v>0</v>
      </c>
      <c r="AF74" s="199"/>
      <c r="AG74" s="200" t="str">
        <f>AF74*$J74</f>
        <v>0</v>
      </c>
      <c r="AH74" s="199"/>
      <c r="AI74" s="200" t="str">
        <f>AH74*$J74</f>
        <v>0</v>
      </c>
      <c r="AJ74" s="199"/>
      <c r="AK74" s="200" t="str">
        <f>AJ74*$J74</f>
        <v>0</v>
      </c>
      <c r="AL74" s="199"/>
      <c r="AM74" s="200" t="str">
        <f>AL74*$J74</f>
        <v>0</v>
      </c>
      <c r="AN74" s="199"/>
      <c r="AO74" s="200" t="str">
        <f>AN74*$J74</f>
        <v>0</v>
      </c>
      <c r="AP74" s="199"/>
      <c r="AQ74" s="200" t="str">
        <f>AP74*$J74</f>
        <v>0</v>
      </c>
      <c r="AR74" s="199"/>
      <c r="AS74" s="200" t="str">
        <f>AR74*$J74</f>
        <v>0</v>
      </c>
      <c r="AT74" s="199"/>
      <c r="AU74" s="200" t="str">
        <f>AT74*$J74</f>
        <v>0</v>
      </c>
      <c r="AV74" s="199"/>
      <c r="AW74" s="200" t="str">
        <f>AV74*$J74</f>
        <v>0</v>
      </c>
      <c r="AX74" s="199"/>
      <c r="AY74" s="200" t="str">
        <f>AX74*$J74</f>
        <v>0</v>
      </c>
      <c r="AZ74" s="199"/>
      <c r="BA74" s="200" t="str">
        <f>AZ74*$J74</f>
        <v>0</v>
      </c>
      <c r="BB74" s="199"/>
      <c r="BC74" s="200" t="str">
        <f>BB74*$J74</f>
        <v>0</v>
      </c>
      <c r="BD74" s="199"/>
      <c r="BE74" s="200" t="str">
        <f>BD74*$J74</f>
        <v>0</v>
      </c>
      <c r="BF74" s="199"/>
      <c r="BG74" s="200" t="str">
        <f>BF74*$J74</f>
        <v>0</v>
      </c>
      <c r="BH74" s="199"/>
      <c r="BI74" s="200" t="str">
        <f>BH74*$J74</f>
        <v>0</v>
      </c>
      <c r="BJ74" s="199"/>
      <c r="BK74" s="200" t="str">
        <f>BJ74*$J74</f>
        <v>0</v>
      </c>
      <c r="BL74" s="199"/>
      <c r="BM74" s="200" t="str">
        <f>BL74*$J74</f>
        <v>0</v>
      </c>
      <c r="BN74" s="199"/>
      <c r="BO74" s="200" t="str">
        <f>BN74*$J74</f>
        <v>0</v>
      </c>
      <c r="BP74" s="199"/>
      <c r="BQ74" s="200" t="str">
        <f>BP74*$J74</f>
        <v>0</v>
      </c>
      <c r="BR74" s="199"/>
      <c r="BS74" s="200" t="str">
        <f>BR74*$J74</f>
        <v>0</v>
      </c>
      <c r="BT74" s="199"/>
      <c r="BU74" s="200" t="str">
        <f>BT74*$J74</f>
        <v>0</v>
      </c>
      <c r="BV74" s="199"/>
      <c r="BW74" s="200" t="str">
        <f>BV74*$J74</f>
        <v>0</v>
      </c>
      <c r="BX74" s="199"/>
      <c r="BY74" s="200" t="str">
        <f>BX74*$J74</f>
        <v>0</v>
      </c>
      <c r="BZ74" s="199"/>
      <c r="CA74" s="200" t="str">
        <f>BZ74*$J74</f>
        <v>0</v>
      </c>
      <c r="CB74" s="199"/>
      <c r="CC74" s="200" t="str">
        <f>CB74*$J74</f>
        <v>0</v>
      </c>
      <c r="CD74" s="199"/>
      <c r="CE74" s="200" t="str">
        <f>CD74*$J74</f>
        <v>0</v>
      </c>
      <c r="CF74" s="199"/>
      <c r="CG74" s="200" t="str">
        <f>CF74*$J74</f>
        <v>0</v>
      </c>
      <c r="CH74" s="199"/>
      <c r="CI74" s="200" t="str">
        <f>CH74*$J74</f>
        <v>0</v>
      </c>
      <c r="CJ74" s="199"/>
      <c r="CK74" s="200" t="str">
        <f>CJ74*$J74</f>
        <v>0</v>
      </c>
      <c r="CL74" s="199"/>
      <c r="CM74" s="200" t="str">
        <f>CL74*$J74</f>
        <v>0</v>
      </c>
      <c r="CN74" s="199"/>
      <c r="CO74" s="200" t="str">
        <f>CN74*$J74</f>
        <v>0</v>
      </c>
      <c r="CP74" s="199"/>
      <c r="CQ74" s="200" t="str">
        <f>CP74*$J74</f>
        <v>0</v>
      </c>
      <c r="CR74" s="199"/>
      <c r="CS74" s="200" t="str">
        <f>CR74*$J74</f>
        <v>0</v>
      </c>
      <c r="CT74" s="199"/>
      <c r="CU74" s="200" t="str">
        <f>CT74*$J74</f>
        <v>0</v>
      </c>
      <c r="CV74" s="199"/>
      <c r="CW74" s="200" t="str">
        <f>CV74*$J74</f>
        <v>0</v>
      </c>
      <c r="CX74" s="199"/>
      <c r="CY74" s="200" t="str">
        <f>CX74*$J74</f>
        <v>0</v>
      </c>
      <c r="CZ74" s="199"/>
      <c r="DA74" s="200" t="str">
        <f>CZ74*$J74</f>
        <v>0</v>
      </c>
      <c r="DB74" s="199"/>
      <c r="DC74" s="200" t="str">
        <f>DB74*$J74</f>
        <v>0</v>
      </c>
      <c r="DD74" s="199"/>
      <c r="DE74" s="200" t="str">
        <f>DD74*$J74</f>
        <v>0</v>
      </c>
      <c r="DF74" s="199"/>
      <c r="DG74" s="200" t="str">
        <f>DF74*$J74</f>
        <v>0</v>
      </c>
      <c r="DH74" s="199"/>
      <c r="DI74" s="200" t="str">
        <f>DH74*$J74</f>
        <v>0</v>
      </c>
      <c r="DJ74" s="199"/>
      <c r="DK74" s="200" t="str">
        <f>DJ74*$J74</f>
        <v>0</v>
      </c>
      <c r="DL74" s="199"/>
      <c r="DM74" s="200" t="str">
        <f>DL74*$J74</f>
        <v>0</v>
      </c>
      <c r="DN74" s="199"/>
      <c r="DO74" s="200" t="str">
        <f>DN74*$J74</f>
        <v>0</v>
      </c>
      <c r="DP74" s="199"/>
      <c r="DQ74" s="200" t="str">
        <f>DP74*$J74</f>
        <v>0</v>
      </c>
      <c r="DR74" s="199"/>
      <c r="DS74" s="200" t="str">
        <f>DR74*$J74</f>
        <v>0</v>
      </c>
      <c r="DT74" s="199"/>
      <c r="DU74" s="200" t="str">
        <f>DT74*$J74</f>
        <v>0</v>
      </c>
      <c r="DV74" s="199"/>
      <c r="DW74" s="200" t="str">
        <f>DV74*$J74</f>
        <v>0</v>
      </c>
      <c r="DX74" s="199"/>
      <c r="DY74" s="200" t="str">
        <f>DX74*$J74</f>
        <v>0</v>
      </c>
      <c r="DZ74" s="199"/>
      <c r="EA74" s="200" t="str">
        <f>DZ74*$J74</f>
        <v>0</v>
      </c>
      <c r="EB74" s="199"/>
      <c r="EC74" s="200" t="str">
        <f>EB74*$J74</f>
        <v>0</v>
      </c>
      <c r="ED74" s="199"/>
      <c r="EE74" s="200" t="str">
        <f>ED74*$J74</f>
        <v>0</v>
      </c>
      <c r="EF74" s="199"/>
      <c r="EG74" s="200" t="str">
        <f>EF74*$J74</f>
        <v>0</v>
      </c>
      <c r="EH74" s="199"/>
      <c r="EI74" s="200" t="str">
        <f>EH74*$J74</f>
        <v>0</v>
      </c>
      <c r="EJ74" s="199"/>
      <c r="EK74" s="200" t="str">
        <f>EJ74*$J74</f>
        <v>0</v>
      </c>
      <c r="EL74" s="199"/>
      <c r="EM74" s="200" t="str">
        <f>EL74*$J74</f>
        <v>0</v>
      </c>
      <c r="EN74" s="199"/>
      <c r="EO74" s="200" t="str">
        <f>EN74*$J74</f>
        <v>0</v>
      </c>
      <c r="EP74" s="199"/>
      <c r="EQ74" s="200" t="str">
        <f>EP74*$J74</f>
        <v>0</v>
      </c>
      <c r="ER74" s="199"/>
      <c r="ES74" s="200" t="str">
        <f>ER74*$J74</f>
        <v>0</v>
      </c>
      <c r="ET74" s="199"/>
      <c r="EU74" s="200" t="str">
        <f>ET74*$J74</f>
        <v>0</v>
      </c>
      <c r="EV74" s="199"/>
      <c r="EW74" s="200" t="str">
        <f>EV74*$J74</f>
        <v>0</v>
      </c>
      <c r="EX74" s="199"/>
      <c r="EY74" s="200" t="str">
        <f>EX74*$J74</f>
        <v>0</v>
      </c>
      <c r="EZ74" s="199"/>
      <c r="FA74" s="200" t="str">
        <f>EZ74*$J74</f>
        <v>0</v>
      </c>
      <c r="FB74" s="199"/>
      <c r="FC74" s="200" t="str">
        <f>FB74*$J74</f>
        <v>0</v>
      </c>
      <c r="FD74" s="199"/>
      <c r="FE74" s="204" t="str">
        <f>FD74*$J74</f>
        <v>0</v>
      </c>
      <c r="FF74" s="199"/>
      <c r="FG74" s="200" t="str">
        <f>FF74*$J74</f>
        <v>0</v>
      </c>
      <c r="FH74" s="205"/>
      <c r="FI74" s="205"/>
      <c r="FJ74" s="205"/>
      <c r="FK74" s="205"/>
      <c r="FL74" s="205"/>
      <c r="FM74" s="205"/>
      <c r="FN74" s="205"/>
      <c r="FO74" s="205"/>
      <c r="FP74" s="205"/>
      <c r="FQ74" s="205"/>
      <c r="FR74" s="205"/>
      <c r="FS74" s="205"/>
      <c r="FT74" s="205"/>
      <c r="FU74" s="205"/>
      <c r="FV74" s="205"/>
      <c r="FW74" s="205"/>
      <c r="FX74" s="205"/>
      <c r="FY74" s="205"/>
      <c r="FZ74" s="205"/>
      <c r="GA74" s="205"/>
      <c r="GB74" s="205"/>
      <c r="GC74" s="205"/>
      <c r="GD74" s="205"/>
      <c r="GE74" s="205"/>
      <c r="GF74" s="205"/>
      <c r="GG74" s="205"/>
      <c r="GH74" s="205"/>
      <c r="GI74" s="205"/>
      <c r="GJ74" s="205"/>
      <c r="GK74" s="205"/>
      <c r="GL74" s="205"/>
      <c r="GM74" s="205"/>
      <c r="GN74" s="205"/>
      <c r="GO74" s="205"/>
      <c r="GP74" s="205"/>
      <c r="GQ74" s="205"/>
      <c r="GR74" s="205"/>
      <c r="GS74" s="205"/>
      <c r="GT74" s="205"/>
      <c r="GU74" s="205"/>
      <c r="GV74" s="205"/>
      <c r="GW74" s="205"/>
      <c r="GX74" s="205"/>
      <c r="GY74" s="205"/>
      <c r="GZ74" s="205"/>
      <c r="HA74" s="205"/>
      <c r="HB74" s="205"/>
      <c r="HC74" s="205"/>
      <c r="HD74" s="205"/>
      <c r="HE74" s="205"/>
      <c r="HF74" s="205"/>
      <c r="HG74" s="205"/>
      <c r="HH74" s="205"/>
      <c r="HI74" s="205"/>
      <c r="HJ74" s="205"/>
      <c r="HK74" s="205"/>
      <c r="HL74" s="205"/>
      <c r="HM74" s="205"/>
      <c r="HN74" s="205"/>
      <c r="HO74" s="205"/>
      <c r="HP74" s="205"/>
      <c r="HQ74" s="205"/>
      <c r="HR74" s="205"/>
      <c r="HS74" s="205"/>
      <c r="HT74" s="205"/>
      <c r="HU74" s="205"/>
      <c r="HV74" s="205"/>
      <c r="HW74" s="205"/>
      <c r="HX74" s="205"/>
      <c r="HY74" s="205"/>
      <c r="HZ74" s="205"/>
      <c r="IA74" s="205"/>
      <c r="IB74" s="205"/>
      <c r="IC74" s="205"/>
      <c r="ID74" s="205"/>
    </row>
    <row r="75" spans="1:256" customHeight="1" ht="51" outlineLevel="1" s="47" customFormat="1">
      <c r="A75" s="215" t="s">
        <v>559</v>
      </c>
      <c r="B75" s="216" t="s">
        <v>401</v>
      </c>
      <c r="C75" s="217" t="s">
        <v>560</v>
      </c>
      <c r="D75" s="279" t="s">
        <v>556</v>
      </c>
      <c r="E75" s="219" t="s">
        <v>561</v>
      </c>
      <c r="F75" s="280">
        <v>11</v>
      </c>
      <c r="G75" s="281" t="s">
        <v>558</v>
      </c>
      <c r="H75" s="221"/>
      <c r="I75" s="237" t="s">
        <v>405</v>
      </c>
      <c r="J75" s="238">
        <v>328</v>
      </c>
      <c r="K75" s="223"/>
      <c r="L75" s="41" t="str">
        <f>SUMPRODUCT((COLUMN(N75:FG75)=EVEN(COLUMN(N75:FG75)))*N75:FG75)</f>
        <v>0</v>
      </c>
      <c r="M75" s="198" t="str">
        <f>L75*J75</f>
        <v>0</v>
      </c>
      <c r="N75" s="199"/>
      <c r="O75" s="200" t="str">
        <f>N75*J75</f>
        <v>0</v>
      </c>
      <c r="P75" s="201"/>
      <c r="Q75" s="200" t="str">
        <f>P75*$J75</f>
        <v>0</v>
      </c>
      <c r="R75" s="199"/>
      <c r="S75" s="200" t="str">
        <f>R75*$J75</f>
        <v>0</v>
      </c>
      <c r="T75" s="199"/>
      <c r="U75" s="200" t="str">
        <f>T75*$J75</f>
        <v>0</v>
      </c>
      <c r="V75" s="199"/>
      <c r="W75" s="200" t="str">
        <f>V75*$J75</f>
        <v>0</v>
      </c>
      <c r="X75" s="202"/>
      <c r="Y75" s="203" t="str">
        <f>X75*$J75</f>
        <v>0</v>
      </c>
      <c r="Z75" s="199"/>
      <c r="AA75" s="200" t="str">
        <f>Z75*$J75</f>
        <v>0</v>
      </c>
      <c r="AB75" s="199"/>
      <c r="AC75" s="200" t="str">
        <f>AB75*$J75</f>
        <v>0</v>
      </c>
      <c r="AD75" s="199"/>
      <c r="AE75" s="200" t="str">
        <f>AD75*$J75</f>
        <v>0</v>
      </c>
      <c r="AF75" s="199"/>
      <c r="AG75" s="200" t="str">
        <f>AF75*$J75</f>
        <v>0</v>
      </c>
      <c r="AH75" s="199"/>
      <c r="AI75" s="200" t="str">
        <f>AH75*$J75</f>
        <v>0</v>
      </c>
      <c r="AJ75" s="199"/>
      <c r="AK75" s="200" t="str">
        <f>AJ75*$J75</f>
        <v>0</v>
      </c>
      <c r="AL75" s="199"/>
      <c r="AM75" s="200" t="str">
        <f>AL75*$J75</f>
        <v>0</v>
      </c>
      <c r="AN75" s="199"/>
      <c r="AO75" s="200" t="str">
        <f>AN75*$J75</f>
        <v>0</v>
      </c>
      <c r="AP75" s="199"/>
      <c r="AQ75" s="200" t="str">
        <f>AP75*$J75</f>
        <v>0</v>
      </c>
      <c r="AR75" s="199"/>
      <c r="AS75" s="200" t="str">
        <f>AR75*$J75</f>
        <v>0</v>
      </c>
      <c r="AT75" s="199"/>
      <c r="AU75" s="200" t="str">
        <f>AT75*$J75</f>
        <v>0</v>
      </c>
      <c r="AV75" s="199"/>
      <c r="AW75" s="200" t="str">
        <f>AV75*$J75</f>
        <v>0</v>
      </c>
      <c r="AX75" s="199"/>
      <c r="AY75" s="200" t="str">
        <f>AX75*$J75</f>
        <v>0</v>
      </c>
      <c r="AZ75" s="199"/>
      <c r="BA75" s="200" t="str">
        <f>AZ75*$J75</f>
        <v>0</v>
      </c>
      <c r="BB75" s="199"/>
      <c r="BC75" s="200" t="str">
        <f>BB75*$J75</f>
        <v>0</v>
      </c>
      <c r="BD75" s="199"/>
      <c r="BE75" s="200" t="str">
        <f>BD75*$J75</f>
        <v>0</v>
      </c>
      <c r="BF75" s="199"/>
      <c r="BG75" s="200" t="str">
        <f>BF75*$J75</f>
        <v>0</v>
      </c>
      <c r="BH75" s="199"/>
      <c r="BI75" s="200" t="str">
        <f>BH75*$J75</f>
        <v>0</v>
      </c>
      <c r="BJ75" s="199"/>
      <c r="BK75" s="200" t="str">
        <f>BJ75*$J75</f>
        <v>0</v>
      </c>
      <c r="BL75" s="199"/>
      <c r="BM75" s="200" t="str">
        <f>BL75*$J75</f>
        <v>0</v>
      </c>
      <c r="BN75" s="199"/>
      <c r="BO75" s="200" t="str">
        <f>BN75*$J75</f>
        <v>0</v>
      </c>
      <c r="BP75" s="199"/>
      <c r="BQ75" s="200" t="str">
        <f>BP75*$J75</f>
        <v>0</v>
      </c>
      <c r="BR75" s="199"/>
      <c r="BS75" s="200" t="str">
        <f>BR75*$J75</f>
        <v>0</v>
      </c>
      <c r="BT75" s="199"/>
      <c r="BU75" s="200" t="str">
        <f>BT75*$J75</f>
        <v>0</v>
      </c>
      <c r="BV75" s="199"/>
      <c r="BW75" s="200" t="str">
        <f>BV75*$J75</f>
        <v>0</v>
      </c>
      <c r="BX75" s="199"/>
      <c r="BY75" s="200" t="str">
        <f>BX75*$J75</f>
        <v>0</v>
      </c>
      <c r="BZ75" s="199"/>
      <c r="CA75" s="200" t="str">
        <f>BZ75*$J75</f>
        <v>0</v>
      </c>
      <c r="CB75" s="199"/>
      <c r="CC75" s="200" t="str">
        <f>CB75*$J75</f>
        <v>0</v>
      </c>
      <c r="CD75" s="199"/>
      <c r="CE75" s="200" t="str">
        <f>CD75*$J75</f>
        <v>0</v>
      </c>
      <c r="CF75" s="199"/>
      <c r="CG75" s="200" t="str">
        <f>CF75*$J75</f>
        <v>0</v>
      </c>
      <c r="CH75" s="199"/>
      <c r="CI75" s="200" t="str">
        <f>CH75*$J75</f>
        <v>0</v>
      </c>
      <c r="CJ75" s="199"/>
      <c r="CK75" s="200" t="str">
        <f>CJ75*$J75</f>
        <v>0</v>
      </c>
      <c r="CL75" s="199"/>
      <c r="CM75" s="200" t="str">
        <f>CL75*$J75</f>
        <v>0</v>
      </c>
      <c r="CN75" s="199"/>
      <c r="CO75" s="200" t="str">
        <f>CN75*$J75</f>
        <v>0</v>
      </c>
      <c r="CP75" s="199"/>
      <c r="CQ75" s="200" t="str">
        <f>CP75*$J75</f>
        <v>0</v>
      </c>
      <c r="CR75" s="199"/>
      <c r="CS75" s="200" t="str">
        <f>CR75*$J75</f>
        <v>0</v>
      </c>
      <c r="CT75" s="199"/>
      <c r="CU75" s="200" t="str">
        <f>CT75*$J75</f>
        <v>0</v>
      </c>
      <c r="CV75" s="199"/>
      <c r="CW75" s="200" t="str">
        <f>CV75*$J75</f>
        <v>0</v>
      </c>
      <c r="CX75" s="199"/>
      <c r="CY75" s="200" t="str">
        <f>CX75*$J75</f>
        <v>0</v>
      </c>
      <c r="CZ75" s="199"/>
      <c r="DA75" s="200" t="str">
        <f>CZ75*$J75</f>
        <v>0</v>
      </c>
      <c r="DB75" s="199"/>
      <c r="DC75" s="200" t="str">
        <f>DB75*$J75</f>
        <v>0</v>
      </c>
      <c r="DD75" s="199"/>
      <c r="DE75" s="200" t="str">
        <f>DD75*$J75</f>
        <v>0</v>
      </c>
      <c r="DF75" s="199"/>
      <c r="DG75" s="200" t="str">
        <f>DF75*$J75</f>
        <v>0</v>
      </c>
      <c r="DH75" s="199"/>
      <c r="DI75" s="200" t="str">
        <f>DH75*$J75</f>
        <v>0</v>
      </c>
      <c r="DJ75" s="199"/>
      <c r="DK75" s="200" t="str">
        <f>DJ75*$J75</f>
        <v>0</v>
      </c>
      <c r="DL75" s="199"/>
      <c r="DM75" s="200" t="str">
        <f>DL75*$J75</f>
        <v>0</v>
      </c>
      <c r="DN75" s="199"/>
      <c r="DO75" s="200" t="str">
        <f>DN75*$J75</f>
        <v>0</v>
      </c>
      <c r="DP75" s="199"/>
      <c r="DQ75" s="200" t="str">
        <f>DP75*$J75</f>
        <v>0</v>
      </c>
      <c r="DR75" s="199"/>
      <c r="DS75" s="200" t="str">
        <f>DR75*$J75</f>
        <v>0</v>
      </c>
      <c r="DT75" s="199"/>
      <c r="DU75" s="200" t="str">
        <f>DT75*$J75</f>
        <v>0</v>
      </c>
      <c r="DV75" s="199"/>
      <c r="DW75" s="200" t="str">
        <f>DV75*$J75</f>
        <v>0</v>
      </c>
      <c r="DX75" s="199"/>
      <c r="DY75" s="200" t="str">
        <f>DX75*$J75</f>
        <v>0</v>
      </c>
      <c r="DZ75" s="199"/>
      <c r="EA75" s="200" t="str">
        <f>DZ75*$J75</f>
        <v>0</v>
      </c>
      <c r="EB75" s="199"/>
      <c r="EC75" s="200" t="str">
        <f>EB75*$J75</f>
        <v>0</v>
      </c>
      <c r="ED75" s="199"/>
      <c r="EE75" s="200" t="str">
        <f>ED75*$J75</f>
        <v>0</v>
      </c>
      <c r="EF75" s="199"/>
      <c r="EG75" s="200" t="str">
        <f>EF75*$J75</f>
        <v>0</v>
      </c>
      <c r="EH75" s="199"/>
      <c r="EI75" s="200" t="str">
        <f>EH75*$J75</f>
        <v>0</v>
      </c>
      <c r="EJ75" s="199"/>
      <c r="EK75" s="200" t="str">
        <f>EJ75*$J75</f>
        <v>0</v>
      </c>
      <c r="EL75" s="199"/>
      <c r="EM75" s="200" t="str">
        <f>EL75*$J75</f>
        <v>0</v>
      </c>
      <c r="EN75" s="199"/>
      <c r="EO75" s="200" t="str">
        <f>EN75*$J75</f>
        <v>0</v>
      </c>
      <c r="EP75" s="199"/>
      <c r="EQ75" s="200" t="str">
        <f>EP75*$J75</f>
        <v>0</v>
      </c>
      <c r="ER75" s="199"/>
      <c r="ES75" s="200" t="str">
        <f>ER75*$J75</f>
        <v>0</v>
      </c>
      <c r="ET75" s="199"/>
      <c r="EU75" s="200" t="str">
        <f>ET75*$J75</f>
        <v>0</v>
      </c>
      <c r="EV75" s="199"/>
      <c r="EW75" s="200" t="str">
        <f>EV75*$J75</f>
        <v>0</v>
      </c>
      <c r="EX75" s="199"/>
      <c r="EY75" s="200" t="str">
        <f>EX75*$J75</f>
        <v>0</v>
      </c>
      <c r="EZ75" s="199"/>
      <c r="FA75" s="200" t="str">
        <f>EZ75*$J75</f>
        <v>0</v>
      </c>
      <c r="FB75" s="199"/>
      <c r="FC75" s="200" t="str">
        <f>FB75*$J75</f>
        <v>0</v>
      </c>
      <c r="FD75" s="199"/>
      <c r="FE75" s="204" t="str">
        <f>FD75*$J75</f>
        <v>0</v>
      </c>
      <c r="FF75" s="199"/>
      <c r="FG75" s="200" t="str">
        <f>FF75*$J75</f>
        <v>0</v>
      </c>
      <c r="FH75" s="205"/>
      <c r="FI75" s="205"/>
      <c r="FJ75" s="205"/>
      <c r="FK75" s="205"/>
      <c r="FL75" s="205"/>
      <c r="FM75" s="205"/>
      <c r="FN75" s="205"/>
      <c r="FO75" s="205"/>
      <c r="FP75" s="205"/>
      <c r="FQ75" s="205"/>
      <c r="FR75" s="205"/>
      <c r="FS75" s="205"/>
      <c r="FT75" s="205"/>
      <c r="FU75" s="205"/>
      <c r="FV75" s="205"/>
      <c r="FW75" s="205"/>
      <c r="FX75" s="205"/>
      <c r="FY75" s="205"/>
      <c r="FZ75" s="205"/>
      <c r="GA75" s="205"/>
      <c r="GB75" s="205"/>
      <c r="GC75" s="205"/>
      <c r="GD75" s="205"/>
      <c r="GE75" s="205"/>
      <c r="GF75" s="205"/>
      <c r="GG75" s="205"/>
      <c r="GH75" s="205"/>
      <c r="GI75" s="205"/>
      <c r="GJ75" s="205"/>
      <c r="GK75" s="205"/>
      <c r="GL75" s="205"/>
      <c r="GM75" s="205"/>
      <c r="GN75" s="205"/>
      <c r="GO75" s="205"/>
      <c r="GP75" s="205"/>
      <c r="GQ75" s="205"/>
      <c r="GR75" s="205"/>
      <c r="GS75" s="205"/>
      <c r="GT75" s="205"/>
      <c r="GU75" s="205"/>
      <c r="GV75" s="205"/>
      <c r="GW75" s="205"/>
      <c r="GX75" s="205"/>
      <c r="GY75" s="205"/>
      <c r="GZ75" s="205"/>
      <c r="HA75" s="205"/>
      <c r="HB75" s="205"/>
      <c r="HC75" s="205"/>
      <c r="HD75" s="205"/>
      <c r="HE75" s="205"/>
      <c r="HF75" s="205"/>
      <c r="HG75" s="205"/>
      <c r="HH75" s="205"/>
      <c r="HI75" s="205"/>
      <c r="HJ75" s="205"/>
      <c r="HK75" s="205"/>
      <c r="HL75" s="205"/>
      <c r="HM75" s="205"/>
      <c r="HN75" s="205"/>
      <c r="HO75" s="205"/>
      <c r="HP75" s="205"/>
      <c r="HQ75" s="205"/>
      <c r="HR75" s="205"/>
      <c r="HS75" s="205"/>
      <c r="HT75" s="205"/>
      <c r="HU75" s="205"/>
      <c r="HV75" s="205"/>
      <c r="HW75" s="205"/>
      <c r="HX75" s="205"/>
      <c r="HY75" s="205"/>
      <c r="HZ75" s="205"/>
      <c r="IA75" s="205"/>
      <c r="IB75" s="205"/>
      <c r="IC75" s="205"/>
      <c r="ID75" s="205"/>
    </row>
    <row r="76" spans="1:256" customHeight="1" ht="51" outlineLevel="1" s="47" customFormat="1">
      <c r="A76" s="215"/>
      <c r="B76" s="239" t="s">
        <v>637</v>
      </c>
      <c r="C76" s="217" t="s">
        <v>700</v>
      </c>
      <c r="D76" s="50" t="s">
        <v>701</v>
      </c>
      <c r="E76" s="282" t="s">
        <v>702</v>
      </c>
      <c r="F76" s="283" t="s">
        <v>703</v>
      </c>
      <c r="G76" s="281"/>
      <c r="H76" s="221"/>
      <c r="I76" s="237">
        <v>2017</v>
      </c>
      <c r="J76" s="242">
        <v>182</v>
      </c>
      <c r="K76" s="223"/>
      <c r="L76" s="41" t="str">
        <f>SUMPRODUCT((COLUMN(N76:FG76)=EVEN(COLUMN(N76:FG76)))*N76:FG76)</f>
        <v>0</v>
      </c>
      <c r="M76" s="198" t="str">
        <f>L76*J76</f>
        <v>0</v>
      </c>
      <c r="N76" s="199"/>
      <c r="O76" s="200" t="str">
        <f>N76*J76</f>
        <v>0</v>
      </c>
      <c r="P76" s="201"/>
      <c r="Q76" s="200" t="str">
        <f>P76*$J76</f>
        <v>0</v>
      </c>
      <c r="R76" s="199"/>
      <c r="S76" s="200" t="str">
        <f>R76*$J76</f>
        <v>0</v>
      </c>
      <c r="T76" s="199"/>
      <c r="U76" s="200" t="str">
        <f>T76*$J76</f>
        <v>0</v>
      </c>
      <c r="V76" s="199"/>
      <c r="W76" s="200" t="str">
        <f>V76*$J76</f>
        <v>0</v>
      </c>
      <c r="X76" s="202"/>
      <c r="Y76" s="203" t="str">
        <f>X76*$J76</f>
        <v>0</v>
      </c>
      <c r="Z76" s="199"/>
      <c r="AA76" s="200" t="str">
        <f>Z76*$J76</f>
        <v>0</v>
      </c>
      <c r="AB76" s="199"/>
      <c r="AC76" s="200" t="str">
        <f>AB76*$J76</f>
        <v>0</v>
      </c>
      <c r="AD76" s="199"/>
      <c r="AE76" s="200" t="str">
        <f>AD76*$J76</f>
        <v>0</v>
      </c>
      <c r="AF76" s="199"/>
      <c r="AG76" s="200" t="str">
        <f>AF76*$J76</f>
        <v>0</v>
      </c>
      <c r="AH76" s="199"/>
      <c r="AI76" s="200" t="str">
        <f>AH76*$J76</f>
        <v>0</v>
      </c>
      <c r="AJ76" s="199"/>
      <c r="AK76" s="200" t="str">
        <f>AJ76*$J76</f>
        <v>0</v>
      </c>
      <c r="AL76" s="199"/>
      <c r="AM76" s="200" t="str">
        <f>AL76*$J76</f>
        <v>0</v>
      </c>
      <c r="AN76" s="199"/>
      <c r="AO76" s="200" t="str">
        <f>AN76*$J76</f>
        <v>0</v>
      </c>
      <c r="AP76" s="199"/>
      <c r="AQ76" s="200" t="str">
        <f>AP76*$J76</f>
        <v>0</v>
      </c>
      <c r="AR76" s="199"/>
      <c r="AS76" s="200" t="str">
        <f>AR76*$J76</f>
        <v>0</v>
      </c>
      <c r="AT76" s="199"/>
      <c r="AU76" s="200" t="str">
        <f>AT76*$J76</f>
        <v>0</v>
      </c>
      <c r="AV76" s="199"/>
      <c r="AW76" s="200" t="str">
        <f>AV76*$J76</f>
        <v>0</v>
      </c>
      <c r="AX76" s="199"/>
      <c r="AY76" s="200" t="str">
        <f>AX76*$J76</f>
        <v>0</v>
      </c>
      <c r="AZ76" s="199"/>
      <c r="BA76" s="200" t="str">
        <f>AZ76*$J76</f>
        <v>0</v>
      </c>
      <c r="BB76" s="199"/>
      <c r="BC76" s="200" t="str">
        <f>BB76*$J76</f>
        <v>0</v>
      </c>
      <c r="BD76" s="199"/>
      <c r="BE76" s="200" t="str">
        <f>BD76*$J76</f>
        <v>0</v>
      </c>
      <c r="BF76" s="199"/>
      <c r="BG76" s="200" t="str">
        <f>BF76*$J76</f>
        <v>0</v>
      </c>
      <c r="BH76" s="199"/>
      <c r="BI76" s="200" t="str">
        <f>BH76*$J76</f>
        <v>0</v>
      </c>
      <c r="BJ76" s="199"/>
      <c r="BK76" s="200" t="str">
        <f>BJ76*$J76</f>
        <v>0</v>
      </c>
      <c r="BL76" s="199"/>
      <c r="BM76" s="200" t="str">
        <f>BL76*$J76</f>
        <v>0</v>
      </c>
      <c r="BN76" s="199"/>
      <c r="BO76" s="200" t="str">
        <f>BN76*$J76</f>
        <v>0</v>
      </c>
      <c r="BP76" s="199"/>
      <c r="BQ76" s="200" t="str">
        <f>BP76*$J76</f>
        <v>0</v>
      </c>
      <c r="BR76" s="199"/>
      <c r="BS76" s="200" t="str">
        <f>BR76*$J76</f>
        <v>0</v>
      </c>
      <c r="BT76" s="199"/>
      <c r="BU76" s="200" t="str">
        <f>BT76*$J76</f>
        <v>0</v>
      </c>
      <c r="BV76" s="199"/>
      <c r="BW76" s="200" t="str">
        <f>BV76*$J76</f>
        <v>0</v>
      </c>
      <c r="BX76" s="199"/>
      <c r="BY76" s="200" t="str">
        <f>BX76*$J76</f>
        <v>0</v>
      </c>
      <c r="BZ76" s="199"/>
      <c r="CA76" s="200" t="str">
        <f>BZ76*$J76</f>
        <v>0</v>
      </c>
      <c r="CB76" s="199"/>
      <c r="CC76" s="200" t="str">
        <f>CB76*$J76</f>
        <v>0</v>
      </c>
      <c r="CD76" s="199"/>
      <c r="CE76" s="200" t="str">
        <f>CD76*$J76</f>
        <v>0</v>
      </c>
      <c r="CF76" s="199"/>
      <c r="CG76" s="200" t="str">
        <f>CF76*$J76</f>
        <v>0</v>
      </c>
      <c r="CH76" s="199"/>
      <c r="CI76" s="200" t="str">
        <f>CH76*$J76</f>
        <v>0</v>
      </c>
      <c r="CJ76" s="199"/>
      <c r="CK76" s="200" t="str">
        <f>CJ76*$J76</f>
        <v>0</v>
      </c>
      <c r="CL76" s="199"/>
      <c r="CM76" s="200" t="str">
        <f>CL76*$J76</f>
        <v>0</v>
      </c>
      <c r="CN76" s="199"/>
      <c r="CO76" s="200" t="str">
        <f>CN76*$J76</f>
        <v>0</v>
      </c>
      <c r="CP76" s="199"/>
      <c r="CQ76" s="200" t="str">
        <f>CP76*$J76</f>
        <v>0</v>
      </c>
      <c r="CR76" s="199"/>
      <c r="CS76" s="200" t="str">
        <f>CR76*$J76</f>
        <v>0</v>
      </c>
      <c r="CT76" s="199"/>
      <c r="CU76" s="200" t="str">
        <f>CT76*$J76</f>
        <v>0</v>
      </c>
      <c r="CV76" s="199"/>
      <c r="CW76" s="200" t="str">
        <f>CV76*$J76</f>
        <v>0</v>
      </c>
      <c r="CX76" s="199"/>
      <c r="CY76" s="200" t="str">
        <f>CX76*$J76</f>
        <v>0</v>
      </c>
      <c r="CZ76" s="199"/>
      <c r="DA76" s="200" t="str">
        <f>CZ76*$J76</f>
        <v>0</v>
      </c>
      <c r="DB76" s="199"/>
      <c r="DC76" s="200" t="str">
        <f>DB76*$J76</f>
        <v>0</v>
      </c>
      <c r="DD76" s="199"/>
      <c r="DE76" s="200" t="str">
        <f>DD76*$J76</f>
        <v>0</v>
      </c>
      <c r="DF76" s="199"/>
      <c r="DG76" s="200" t="str">
        <f>DF76*$J76</f>
        <v>0</v>
      </c>
      <c r="DH76" s="199"/>
      <c r="DI76" s="200" t="str">
        <f>DH76*$J76</f>
        <v>0</v>
      </c>
      <c r="DJ76" s="199"/>
      <c r="DK76" s="200" t="str">
        <f>DJ76*$J76</f>
        <v>0</v>
      </c>
      <c r="DL76" s="199"/>
      <c r="DM76" s="200" t="str">
        <f>DL76*$J76</f>
        <v>0</v>
      </c>
      <c r="DN76" s="199"/>
      <c r="DO76" s="200" t="str">
        <f>DN76*$J76</f>
        <v>0</v>
      </c>
      <c r="DP76" s="199"/>
      <c r="DQ76" s="200" t="str">
        <f>DP76*$J76</f>
        <v>0</v>
      </c>
      <c r="DR76" s="199"/>
      <c r="DS76" s="200" t="str">
        <f>DR76*$J76</f>
        <v>0</v>
      </c>
      <c r="DT76" s="199"/>
      <c r="DU76" s="200" t="str">
        <f>DT76*$J76</f>
        <v>0</v>
      </c>
      <c r="DV76" s="199"/>
      <c r="DW76" s="200" t="str">
        <f>DV76*$J76</f>
        <v>0</v>
      </c>
      <c r="DX76" s="199"/>
      <c r="DY76" s="200" t="str">
        <f>DX76*$J76</f>
        <v>0</v>
      </c>
      <c r="DZ76" s="199"/>
      <c r="EA76" s="200" t="str">
        <f>DZ76*$J76</f>
        <v>0</v>
      </c>
      <c r="EB76" s="199"/>
      <c r="EC76" s="200" t="str">
        <f>EB76*$J76</f>
        <v>0</v>
      </c>
      <c r="ED76" s="199"/>
      <c r="EE76" s="200" t="str">
        <f>ED76*$J76</f>
        <v>0</v>
      </c>
      <c r="EF76" s="199"/>
      <c r="EG76" s="200" t="str">
        <f>EF76*$J76</f>
        <v>0</v>
      </c>
      <c r="EH76" s="199"/>
      <c r="EI76" s="200" t="str">
        <f>EH76*$J76</f>
        <v>0</v>
      </c>
      <c r="EJ76" s="199"/>
      <c r="EK76" s="200" t="str">
        <f>EJ76*$J76</f>
        <v>0</v>
      </c>
      <c r="EL76" s="199"/>
      <c r="EM76" s="200" t="str">
        <f>EL76*$J76</f>
        <v>0</v>
      </c>
      <c r="EN76" s="199"/>
      <c r="EO76" s="200" t="str">
        <f>EN76*$J76</f>
        <v>0</v>
      </c>
      <c r="EP76" s="199"/>
      <c r="EQ76" s="200" t="str">
        <f>EP76*$J76</f>
        <v>0</v>
      </c>
      <c r="ER76" s="199"/>
      <c r="ES76" s="200" t="str">
        <f>ER76*$J76</f>
        <v>0</v>
      </c>
      <c r="ET76" s="199"/>
      <c r="EU76" s="200" t="str">
        <f>ET76*$J76</f>
        <v>0</v>
      </c>
      <c r="EV76" s="199"/>
      <c r="EW76" s="200" t="str">
        <f>EV76*$J76</f>
        <v>0</v>
      </c>
      <c r="EX76" s="199"/>
      <c r="EY76" s="200" t="str">
        <f>EX76*$J76</f>
        <v>0</v>
      </c>
      <c r="EZ76" s="199"/>
      <c r="FA76" s="200" t="str">
        <f>EZ76*$J76</f>
        <v>0</v>
      </c>
      <c r="FB76" s="199"/>
      <c r="FC76" s="200" t="str">
        <f>FB76*$J76</f>
        <v>0</v>
      </c>
      <c r="FD76" s="199"/>
      <c r="FE76" s="204" t="str">
        <f>FD76*$J76</f>
        <v>0</v>
      </c>
      <c r="FF76" s="199"/>
      <c r="FG76" s="200" t="str">
        <f>FF76*$J76</f>
        <v>0</v>
      </c>
      <c r="FH76" s="205"/>
      <c r="FI76" s="205"/>
      <c r="FJ76" s="205"/>
      <c r="FK76" s="205"/>
      <c r="FL76" s="205"/>
      <c r="FM76" s="205"/>
      <c r="FN76" s="205"/>
      <c r="FO76" s="205"/>
      <c r="FP76" s="205"/>
      <c r="FQ76" s="205"/>
      <c r="FR76" s="205"/>
      <c r="FS76" s="205"/>
      <c r="FT76" s="205"/>
      <c r="FU76" s="205"/>
      <c r="FV76" s="205"/>
      <c r="FW76" s="205"/>
      <c r="FX76" s="205"/>
      <c r="FY76" s="205"/>
      <c r="FZ76" s="205"/>
      <c r="GA76" s="205"/>
      <c r="GB76" s="205"/>
      <c r="GC76" s="205"/>
      <c r="GD76" s="205"/>
      <c r="GE76" s="205"/>
      <c r="GF76" s="205"/>
      <c r="GG76" s="205"/>
      <c r="GH76" s="205"/>
      <c r="GI76" s="205"/>
      <c r="GJ76" s="205"/>
      <c r="GK76" s="205"/>
      <c r="GL76" s="205"/>
      <c r="GM76" s="205"/>
      <c r="GN76" s="205"/>
      <c r="GO76" s="205"/>
      <c r="GP76" s="205"/>
      <c r="GQ76" s="205"/>
      <c r="GR76" s="205"/>
      <c r="GS76" s="205"/>
      <c r="GT76" s="205"/>
      <c r="GU76" s="205"/>
      <c r="GV76" s="205"/>
      <c r="GW76" s="205"/>
      <c r="GX76" s="205"/>
      <c r="GY76" s="205"/>
      <c r="GZ76" s="205"/>
      <c r="HA76" s="205"/>
      <c r="HB76" s="205"/>
      <c r="HC76" s="205"/>
      <c r="HD76" s="205"/>
      <c r="HE76" s="205"/>
      <c r="HF76" s="205"/>
      <c r="HG76" s="205"/>
      <c r="HH76" s="205"/>
      <c r="HI76" s="205"/>
      <c r="HJ76" s="205"/>
      <c r="HK76" s="205"/>
      <c r="HL76" s="205"/>
      <c r="HM76" s="205"/>
      <c r="HN76" s="205"/>
      <c r="HO76" s="205"/>
      <c r="HP76" s="205"/>
      <c r="HQ76" s="205"/>
      <c r="HR76" s="205"/>
      <c r="HS76" s="205"/>
      <c r="HT76" s="205"/>
      <c r="HU76" s="205"/>
      <c r="HV76" s="205"/>
      <c r="HW76" s="205"/>
      <c r="HX76" s="205"/>
      <c r="HY76" s="205"/>
      <c r="HZ76" s="205"/>
      <c r="IA76" s="205"/>
      <c r="IB76" s="205"/>
      <c r="IC76" s="205"/>
      <c r="ID76" s="205"/>
    </row>
    <row r="77" spans="1:256" s="42" customFormat="1">
      <c r="A77" s="224" t="s">
        <v>562</v>
      </c>
      <c r="B77" s="225"/>
      <c r="C77" s="225"/>
      <c r="D77" s="225"/>
      <c r="E77" s="226"/>
      <c r="F77" s="269"/>
      <c r="G77" s="228"/>
      <c r="H77" s="228"/>
      <c r="I77" s="228"/>
      <c r="J77" s="229"/>
      <c r="K77" s="223"/>
      <c r="L77" s="230"/>
      <c r="M77" s="230"/>
      <c r="N77" s="231"/>
      <c r="O77" s="230"/>
      <c r="P77" s="231"/>
      <c r="Q77" s="230"/>
      <c r="R77" s="231"/>
      <c r="S77" s="230"/>
      <c r="T77" s="231"/>
      <c r="U77" s="230"/>
      <c r="V77" s="231"/>
      <c r="W77" s="230"/>
      <c r="X77" s="232"/>
      <c r="Y77" s="233"/>
      <c r="Z77" s="231"/>
      <c r="AA77" s="230"/>
      <c r="AB77" s="231"/>
      <c r="AC77" s="230"/>
      <c r="AD77" s="231"/>
      <c r="AE77" s="230"/>
      <c r="AF77" s="231"/>
      <c r="AG77" s="230"/>
      <c r="AH77" s="231"/>
      <c r="AI77" s="230"/>
      <c r="AJ77" s="231"/>
      <c r="AK77" s="230"/>
      <c r="AL77" s="231"/>
      <c r="AM77" s="230"/>
      <c r="AN77" s="231"/>
      <c r="AO77" s="230"/>
      <c r="AP77" s="231"/>
      <c r="AQ77" s="230"/>
      <c r="AR77" s="231"/>
      <c r="AS77" s="230"/>
      <c r="AT77" s="231"/>
      <c r="AU77" s="230"/>
      <c r="AV77" s="231"/>
      <c r="AW77" s="230"/>
      <c r="AX77" s="231"/>
      <c r="AY77" s="230"/>
      <c r="AZ77" s="231"/>
      <c r="BA77" s="230"/>
      <c r="BB77" s="231"/>
      <c r="BC77" s="230"/>
      <c r="BD77" s="231"/>
      <c r="BE77" s="230"/>
      <c r="BF77" s="231"/>
      <c r="BG77" s="230"/>
      <c r="BH77" s="231"/>
      <c r="BI77" s="230"/>
      <c r="BJ77" s="231"/>
      <c r="BK77" s="230"/>
      <c r="BL77" s="231"/>
      <c r="BM77" s="230"/>
      <c r="BN77" s="231"/>
      <c r="BO77" s="230"/>
      <c r="BP77" s="231"/>
      <c r="BQ77" s="230"/>
      <c r="BR77" s="231"/>
      <c r="BS77" s="230"/>
      <c r="BT77" s="231"/>
      <c r="BU77" s="230"/>
      <c r="BV77" s="231"/>
      <c r="BW77" s="230"/>
      <c r="BX77" s="231"/>
      <c r="BY77" s="230"/>
      <c r="BZ77" s="231"/>
      <c r="CA77" s="230"/>
      <c r="CB77" s="231"/>
      <c r="CC77" s="230"/>
      <c r="CD77" s="231"/>
      <c r="CE77" s="230"/>
      <c r="CF77" s="231"/>
      <c r="CG77" s="230"/>
      <c r="CH77" s="231"/>
      <c r="CI77" s="230"/>
      <c r="CJ77" s="231"/>
      <c r="CK77" s="230"/>
      <c r="CL77" s="231"/>
      <c r="CM77" s="230"/>
      <c r="CN77" s="231"/>
      <c r="CO77" s="230"/>
      <c r="CP77" s="231"/>
      <c r="CQ77" s="230"/>
      <c r="CR77" s="231"/>
      <c r="CS77" s="230"/>
      <c r="CT77" s="231"/>
      <c r="CU77" s="230"/>
      <c r="CV77" s="231"/>
      <c r="CW77" s="230"/>
      <c r="CX77" s="231"/>
      <c r="CY77" s="230"/>
      <c r="CZ77" s="231"/>
      <c r="DA77" s="230"/>
      <c r="DB77" s="231"/>
      <c r="DC77" s="230"/>
      <c r="DD77" s="231"/>
      <c r="DE77" s="230"/>
      <c r="DF77" s="231"/>
      <c r="DG77" s="230"/>
      <c r="DH77" s="231"/>
      <c r="DI77" s="230"/>
      <c r="DJ77" s="231"/>
      <c r="DK77" s="230"/>
      <c r="DL77" s="231"/>
      <c r="DM77" s="230"/>
      <c r="DN77" s="231"/>
      <c r="DO77" s="230"/>
      <c r="DP77" s="231"/>
      <c r="DQ77" s="230"/>
      <c r="DR77" s="231"/>
      <c r="DS77" s="230"/>
      <c r="DT77" s="231"/>
      <c r="DU77" s="230"/>
      <c r="DV77" s="231"/>
      <c r="DW77" s="230"/>
      <c r="DX77" s="231"/>
      <c r="DY77" s="230"/>
      <c r="DZ77" s="231"/>
      <c r="EA77" s="230"/>
      <c r="EB77" s="231"/>
      <c r="EC77" s="230"/>
      <c r="ED77" s="231"/>
      <c r="EE77" s="230"/>
      <c r="EF77" s="231"/>
      <c r="EG77" s="230"/>
      <c r="EH77" s="231"/>
      <c r="EI77" s="230"/>
      <c r="EJ77" s="231"/>
      <c r="EK77" s="230"/>
      <c r="EL77" s="231"/>
      <c r="EM77" s="230"/>
      <c r="EN77" s="231"/>
      <c r="EO77" s="230"/>
      <c r="EP77" s="231"/>
      <c r="EQ77" s="230"/>
      <c r="ER77" s="231"/>
      <c r="ES77" s="230"/>
      <c r="ET77" s="231"/>
      <c r="EU77" s="230"/>
      <c r="EV77" s="231"/>
      <c r="EW77" s="230"/>
      <c r="EX77" s="231"/>
      <c r="EY77" s="230"/>
      <c r="EZ77" s="231"/>
      <c r="FA77" s="230"/>
      <c r="FB77" s="231"/>
      <c r="FC77" s="230"/>
      <c r="FD77" s="231"/>
      <c r="FE77" s="234"/>
      <c r="FF77" s="231"/>
      <c r="FG77" s="230"/>
      <c r="FH77" s="189"/>
      <c r="FI77" s="189"/>
      <c r="FJ77" s="189"/>
      <c r="FK77" s="189"/>
      <c r="FL77" s="189"/>
      <c r="FM77" s="189"/>
      <c r="FN77" s="189"/>
      <c r="FO77" s="189"/>
      <c r="FP77" s="189"/>
      <c r="FQ77" s="189"/>
      <c r="FR77" s="189"/>
      <c r="FS77" s="189"/>
      <c r="FT77" s="189"/>
      <c r="FU77" s="189"/>
      <c r="FV77" s="189"/>
      <c r="FW77" s="189"/>
      <c r="FX77" s="189"/>
      <c r="FY77" s="189"/>
      <c r="FZ77" s="189"/>
      <c r="GA77" s="189"/>
      <c r="GB77" s="189"/>
      <c r="GC77" s="189"/>
      <c r="GD77" s="189"/>
      <c r="GE77" s="189"/>
      <c r="GF77" s="189"/>
      <c r="GG77" s="189"/>
      <c r="GH77" s="189"/>
      <c r="GI77" s="189"/>
      <c r="GJ77" s="189"/>
      <c r="GK77" s="189"/>
      <c r="GL77" s="189"/>
      <c r="GM77" s="189"/>
      <c r="GN77" s="189"/>
      <c r="GO77" s="189"/>
      <c r="GP77" s="189"/>
      <c r="GQ77" s="189"/>
      <c r="GR77" s="189"/>
      <c r="GS77" s="189"/>
      <c r="GT77" s="189"/>
      <c r="GU77" s="189"/>
      <c r="GV77" s="189"/>
      <c r="GW77" s="189"/>
      <c r="GX77" s="189"/>
      <c r="GY77" s="189"/>
      <c r="GZ77" s="189"/>
      <c r="HA77" s="189"/>
      <c r="HB77" s="189"/>
      <c r="HC77" s="189"/>
      <c r="HD77" s="189"/>
      <c r="HE77" s="189"/>
      <c r="HF77" s="189"/>
      <c r="HG77" s="189"/>
      <c r="HH77" s="189"/>
      <c r="HI77" s="189"/>
      <c r="HJ77" s="189"/>
      <c r="HK77" s="189"/>
      <c r="HL77" s="189"/>
      <c r="HM77" s="189"/>
      <c r="HN77" s="189"/>
      <c r="HO77" s="189"/>
      <c r="HP77" s="189"/>
      <c r="HQ77" s="189"/>
      <c r="HR77" s="189"/>
      <c r="HS77" s="189"/>
      <c r="HT77" s="189"/>
      <c r="HU77" s="189"/>
      <c r="HV77" s="189"/>
      <c r="HW77" s="189"/>
      <c r="HX77" s="189"/>
      <c r="HY77" s="189"/>
      <c r="HZ77" s="189"/>
      <c r="IA77" s="189"/>
      <c r="IB77" s="189"/>
      <c r="IC77" s="189"/>
      <c r="ID77" s="189"/>
    </row>
    <row r="78" spans="1:256" customHeight="1" ht="60" outlineLevel="1" s="47" customFormat="1">
      <c r="A78" s="215" t="s">
        <v>563</v>
      </c>
      <c r="B78" s="216" t="s">
        <v>401</v>
      </c>
      <c r="C78" s="217" t="s">
        <v>564</v>
      </c>
      <c r="D78" s="279" t="s">
        <v>565</v>
      </c>
      <c r="E78" s="219" t="s">
        <v>566</v>
      </c>
      <c r="F78" s="280">
        <v>10</v>
      </c>
      <c r="G78" s="281" t="s">
        <v>567</v>
      </c>
      <c r="H78" s="221"/>
      <c r="I78" s="237" t="s">
        <v>405</v>
      </c>
      <c r="J78" s="238">
        <v>311</v>
      </c>
      <c r="K78" s="223"/>
      <c r="L78" s="41" t="str">
        <f>SUMPRODUCT((COLUMN(N78:FG78)=EVEN(COLUMN(N78:FG78)))*N78:FG78)</f>
        <v>0</v>
      </c>
      <c r="M78" s="198" t="str">
        <f>L78*J78</f>
        <v>0</v>
      </c>
      <c r="N78" s="199"/>
      <c r="O78" s="200" t="str">
        <f>N78*J78</f>
        <v>0</v>
      </c>
      <c r="P78" s="201"/>
      <c r="Q78" s="200" t="str">
        <f>P78*$J78</f>
        <v>0</v>
      </c>
      <c r="R78" s="199"/>
      <c r="S78" s="200" t="str">
        <f>R78*$J78</f>
        <v>0</v>
      </c>
      <c r="T78" s="199"/>
      <c r="U78" s="200" t="str">
        <f>T78*$J78</f>
        <v>0</v>
      </c>
      <c r="V78" s="199"/>
      <c r="W78" s="200" t="str">
        <f>V78*$J78</f>
        <v>0</v>
      </c>
      <c r="X78" s="202"/>
      <c r="Y78" s="203" t="str">
        <f>X78*$J78</f>
        <v>0</v>
      </c>
      <c r="Z78" s="199"/>
      <c r="AA78" s="200" t="str">
        <f>Z78*$J78</f>
        <v>0</v>
      </c>
      <c r="AB78" s="199"/>
      <c r="AC78" s="200" t="str">
        <f>AB78*$J78</f>
        <v>0</v>
      </c>
      <c r="AD78" s="199"/>
      <c r="AE78" s="200" t="str">
        <f>AD78*$J78</f>
        <v>0</v>
      </c>
      <c r="AF78" s="199"/>
      <c r="AG78" s="200" t="str">
        <f>AF78*$J78</f>
        <v>0</v>
      </c>
      <c r="AH78" s="199"/>
      <c r="AI78" s="200" t="str">
        <f>AH78*$J78</f>
        <v>0</v>
      </c>
      <c r="AJ78" s="199"/>
      <c r="AK78" s="200" t="str">
        <f>AJ78*$J78</f>
        <v>0</v>
      </c>
      <c r="AL78" s="199"/>
      <c r="AM78" s="200" t="str">
        <f>AL78*$J78</f>
        <v>0</v>
      </c>
      <c r="AN78" s="199"/>
      <c r="AO78" s="200" t="str">
        <f>AN78*$J78</f>
        <v>0</v>
      </c>
      <c r="AP78" s="199"/>
      <c r="AQ78" s="200" t="str">
        <f>AP78*$J78</f>
        <v>0</v>
      </c>
      <c r="AR78" s="199"/>
      <c r="AS78" s="200" t="str">
        <f>AR78*$J78</f>
        <v>0</v>
      </c>
      <c r="AT78" s="199"/>
      <c r="AU78" s="200" t="str">
        <f>AT78*$J78</f>
        <v>0</v>
      </c>
      <c r="AV78" s="199"/>
      <c r="AW78" s="200" t="str">
        <f>AV78*$J78</f>
        <v>0</v>
      </c>
      <c r="AX78" s="199"/>
      <c r="AY78" s="200" t="str">
        <f>AX78*$J78</f>
        <v>0</v>
      </c>
      <c r="AZ78" s="199"/>
      <c r="BA78" s="200" t="str">
        <f>AZ78*$J78</f>
        <v>0</v>
      </c>
      <c r="BB78" s="199"/>
      <c r="BC78" s="200" t="str">
        <f>BB78*$J78</f>
        <v>0</v>
      </c>
      <c r="BD78" s="199"/>
      <c r="BE78" s="200" t="str">
        <f>BD78*$J78</f>
        <v>0</v>
      </c>
      <c r="BF78" s="199"/>
      <c r="BG78" s="200" t="str">
        <f>BF78*$J78</f>
        <v>0</v>
      </c>
      <c r="BH78" s="199"/>
      <c r="BI78" s="200" t="str">
        <f>BH78*$J78</f>
        <v>0</v>
      </c>
      <c r="BJ78" s="199"/>
      <c r="BK78" s="200" t="str">
        <f>BJ78*$J78</f>
        <v>0</v>
      </c>
      <c r="BL78" s="199"/>
      <c r="BM78" s="200" t="str">
        <f>BL78*$J78</f>
        <v>0</v>
      </c>
      <c r="BN78" s="199"/>
      <c r="BO78" s="200" t="str">
        <f>BN78*$J78</f>
        <v>0</v>
      </c>
      <c r="BP78" s="199"/>
      <c r="BQ78" s="200" t="str">
        <f>BP78*$J78</f>
        <v>0</v>
      </c>
      <c r="BR78" s="199"/>
      <c r="BS78" s="200" t="str">
        <f>BR78*$J78</f>
        <v>0</v>
      </c>
      <c r="BT78" s="199"/>
      <c r="BU78" s="200" t="str">
        <f>BT78*$J78</f>
        <v>0</v>
      </c>
      <c r="BV78" s="199"/>
      <c r="BW78" s="200" t="str">
        <f>BV78*$J78</f>
        <v>0</v>
      </c>
      <c r="BX78" s="199"/>
      <c r="BY78" s="200" t="str">
        <f>BX78*$J78</f>
        <v>0</v>
      </c>
      <c r="BZ78" s="199"/>
      <c r="CA78" s="200" t="str">
        <f>BZ78*$J78</f>
        <v>0</v>
      </c>
      <c r="CB78" s="199"/>
      <c r="CC78" s="200" t="str">
        <f>CB78*$J78</f>
        <v>0</v>
      </c>
      <c r="CD78" s="199"/>
      <c r="CE78" s="200" t="str">
        <f>CD78*$J78</f>
        <v>0</v>
      </c>
      <c r="CF78" s="199"/>
      <c r="CG78" s="200" t="str">
        <f>CF78*$J78</f>
        <v>0</v>
      </c>
      <c r="CH78" s="199"/>
      <c r="CI78" s="200" t="str">
        <f>CH78*$J78</f>
        <v>0</v>
      </c>
      <c r="CJ78" s="199"/>
      <c r="CK78" s="200" t="str">
        <f>CJ78*$J78</f>
        <v>0</v>
      </c>
      <c r="CL78" s="199"/>
      <c r="CM78" s="200" t="str">
        <f>CL78*$J78</f>
        <v>0</v>
      </c>
      <c r="CN78" s="199"/>
      <c r="CO78" s="200" t="str">
        <f>CN78*$J78</f>
        <v>0</v>
      </c>
      <c r="CP78" s="199"/>
      <c r="CQ78" s="200" t="str">
        <f>CP78*$J78</f>
        <v>0</v>
      </c>
      <c r="CR78" s="199"/>
      <c r="CS78" s="200" t="str">
        <f>CR78*$J78</f>
        <v>0</v>
      </c>
      <c r="CT78" s="199"/>
      <c r="CU78" s="200" t="str">
        <f>CT78*$J78</f>
        <v>0</v>
      </c>
      <c r="CV78" s="199"/>
      <c r="CW78" s="200" t="str">
        <f>CV78*$J78</f>
        <v>0</v>
      </c>
      <c r="CX78" s="199"/>
      <c r="CY78" s="200" t="str">
        <f>CX78*$J78</f>
        <v>0</v>
      </c>
      <c r="CZ78" s="199"/>
      <c r="DA78" s="200" t="str">
        <f>CZ78*$J78</f>
        <v>0</v>
      </c>
      <c r="DB78" s="199"/>
      <c r="DC78" s="200" t="str">
        <f>DB78*$J78</f>
        <v>0</v>
      </c>
      <c r="DD78" s="199"/>
      <c r="DE78" s="200" t="str">
        <f>DD78*$J78</f>
        <v>0</v>
      </c>
      <c r="DF78" s="199"/>
      <c r="DG78" s="200" t="str">
        <f>DF78*$J78</f>
        <v>0</v>
      </c>
      <c r="DH78" s="199"/>
      <c r="DI78" s="200" t="str">
        <f>DH78*$J78</f>
        <v>0</v>
      </c>
      <c r="DJ78" s="199"/>
      <c r="DK78" s="200" t="str">
        <f>DJ78*$J78</f>
        <v>0</v>
      </c>
      <c r="DL78" s="199"/>
      <c r="DM78" s="200" t="str">
        <f>DL78*$J78</f>
        <v>0</v>
      </c>
      <c r="DN78" s="199"/>
      <c r="DO78" s="200" t="str">
        <f>DN78*$J78</f>
        <v>0</v>
      </c>
      <c r="DP78" s="199"/>
      <c r="DQ78" s="200" t="str">
        <f>DP78*$J78</f>
        <v>0</v>
      </c>
      <c r="DR78" s="199"/>
      <c r="DS78" s="200" t="str">
        <f>DR78*$J78</f>
        <v>0</v>
      </c>
      <c r="DT78" s="199"/>
      <c r="DU78" s="200" t="str">
        <f>DT78*$J78</f>
        <v>0</v>
      </c>
      <c r="DV78" s="199"/>
      <c r="DW78" s="200" t="str">
        <f>DV78*$J78</f>
        <v>0</v>
      </c>
      <c r="DX78" s="199"/>
      <c r="DY78" s="200" t="str">
        <f>DX78*$J78</f>
        <v>0</v>
      </c>
      <c r="DZ78" s="199"/>
      <c r="EA78" s="200" t="str">
        <f>DZ78*$J78</f>
        <v>0</v>
      </c>
      <c r="EB78" s="199"/>
      <c r="EC78" s="200" t="str">
        <f>EB78*$J78</f>
        <v>0</v>
      </c>
      <c r="ED78" s="199"/>
      <c r="EE78" s="200" t="str">
        <f>ED78*$J78</f>
        <v>0</v>
      </c>
      <c r="EF78" s="199"/>
      <c r="EG78" s="200" t="str">
        <f>EF78*$J78</f>
        <v>0</v>
      </c>
      <c r="EH78" s="199"/>
      <c r="EI78" s="200" t="str">
        <f>EH78*$J78</f>
        <v>0</v>
      </c>
      <c r="EJ78" s="199"/>
      <c r="EK78" s="200" t="str">
        <f>EJ78*$J78</f>
        <v>0</v>
      </c>
      <c r="EL78" s="199"/>
      <c r="EM78" s="200" t="str">
        <f>EL78*$J78</f>
        <v>0</v>
      </c>
      <c r="EN78" s="199"/>
      <c r="EO78" s="200" t="str">
        <f>EN78*$J78</f>
        <v>0</v>
      </c>
      <c r="EP78" s="199"/>
      <c r="EQ78" s="200" t="str">
        <f>EP78*$J78</f>
        <v>0</v>
      </c>
      <c r="ER78" s="199"/>
      <c r="ES78" s="200" t="str">
        <f>ER78*$J78</f>
        <v>0</v>
      </c>
      <c r="ET78" s="199"/>
      <c r="EU78" s="200" t="str">
        <f>ET78*$J78</f>
        <v>0</v>
      </c>
      <c r="EV78" s="199"/>
      <c r="EW78" s="200" t="str">
        <f>EV78*$J78</f>
        <v>0</v>
      </c>
      <c r="EX78" s="199"/>
      <c r="EY78" s="200" t="str">
        <f>EX78*$J78</f>
        <v>0</v>
      </c>
      <c r="EZ78" s="199"/>
      <c r="FA78" s="200" t="str">
        <f>EZ78*$J78</f>
        <v>0</v>
      </c>
      <c r="FB78" s="199"/>
      <c r="FC78" s="200" t="str">
        <f>FB78*$J78</f>
        <v>0</v>
      </c>
      <c r="FD78" s="199"/>
      <c r="FE78" s="204" t="str">
        <f>FD78*$J78</f>
        <v>0</v>
      </c>
      <c r="FF78" s="199"/>
      <c r="FG78" s="200" t="str">
        <f>FF78*$J78</f>
        <v>0</v>
      </c>
      <c r="FH78" s="205"/>
      <c r="FI78" s="205"/>
      <c r="FJ78" s="205"/>
      <c r="FK78" s="205"/>
      <c r="FL78" s="205"/>
      <c r="FM78" s="205"/>
      <c r="FN78" s="205"/>
      <c r="FO78" s="205"/>
      <c r="FP78" s="205"/>
      <c r="FQ78" s="205"/>
      <c r="FR78" s="205"/>
      <c r="FS78" s="205"/>
      <c r="FT78" s="205"/>
      <c r="FU78" s="205"/>
      <c r="FV78" s="205"/>
      <c r="FW78" s="205"/>
      <c r="FX78" s="205"/>
      <c r="FY78" s="205"/>
      <c r="FZ78" s="205"/>
      <c r="GA78" s="205"/>
      <c r="GB78" s="205"/>
      <c r="GC78" s="205"/>
      <c r="GD78" s="205"/>
      <c r="GE78" s="205"/>
      <c r="GF78" s="205"/>
      <c r="GG78" s="205"/>
      <c r="GH78" s="205"/>
      <c r="GI78" s="205"/>
      <c r="GJ78" s="205"/>
      <c r="GK78" s="205"/>
      <c r="GL78" s="205"/>
      <c r="GM78" s="205"/>
      <c r="GN78" s="205"/>
      <c r="GO78" s="205"/>
      <c r="GP78" s="205"/>
      <c r="GQ78" s="205"/>
      <c r="GR78" s="205"/>
      <c r="GS78" s="205"/>
      <c r="GT78" s="205"/>
      <c r="GU78" s="205"/>
      <c r="GV78" s="205"/>
      <c r="GW78" s="205"/>
      <c r="GX78" s="205"/>
      <c r="GY78" s="205"/>
      <c r="GZ78" s="205"/>
      <c r="HA78" s="205"/>
      <c r="HB78" s="205"/>
      <c r="HC78" s="205"/>
      <c r="HD78" s="205"/>
      <c r="HE78" s="205"/>
      <c r="HF78" s="205"/>
      <c r="HG78" s="205"/>
      <c r="HH78" s="205"/>
      <c r="HI78" s="205"/>
      <c r="HJ78" s="205"/>
      <c r="HK78" s="205"/>
      <c r="HL78" s="205"/>
      <c r="HM78" s="205"/>
      <c r="HN78" s="205"/>
      <c r="HO78" s="205"/>
      <c r="HP78" s="205"/>
      <c r="HQ78" s="205"/>
      <c r="HR78" s="205"/>
      <c r="HS78" s="205"/>
      <c r="HT78" s="205"/>
      <c r="HU78" s="205"/>
      <c r="HV78" s="205"/>
      <c r="HW78" s="205"/>
      <c r="HX78" s="205"/>
      <c r="HY78" s="205"/>
      <c r="HZ78" s="205"/>
      <c r="IA78" s="205"/>
      <c r="IB78" s="205"/>
      <c r="IC78" s="205"/>
      <c r="ID78" s="205"/>
    </row>
    <row r="79" spans="1:256" customHeight="1" ht="60" outlineLevel="1" s="47" customFormat="1">
      <c r="A79" s="284" t="s">
        <v>568</v>
      </c>
      <c r="B79" s="216" t="s">
        <v>401</v>
      </c>
      <c r="C79" s="217" t="s">
        <v>569</v>
      </c>
      <c r="D79" s="285" t="s">
        <v>565</v>
      </c>
      <c r="E79" s="219" t="s">
        <v>570</v>
      </c>
      <c r="F79" s="286">
        <v>11</v>
      </c>
      <c r="G79" s="281" t="s">
        <v>567</v>
      </c>
      <c r="H79" s="287"/>
      <c r="I79" s="237" t="s">
        <v>405</v>
      </c>
      <c r="J79" s="238">
        <v>276</v>
      </c>
      <c r="K79" s="223"/>
      <c r="L79" s="41" t="str">
        <f>SUMPRODUCT((COLUMN(N79:FG79)=EVEN(COLUMN(N79:FG79)))*N79:FG79)</f>
        <v>0</v>
      </c>
      <c r="M79" s="198" t="str">
        <f>L79*J79</f>
        <v>0</v>
      </c>
      <c r="N79" s="199"/>
      <c r="O79" s="200" t="str">
        <f>N79*J79</f>
        <v>0</v>
      </c>
      <c r="P79" s="201"/>
      <c r="Q79" s="200" t="str">
        <f>P79*$J79</f>
        <v>0</v>
      </c>
      <c r="R79" s="199"/>
      <c r="S79" s="200" t="str">
        <f>R79*$J79</f>
        <v>0</v>
      </c>
      <c r="T79" s="199"/>
      <c r="U79" s="200" t="str">
        <f>T79*$J79</f>
        <v>0</v>
      </c>
      <c r="V79" s="199"/>
      <c r="W79" s="200" t="str">
        <f>V79*$J79</f>
        <v>0</v>
      </c>
      <c r="X79" s="202"/>
      <c r="Y79" s="203" t="str">
        <f>X79*$J79</f>
        <v>0</v>
      </c>
      <c r="Z79" s="199"/>
      <c r="AA79" s="200" t="str">
        <f>Z79*$J79</f>
        <v>0</v>
      </c>
      <c r="AB79" s="199"/>
      <c r="AC79" s="200" t="str">
        <f>AB79*$J79</f>
        <v>0</v>
      </c>
      <c r="AD79" s="199"/>
      <c r="AE79" s="200" t="str">
        <f>AD79*$J79</f>
        <v>0</v>
      </c>
      <c r="AF79" s="199"/>
      <c r="AG79" s="200" t="str">
        <f>AF79*$J79</f>
        <v>0</v>
      </c>
      <c r="AH79" s="199"/>
      <c r="AI79" s="200" t="str">
        <f>AH79*$J79</f>
        <v>0</v>
      </c>
      <c r="AJ79" s="199"/>
      <c r="AK79" s="200" t="str">
        <f>AJ79*$J79</f>
        <v>0</v>
      </c>
      <c r="AL79" s="199"/>
      <c r="AM79" s="200" t="str">
        <f>AL79*$J79</f>
        <v>0</v>
      </c>
      <c r="AN79" s="199"/>
      <c r="AO79" s="200" t="str">
        <f>AN79*$J79</f>
        <v>0</v>
      </c>
      <c r="AP79" s="199"/>
      <c r="AQ79" s="200" t="str">
        <f>AP79*$J79</f>
        <v>0</v>
      </c>
      <c r="AR79" s="199"/>
      <c r="AS79" s="200" t="str">
        <f>AR79*$J79</f>
        <v>0</v>
      </c>
      <c r="AT79" s="199"/>
      <c r="AU79" s="200" t="str">
        <f>AT79*$J79</f>
        <v>0</v>
      </c>
      <c r="AV79" s="199"/>
      <c r="AW79" s="200" t="str">
        <f>AV79*$J79</f>
        <v>0</v>
      </c>
      <c r="AX79" s="199"/>
      <c r="AY79" s="200" t="str">
        <f>AX79*$J79</f>
        <v>0</v>
      </c>
      <c r="AZ79" s="199"/>
      <c r="BA79" s="200" t="str">
        <f>AZ79*$J79</f>
        <v>0</v>
      </c>
      <c r="BB79" s="199"/>
      <c r="BC79" s="200" t="str">
        <f>BB79*$J79</f>
        <v>0</v>
      </c>
      <c r="BD79" s="199"/>
      <c r="BE79" s="200" t="str">
        <f>BD79*$J79</f>
        <v>0</v>
      </c>
      <c r="BF79" s="199"/>
      <c r="BG79" s="200" t="str">
        <f>BF79*$J79</f>
        <v>0</v>
      </c>
      <c r="BH79" s="199"/>
      <c r="BI79" s="200" t="str">
        <f>BH79*$J79</f>
        <v>0</v>
      </c>
      <c r="BJ79" s="199"/>
      <c r="BK79" s="200" t="str">
        <f>BJ79*$J79</f>
        <v>0</v>
      </c>
      <c r="BL79" s="199"/>
      <c r="BM79" s="200" t="str">
        <f>BL79*$J79</f>
        <v>0</v>
      </c>
      <c r="BN79" s="199"/>
      <c r="BO79" s="200" t="str">
        <f>BN79*$J79</f>
        <v>0</v>
      </c>
      <c r="BP79" s="199"/>
      <c r="BQ79" s="200" t="str">
        <f>BP79*$J79</f>
        <v>0</v>
      </c>
      <c r="BR79" s="199"/>
      <c r="BS79" s="200" t="str">
        <f>BR79*$J79</f>
        <v>0</v>
      </c>
      <c r="BT79" s="199"/>
      <c r="BU79" s="200" t="str">
        <f>BT79*$J79</f>
        <v>0</v>
      </c>
      <c r="BV79" s="199"/>
      <c r="BW79" s="200" t="str">
        <f>BV79*$J79</f>
        <v>0</v>
      </c>
      <c r="BX79" s="199"/>
      <c r="BY79" s="200" t="str">
        <f>BX79*$J79</f>
        <v>0</v>
      </c>
      <c r="BZ79" s="199"/>
      <c r="CA79" s="200" t="str">
        <f>BZ79*$J79</f>
        <v>0</v>
      </c>
      <c r="CB79" s="199"/>
      <c r="CC79" s="200" t="str">
        <f>CB79*$J79</f>
        <v>0</v>
      </c>
      <c r="CD79" s="199"/>
      <c r="CE79" s="200" t="str">
        <f>CD79*$J79</f>
        <v>0</v>
      </c>
      <c r="CF79" s="199"/>
      <c r="CG79" s="200" t="str">
        <f>CF79*$J79</f>
        <v>0</v>
      </c>
      <c r="CH79" s="199"/>
      <c r="CI79" s="200" t="str">
        <f>CH79*$J79</f>
        <v>0</v>
      </c>
      <c r="CJ79" s="199"/>
      <c r="CK79" s="200" t="str">
        <f>CJ79*$J79</f>
        <v>0</v>
      </c>
      <c r="CL79" s="199"/>
      <c r="CM79" s="200" t="str">
        <f>CL79*$J79</f>
        <v>0</v>
      </c>
      <c r="CN79" s="199"/>
      <c r="CO79" s="200" t="str">
        <f>CN79*$J79</f>
        <v>0</v>
      </c>
      <c r="CP79" s="199"/>
      <c r="CQ79" s="200" t="str">
        <f>CP79*$J79</f>
        <v>0</v>
      </c>
      <c r="CR79" s="199"/>
      <c r="CS79" s="200" t="str">
        <f>CR79*$J79</f>
        <v>0</v>
      </c>
      <c r="CT79" s="199"/>
      <c r="CU79" s="200" t="str">
        <f>CT79*$J79</f>
        <v>0</v>
      </c>
      <c r="CV79" s="199"/>
      <c r="CW79" s="200" t="str">
        <f>CV79*$J79</f>
        <v>0</v>
      </c>
      <c r="CX79" s="199"/>
      <c r="CY79" s="200" t="str">
        <f>CX79*$J79</f>
        <v>0</v>
      </c>
      <c r="CZ79" s="199"/>
      <c r="DA79" s="200" t="str">
        <f>CZ79*$J79</f>
        <v>0</v>
      </c>
      <c r="DB79" s="199"/>
      <c r="DC79" s="200" t="str">
        <f>DB79*$J79</f>
        <v>0</v>
      </c>
      <c r="DD79" s="199"/>
      <c r="DE79" s="200" t="str">
        <f>DD79*$J79</f>
        <v>0</v>
      </c>
      <c r="DF79" s="199"/>
      <c r="DG79" s="200" t="str">
        <f>DF79*$J79</f>
        <v>0</v>
      </c>
      <c r="DH79" s="199"/>
      <c r="DI79" s="200" t="str">
        <f>DH79*$J79</f>
        <v>0</v>
      </c>
      <c r="DJ79" s="199"/>
      <c r="DK79" s="200" t="str">
        <f>DJ79*$J79</f>
        <v>0</v>
      </c>
      <c r="DL79" s="199"/>
      <c r="DM79" s="200" t="str">
        <f>DL79*$J79</f>
        <v>0</v>
      </c>
      <c r="DN79" s="199"/>
      <c r="DO79" s="200" t="str">
        <f>DN79*$J79</f>
        <v>0</v>
      </c>
      <c r="DP79" s="199"/>
      <c r="DQ79" s="200" t="str">
        <f>DP79*$J79</f>
        <v>0</v>
      </c>
      <c r="DR79" s="199"/>
      <c r="DS79" s="200" t="str">
        <f>DR79*$J79</f>
        <v>0</v>
      </c>
      <c r="DT79" s="199"/>
      <c r="DU79" s="200" t="str">
        <f>DT79*$J79</f>
        <v>0</v>
      </c>
      <c r="DV79" s="199"/>
      <c r="DW79" s="200" t="str">
        <f>DV79*$J79</f>
        <v>0</v>
      </c>
      <c r="DX79" s="199"/>
      <c r="DY79" s="200" t="str">
        <f>DX79*$J79</f>
        <v>0</v>
      </c>
      <c r="DZ79" s="199"/>
      <c r="EA79" s="200" t="str">
        <f>DZ79*$J79</f>
        <v>0</v>
      </c>
      <c r="EB79" s="199"/>
      <c r="EC79" s="200" t="str">
        <f>EB79*$J79</f>
        <v>0</v>
      </c>
      <c r="ED79" s="199"/>
      <c r="EE79" s="200" t="str">
        <f>ED79*$J79</f>
        <v>0</v>
      </c>
      <c r="EF79" s="199"/>
      <c r="EG79" s="200" t="str">
        <f>EF79*$J79</f>
        <v>0</v>
      </c>
      <c r="EH79" s="199"/>
      <c r="EI79" s="200" t="str">
        <f>EH79*$J79</f>
        <v>0</v>
      </c>
      <c r="EJ79" s="199"/>
      <c r="EK79" s="200" t="str">
        <f>EJ79*$J79</f>
        <v>0</v>
      </c>
      <c r="EL79" s="199"/>
      <c r="EM79" s="200" t="str">
        <f>EL79*$J79</f>
        <v>0</v>
      </c>
      <c r="EN79" s="199"/>
      <c r="EO79" s="200" t="str">
        <f>EN79*$J79</f>
        <v>0</v>
      </c>
      <c r="EP79" s="199"/>
      <c r="EQ79" s="200" t="str">
        <f>EP79*$J79</f>
        <v>0</v>
      </c>
      <c r="ER79" s="199"/>
      <c r="ES79" s="200" t="str">
        <f>ER79*$J79</f>
        <v>0</v>
      </c>
      <c r="ET79" s="199"/>
      <c r="EU79" s="200" t="str">
        <f>ET79*$J79</f>
        <v>0</v>
      </c>
      <c r="EV79" s="199"/>
      <c r="EW79" s="200" t="str">
        <f>EV79*$J79</f>
        <v>0</v>
      </c>
      <c r="EX79" s="199"/>
      <c r="EY79" s="200" t="str">
        <f>EX79*$J79</f>
        <v>0</v>
      </c>
      <c r="EZ79" s="199"/>
      <c r="FA79" s="200" t="str">
        <f>EZ79*$J79</f>
        <v>0</v>
      </c>
      <c r="FB79" s="199"/>
      <c r="FC79" s="200" t="str">
        <f>FB79*$J79</f>
        <v>0</v>
      </c>
      <c r="FD79" s="199"/>
      <c r="FE79" s="204" t="str">
        <f>FD79*$J79</f>
        <v>0</v>
      </c>
      <c r="FF79" s="199"/>
      <c r="FG79" s="200" t="str">
        <f>FF79*$J79</f>
        <v>0</v>
      </c>
      <c r="FH79" s="205"/>
      <c r="FI79" s="205"/>
      <c r="FJ79" s="205"/>
      <c r="FK79" s="205"/>
      <c r="FL79" s="205"/>
      <c r="FM79" s="205"/>
      <c r="FN79" s="205"/>
      <c r="FO79" s="205"/>
      <c r="FP79" s="205"/>
      <c r="FQ79" s="205"/>
      <c r="FR79" s="205"/>
      <c r="FS79" s="205"/>
      <c r="FT79" s="205"/>
      <c r="FU79" s="205"/>
      <c r="FV79" s="205"/>
      <c r="FW79" s="205"/>
      <c r="FX79" s="205"/>
      <c r="FY79" s="205"/>
      <c r="FZ79" s="205"/>
      <c r="GA79" s="205"/>
      <c r="GB79" s="205"/>
      <c r="GC79" s="205"/>
      <c r="GD79" s="205"/>
      <c r="GE79" s="205"/>
      <c r="GF79" s="205"/>
      <c r="GG79" s="205"/>
      <c r="GH79" s="205"/>
      <c r="GI79" s="205"/>
      <c r="GJ79" s="205"/>
      <c r="GK79" s="205"/>
      <c r="GL79" s="205"/>
      <c r="GM79" s="205"/>
      <c r="GN79" s="205"/>
      <c r="GO79" s="205"/>
      <c r="GP79" s="205"/>
      <c r="GQ79" s="205"/>
      <c r="GR79" s="205"/>
      <c r="GS79" s="205"/>
      <c r="GT79" s="205"/>
      <c r="GU79" s="205"/>
      <c r="GV79" s="205"/>
      <c r="GW79" s="205"/>
      <c r="GX79" s="205"/>
      <c r="GY79" s="205"/>
      <c r="GZ79" s="205"/>
      <c r="HA79" s="205"/>
      <c r="HB79" s="205"/>
      <c r="HC79" s="205"/>
      <c r="HD79" s="205"/>
      <c r="HE79" s="205"/>
      <c r="HF79" s="205"/>
      <c r="HG79" s="205"/>
      <c r="HH79" s="205"/>
      <c r="HI79" s="205"/>
      <c r="HJ79" s="205"/>
      <c r="HK79" s="205"/>
      <c r="HL79" s="205"/>
      <c r="HM79" s="205"/>
      <c r="HN79" s="205"/>
      <c r="HO79" s="205"/>
      <c r="HP79" s="205"/>
      <c r="HQ79" s="205"/>
      <c r="HR79" s="205"/>
      <c r="HS79" s="205"/>
      <c r="HT79" s="205"/>
      <c r="HU79" s="205"/>
      <c r="HV79" s="205"/>
      <c r="HW79" s="205"/>
      <c r="HX79" s="205"/>
      <c r="HY79" s="205"/>
      <c r="HZ79" s="205"/>
      <c r="IA79" s="205"/>
      <c r="IB79" s="205"/>
      <c r="IC79" s="205"/>
      <c r="ID79" s="205"/>
    </row>
    <row r="80" spans="1:256" customHeight="1" ht="60" outlineLevel="1" s="47" customFormat="1">
      <c r="A80" s="51"/>
      <c r="B80" s="288" t="s">
        <v>637</v>
      </c>
      <c r="C80" s="52" t="s">
        <v>704</v>
      </c>
      <c r="D80" s="289" t="s">
        <v>705</v>
      </c>
      <c r="E80" s="290" t="s">
        <v>706</v>
      </c>
      <c r="F80" s="247" t="s">
        <v>590</v>
      </c>
      <c r="G80" s="281"/>
      <c r="H80" s="287"/>
      <c r="I80" s="237">
        <v>2014</v>
      </c>
      <c r="J80" s="291">
        <v>302</v>
      </c>
      <c r="K80" s="223"/>
      <c r="L80" s="41" t="str">
        <f>SUMPRODUCT((COLUMN(N80:FG80)=EVEN(COLUMN(N80:FG80)))*N80:FG80)</f>
        <v>0</v>
      </c>
      <c r="M80" s="198" t="str">
        <f>L80*J80</f>
        <v>0</v>
      </c>
      <c r="N80" s="199"/>
      <c r="O80" s="200" t="str">
        <f>N80*J80</f>
        <v>0</v>
      </c>
      <c r="P80" s="201"/>
      <c r="Q80" s="200" t="str">
        <f>P80*$J80</f>
        <v>0</v>
      </c>
      <c r="R80" s="199"/>
      <c r="S80" s="200" t="str">
        <f>R80*$J80</f>
        <v>0</v>
      </c>
      <c r="T80" s="199"/>
      <c r="U80" s="200" t="str">
        <f>T80*$J80</f>
        <v>0</v>
      </c>
      <c r="V80" s="199"/>
      <c r="W80" s="200" t="str">
        <f>V80*$J80</f>
        <v>0</v>
      </c>
      <c r="X80" s="202"/>
      <c r="Y80" s="203" t="str">
        <f>X80*$J80</f>
        <v>0</v>
      </c>
      <c r="Z80" s="199"/>
      <c r="AA80" s="200" t="str">
        <f>Z80*$J80</f>
        <v>0</v>
      </c>
      <c r="AB80" s="199"/>
      <c r="AC80" s="200" t="str">
        <f>AB80*$J80</f>
        <v>0</v>
      </c>
      <c r="AD80" s="199"/>
      <c r="AE80" s="200" t="str">
        <f>AD80*$J80</f>
        <v>0</v>
      </c>
      <c r="AF80" s="199"/>
      <c r="AG80" s="200" t="str">
        <f>AF80*$J80</f>
        <v>0</v>
      </c>
      <c r="AH80" s="199"/>
      <c r="AI80" s="200" t="str">
        <f>AH80*$J80</f>
        <v>0</v>
      </c>
      <c r="AJ80" s="199"/>
      <c r="AK80" s="200" t="str">
        <f>AJ80*$J80</f>
        <v>0</v>
      </c>
      <c r="AL80" s="199"/>
      <c r="AM80" s="200" t="str">
        <f>AL80*$J80</f>
        <v>0</v>
      </c>
      <c r="AN80" s="199"/>
      <c r="AO80" s="200" t="str">
        <f>AN80*$J80</f>
        <v>0</v>
      </c>
      <c r="AP80" s="199"/>
      <c r="AQ80" s="200" t="str">
        <f>AP80*$J80</f>
        <v>0</v>
      </c>
      <c r="AR80" s="199"/>
      <c r="AS80" s="200" t="str">
        <f>AR80*$J80</f>
        <v>0</v>
      </c>
      <c r="AT80" s="199"/>
      <c r="AU80" s="200" t="str">
        <f>AT80*$J80</f>
        <v>0</v>
      </c>
      <c r="AV80" s="199"/>
      <c r="AW80" s="200" t="str">
        <f>AV80*$J80</f>
        <v>0</v>
      </c>
      <c r="AX80" s="199"/>
      <c r="AY80" s="200" t="str">
        <f>AX80*$J80</f>
        <v>0</v>
      </c>
      <c r="AZ80" s="199"/>
      <c r="BA80" s="200" t="str">
        <f>AZ80*$J80</f>
        <v>0</v>
      </c>
      <c r="BB80" s="199"/>
      <c r="BC80" s="200" t="str">
        <f>BB80*$J80</f>
        <v>0</v>
      </c>
      <c r="BD80" s="199"/>
      <c r="BE80" s="200" t="str">
        <f>BD80*$J80</f>
        <v>0</v>
      </c>
      <c r="BF80" s="199"/>
      <c r="BG80" s="200" t="str">
        <f>BF80*$J80</f>
        <v>0</v>
      </c>
      <c r="BH80" s="199"/>
      <c r="BI80" s="200" t="str">
        <f>BH80*$J80</f>
        <v>0</v>
      </c>
      <c r="BJ80" s="199"/>
      <c r="BK80" s="200" t="str">
        <f>BJ80*$J80</f>
        <v>0</v>
      </c>
      <c r="BL80" s="199"/>
      <c r="BM80" s="200" t="str">
        <f>BL80*$J80</f>
        <v>0</v>
      </c>
      <c r="BN80" s="199"/>
      <c r="BO80" s="200" t="str">
        <f>BN80*$J80</f>
        <v>0</v>
      </c>
      <c r="BP80" s="199"/>
      <c r="BQ80" s="200" t="str">
        <f>BP80*$J80</f>
        <v>0</v>
      </c>
      <c r="BR80" s="199"/>
      <c r="BS80" s="200" t="str">
        <f>BR80*$J80</f>
        <v>0</v>
      </c>
      <c r="BT80" s="199"/>
      <c r="BU80" s="200" t="str">
        <f>BT80*$J80</f>
        <v>0</v>
      </c>
      <c r="BV80" s="199"/>
      <c r="BW80" s="200" t="str">
        <f>BV80*$J80</f>
        <v>0</v>
      </c>
      <c r="BX80" s="199"/>
      <c r="BY80" s="200" t="str">
        <f>BX80*$J80</f>
        <v>0</v>
      </c>
      <c r="BZ80" s="199"/>
      <c r="CA80" s="200" t="str">
        <f>BZ80*$J80</f>
        <v>0</v>
      </c>
      <c r="CB80" s="199"/>
      <c r="CC80" s="200" t="str">
        <f>CB80*$J80</f>
        <v>0</v>
      </c>
      <c r="CD80" s="199"/>
      <c r="CE80" s="200" t="str">
        <f>CD80*$J80</f>
        <v>0</v>
      </c>
      <c r="CF80" s="199"/>
      <c r="CG80" s="200" t="str">
        <f>CF80*$J80</f>
        <v>0</v>
      </c>
      <c r="CH80" s="199"/>
      <c r="CI80" s="200" t="str">
        <f>CH80*$J80</f>
        <v>0</v>
      </c>
      <c r="CJ80" s="199"/>
      <c r="CK80" s="200" t="str">
        <f>CJ80*$J80</f>
        <v>0</v>
      </c>
      <c r="CL80" s="199"/>
      <c r="CM80" s="200" t="str">
        <f>CL80*$J80</f>
        <v>0</v>
      </c>
      <c r="CN80" s="199"/>
      <c r="CO80" s="200" t="str">
        <f>CN80*$J80</f>
        <v>0</v>
      </c>
      <c r="CP80" s="199"/>
      <c r="CQ80" s="200" t="str">
        <f>CP80*$J80</f>
        <v>0</v>
      </c>
      <c r="CR80" s="199"/>
      <c r="CS80" s="200" t="str">
        <f>CR80*$J80</f>
        <v>0</v>
      </c>
      <c r="CT80" s="199"/>
      <c r="CU80" s="200" t="str">
        <f>CT80*$J80</f>
        <v>0</v>
      </c>
      <c r="CV80" s="199"/>
      <c r="CW80" s="200" t="str">
        <f>CV80*$J80</f>
        <v>0</v>
      </c>
      <c r="CX80" s="199"/>
      <c r="CY80" s="200" t="str">
        <f>CX80*$J80</f>
        <v>0</v>
      </c>
      <c r="CZ80" s="199"/>
      <c r="DA80" s="200" t="str">
        <f>CZ80*$J80</f>
        <v>0</v>
      </c>
      <c r="DB80" s="199"/>
      <c r="DC80" s="200" t="str">
        <f>DB80*$J80</f>
        <v>0</v>
      </c>
      <c r="DD80" s="199"/>
      <c r="DE80" s="200" t="str">
        <f>DD80*$J80</f>
        <v>0</v>
      </c>
      <c r="DF80" s="199"/>
      <c r="DG80" s="200" t="str">
        <f>DF80*$J80</f>
        <v>0</v>
      </c>
      <c r="DH80" s="199"/>
      <c r="DI80" s="200" t="str">
        <f>DH80*$J80</f>
        <v>0</v>
      </c>
      <c r="DJ80" s="199"/>
      <c r="DK80" s="200" t="str">
        <f>DJ80*$J80</f>
        <v>0</v>
      </c>
      <c r="DL80" s="199"/>
      <c r="DM80" s="200" t="str">
        <f>DL80*$J80</f>
        <v>0</v>
      </c>
      <c r="DN80" s="199"/>
      <c r="DO80" s="200" t="str">
        <f>DN80*$J80</f>
        <v>0</v>
      </c>
      <c r="DP80" s="199"/>
      <c r="DQ80" s="200" t="str">
        <f>DP80*$J80</f>
        <v>0</v>
      </c>
      <c r="DR80" s="199"/>
      <c r="DS80" s="200" t="str">
        <f>DR80*$J80</f>
        <v>0</v>
      </c>
      <c r="DT80" s="199"/>
      <c r="DU80" s="200" t="str">
        <f>DT80*$J80</f>
        <v>0</v>
      </c>
      <c r="DV80" s="199"/>
      <c r="DW80" s="200" t="str">
        <f>DV80*$J80</f>
        <v>0</v>
      </c>
      <c r="DX80" s="199"/>
      <c r="DY80" s="200" t="str">
        <f>DX80*$J80</f>
        <v>0</v>
      </c>
      <c r="DZ80" s="199"/>
      <c r="EA80" s="200" t="str">
        <f>DZ80*$J80</f>
        <v>0</v>
      </c>
      <c r="EB80" s="199"/>
      <c r="EC80" s="200" t="str">
        <f>EB80*$J80</f>
        <v>0</v>
      </c>
      <c r="ED80" s="199"/>
      <c r="EE80" s="200" t="str">
        <f>ED80*$J80</f>
        <v>0</v>
      </c>
      <c r="EF80" s="199"/>
      <c r="EG80" s="200" t="str">
        <f>EF80*$J80</f>
        <v>0</v>
      </c>
      <c r="EH80" s="199"/>
      <c r="EI80" s="200" t="str">
        <f>EH80*$J80</f>
        <v>0</v>
      </c>
      <c r="EJ80" s="199"/>
      <c r="EK80" s="200" t="str">
        <f>EJ80*$J80</f>
        <v>0</v>
      </c>
      <c r="EL80" s="199"/>
      <c r="EM80" s="200" t="str">
        <f>EL80*$J80</f>
        <v>0</v>
      </c>
      <c r="EN80" s="199"/>
      <c r="EO80" s="200" t="str">
        <f>EN80*$J80</f>
        <v>0</v>
      </c>
      <c r="EP80" s="199"/>
      <c r="EQ80" s="200" t="str">
        <f>EP80*$J80</f>
        <v>0</v>
      </c>
      <c r="ER80" s="199"/>
      <c r="ES80" s="200" t="str">
        <f>ER80*$J80</f>
        <v>0</v>
      </c>
      <c r="ET80" s="199"/>
      <c r="EU80" s="200" t="str">
        <f>ET80*$J80</f>
        <v>0</v>
      </c>
      <c r="EV80" s="199"/>
      <c r="EW80" s="200" t="str">
        <f>EV80*$J80</f>
        <v>0</v>
      </c>
      <c r="EX80" s="199"/>
      <c r="EY80" s="200" t="str">
        <f>EX80*$J80</f>
        <v>0</v>
      </c>
      <c r="EZ80" s="199"/>
      <c r="FA80" s="200" t="str">
        <f>EZ80*$J80</f>
        <v>0</v>
      </c>
      <c r="FB80" s="199"/>
      <c r="FC80" s="200" t="str">
        <f>FB80*$J80</f>
        <v>0</v>
      </c>
      <c r="FD80" s="199"/>
      <c r="FE80" s="204" t="str">
        <f>FD80*$J80</f>
        <v>0</v>
      </c>
      <c r="FF80" s="199"/>
      <c r="FG80" s="200" t="str">
        <f>FF80*$J80</f>
        <v>0</v>
      </c>
      <c r="FH80" s="205"/>
      <c r="FI80" s="205"/>
      <c r="FJ80" s="205"/>
      <c r="FK80" s="205"/>
      <c r="FL80" s="205"/>
      <c r="FM80" s="205"/>
      <c r="FN80" s="205"/>
      <c r="FO80" s="205"/>
      <c r="FP80" s="205"/>
      <c r="FQ80" s="205"/>
      <c r="FR80" s="205"/>
      <c r="FS80" s="205"/>
      <c r="FT80" s="205"/>
      <c r="FU80" s="205"/>
      <c r="FV80" s="205"/>
      <c r="FW80" s="205"/>
      <c r="FX80" s="205"/>
      <c r="FY80" s="205"/>
      <c r="FZ80" s="205"/>
      <c r="GA80" s="205"/>
      <c r="GB80" s="205"/>
      <c r="GC80" s="205"/>
      <c r="GD80" s="205"/>
      <c r="GE80" s="205"/>
      <c r="GF80" s="205"/>
      <c r="GG80" s="205"/>
      <c r="GH80" s="205"/>
      <c r="GI80" s="205"/>
      <c r="GJ80" s="205"/>
      <c r="GK80" s="205"/>
      <c r="GL80" s="205"/>
      <c r="GM80" s="205"/>
      <c r="GN80" s="205"/>
      <c r="GO80" s="205"/>
      <c r="GP80" s="205"/>
      <c r="GQ80" s="205"/>
      <c r="GR80" s="205"/>
      <c r="GS80" s="205"/>
      <c r="GT80" s="205"/>
      <c r="GU80" s="205"/>
      <c r="GV80" s="205"/>
      <c r="GW80" s="205"/>
      <c r="GX80" s="205"/>
      <c r="GY80" s="205"/>
      <c r="GZ80" s="205"/>
      <c r="HA80" s="205"/>
      <c r="HB80" s="205"/>
      <c r="HC80" s="205"/>
      <c r="HD80" s="205"/>
      <c r="HE80" s="205"/>
      <c r="HF80" s="205"/>
      <c r="HG80" s="205"/>
      <c r="HH80" s="205"/>
      <c r="HI80" s="205"/>
      <c r="HJ80" s="205"/>
      <c r="HK80" s="205"/>
      <c r="HL80" s="205"/>
      <c r="HM80" s="205"/>
      <c r="HN80" s="205"/>
      <c r="HO80" s="205"/>
      <c r="HP80" s="205"/>
      <c r="HQ80" s="205"/>
      <c r="HR80" s="205"/>
      <c r="HS80" s="205"/>
      <c r="HT80" s="205"/>
      <c r="HU80" s="205"/>
      <c r="HV80" s="205"/>
      <c r="HW80" s="205"/>
      <c r="HX80" s="205"/>
      <c r="HY80" s="205"/>
      <c r="HZ80" s="205"/>
      <c r="IA80" s="205"/>
      <c r="IB80" s="205"/>
      <c r="IC80" s="205"/>
      <c r="ID80" s="205"/>
    </row>
    <row r="81" spans="1:256" customHeight="1" ht="60" outlineLevel="1" s="47" customFormat="1">
      <c r="A81" s="51"/>
      <c r="B81" s="288" t="s">
        <v>707</v>
      </c>
      <c r="C81" s="52" t="s">
        <v>708</v>
      </c>
      <c r="D81" s="289" t="s">
        <v>709</v>
      </c>
      <c r="E81" s="290" t="s">
        <v>710</v>
      </c>
      <c r="F81" s="247" t="s">
        <v>595</v>
      </c>
      <c r="G81" s="281"/>
      <c r="H81" s="287"/>
      <c r="I81" s="237">
        <v>2015</v>
      </c>
      <c r="J81" s="291">
        <v>365</v>
      </c>
      <c r="K81" s="223"/>
      <c r="L81" s="41" t="str">
        <f>SUMPRODUCT((COLUMN(N81:FG81)=EVEN(COLUMN(N81:FG81)))*N81:FG81)</f>
        <v>0</v>
      </c>
      <c r="M81" s="198" t="str">
        <f>L81*J81</f>
        <v>0</v>
      </c>
      <c r="N81" s="199"/>
      <c r="O81" s="200" t="str">
        <f>N81*J81</f>
        <v>0</v>
      </c>
      <c r="P81" s="201"/>
      <c r="Q81" s="200" t="str">
        <f>P81*$J81</f>
        <v>0</v>
      </c>
      <c r="R81" s="199"/>
      <c r="S81" s="200" t="str">
        <f>R81*$J81</f>
        <v>0</v>
      </c>
      <c r="T81" s="199"/>
      <c r="U81" s="200" t="str">
        <f>T81*$J81</f>
        <v>0</v>
      </c>
      <c r="V81" s="199"/>
      <c r="W81" s="200" t="str">
        <f>V81*$J81</f>
        <v>0</v>
      </c>
      <c r="X81" s="202"/>
      <c r="Y81" s="203" t="str">
        <f>X81*$J81</f>
        <v>0</v>
      </c>
      <c r="Z81" s="199"/>
      <c r="AA81" s="200" t="str">
        <f>Z81*$J81</f>
        <v>0</v>
      </c>
      <c r="AB81" s="199"/>
      <c r="AC81" s="200" t="str">
        <f>AB81*$J81</f>
        <v>0</v>
      </c>
      <c r="AD81" s="199"/>
      <c r="AE81" s="200" t="str">
        <f>AD81*$J81</f>
        <v>0</v>
      </c>
      <c r="AF81" s="199"/>
      <c r="AG81" s="200" t="str">
        <f>AF81*$J81</f>
        <v>0</v>
      </c>
      <c r="AH81" s="199"/>
      <c r="AI81" s="200" t="str">
        <f>AH81*$J81</f>
        <v>0</v>
      </c>
      <c r="AJ81" s="199"/>
      <c r="AK81" s="200" t="str">
        <f>AJ81*$J81</f>
        <v>0</v>
      </c>
      <c r="AL81" s="199"/>
      <c r="AM81" s="200" t="str">
        <f>AL81*$J81</f>
        <v>0</v>
      </c>
      <c r="AN81" s="199"/>
      <c r="AO81" s="200" t="str">
        <f>AN81*$J81</f>
        <v>0</v>
      </c>
      <c r="AP81" s="199"/>
      <c r="AQ81" s="200" t="str">
        <f>AP81*$J81</f>
        <v>0</v>
      </c>
      <c r="AR81" s="199"/>
      <c r="AS81" s="200" t="str">
        <f>AR81*$J81</f>
        <v>0</v>
      </c>
      <c r="AT81" s="199"/>
      <c r="AU81" s="200" t="str">
        <f>AT81*$J81</f>
        <v>0</v>
      </c>
      <c r="AV81" s="199"/>
      <c r="AW81" s="200" t="str">
        <f>AV81*$J81</f>
        <v>0</v>
      </c>
      <c r="AX81" s="199"/>
      <c r="AY81" s="200" t="str">
        <f>AX81*$J81</f>
        <v>0</v>
      </c>
      <c r="AZ81" s="199"/>
      <c r="BA81" s="200" t="str">
        <f>AZ81*$J81</f>
        <v>0</v>
      </c>
      <c r="BB81" s="199"/>
      <c r="BC81" s="200" t="str">
        <f>BB81*$J81</f>
        <v>0</v>
      </c>
      <c r="BD81" s="199"/>
      <c r="BE81" s="200" t="str">
        <f>BD81*$J81</f>
        <v>0</v>
      </c>
      <c r="BF81" s="199"/>
      <c r="BG81" s="200" t="str">
        <f>BF81*$J81</f>
        <v>0</v>
      </c>
      <c r="BH81" s="199"/>
      <c r="BI81" s="200" t="str">
        <f>BH81*$J81</f>
        <v>0</v>
      </c>
      <c r="BJ81" s="199"/>
      <c r="BK81" s="200" t="str">
        <f>BJ81*$J81</f>
        <v>0</v>
      </c>
      <c r="BL81" s="199"/>
      <c r="BM81" s="200" t="str">
        <f>BL81*$J81</f>
        <v>0</v>
      </c>
      <c r="BN81" s="199"/>
      <c r="BO81" s="200" t="str">
        <f>BN81*$J81</f>
        <v>0</v>
      </c>
      <c r="BP81" s="199"/>
      <c r="BQ81" s="200" t="str">
        <f>BP81*$J81</f>
        <v>0</v>
      </c>
      <c r="BR81" s="199"/>
      <c r="BS81" s="200" t="str">
        <f>BR81*$J81</f>
        <v>0</v>
      </c>
      <c r="BT81" s="199"/>
      <c r="BU81" s="200" t="str">
        <f>BT81*$J81</f>
        <v>0</v>
      </c>
      <c r="BV81" s="199"/>
      <c r="BW81" s="200" t="str">
        <f>BV81*$J81</f>
        <v>0</v>
      </c>
      <c r="BX81" s="199"/>
      <c r="BY81" s="200" t="str">
        <f>BX81*$J81</f>
        <v>0</v>
      </c>
      <c r="BZ81" s="199"/>
      <c r="CA81" s="200" t="str">
        <f>BZ81*$J81</f>
        <v>0</v>
      </c>
      <c r="CB81" s="199"/>
      <c r="CC81" s="200" t="str">
        <f>CB81*$J81</f>
        <v>0</v>
      </c>
      <c r="CD81" s="199"/>
      <c r="CE81" s="200" t="str">
        <f>CD81*$J81</f>
        <v>0</v>
      </c>
      <c r="CF81" s="199"/>
      <c r="CG81" s="200" t="str">
        <f>CF81*$J81</f>
        <v>0</v>
      </c>
      <c r="CH81" s="199"/>
      <c r="CI81" s="200" t="str">
        <f>CH81*$J81</f>
        <v>0</v>
      </c>
      <c r="CJ81" s="199"/>
      <c r="CK81" s="200" t="str">
        <f>CJ81*$J81</f>
        <v>0</v>
      </c>
      <c r="CL81" s="199"/>
      <c r="CM81" s="200" t="str">
        <f>CL81*$J81</f>
        <v>0</v>
      </c>
      <c r="CN81" s="199"/>
      <c r="CO81" s="200" t="str">
        <f>CN81*$J81</f>
        <v>0</v>
      </c>
      <c r="CP81" s="199"/>
      <c r="CQ81" s="200" t="str">
        <f>CP81*$J81</f>
        <v>0</v>
      </c>
      <c r="CR81" s="199"/>
      <c r="CS81" s="200" t="str">
        <f>CR81*$J81</f>
        <v>0</v>
      </c>
      <c r="CT81" s="199"/>
      <c r="CU81" s="200" t="str">
        <f>CT81*$J81</f>
        <v>0</v>
      </c>
      <c r="CV81" s="199"/>
      <c r="CW81" s="200" t="str">
        <f>CV81*$J81</f>
        <v>0</v>
      </c>
      <c r="CX81" s="199"/>
      <c r="CY81" s="200" t="str">
        <f>CX81*$J81</f>
        <v>0</v>
      </c>
      <c r="CZ81" s="199"/>
      <c r="DA81" s="200" t="str">
        <f>CZ81*$J81</f>
        <v>0</v>
      </c>
      <c r="DB81" s="199"/>
      <c r="DC81" s="200" t="str">
        <f>DB81*$J81</f>
        <v>0</v>
      </c>
      <c r="DD81" s="199"/>
      <c r="DE81" s="200" t="str">
        <f>DD81*$J81</f>
        <v>0</v>
      </c>
      <c r="DF81" s="199"/>
      <c r="DG81" s="200" t="str">
        <f>DF81*$J81</f>
        <v>0</v>
      </c>
      <c r="DH81" s="199"/>
      <c r="DI81" s="200" t="str">
        <f>DH81*$J81</f>
        <v>0</v>
      </c>
      <c r="DJ81" s="199"/>
      <c r="DK81" s="200" t="str">
        <f>DJ81*$J81</f>
        <v>0</v>
      </c>
      <c r="DL81" s="199"/>
      <c r="DM81" s="200" t="str">
        <f>DL81*$J81</f>
        <v>0</v>
      </c>
      <c r="DN81" s="199"/>
      <c r="DO81" s="200" t="str">
        <f>DN81*$J81</f>
        <v>0</v>
      </c>
      <c r="DP81" s="199"/>
      <c r="DQ81" s="200" t="str">
        <f>DP81*$J81</f>
        <v>0</v>
      </c>
      <c r="DR81" s="199"/>
      <c r="DS81" s="200" t="str">
        <f>DR81*$J81</f>
        <v>0</v>
      </c>
      <c r="DT81" s="199"/>
      <c r="DU81" s="200" t="str">
        <f>DT81*$J81</f>
        <v>0</v>
      </c>
      <c r="DV81" s="199"/>
      <c r="DW81" s="200" t="str">
        <f>DV81*$J81</f>
        <v>0</v>
      </c>
      <c r="DX81" s="199"/>
      <c r="DY81" s="200" t="str">
        <f>DX81*$J81</f>
        <v>0</v>
      </c>
      <c r="DZ81" s="199"/>
      <c r="EA81" s="200" t="str">
        <f>DZ81*$J81</f>
        <v>0</v>
      </c>
      <c r="EB81" s="199"/>
      <c r="EC81" s="200" t="str">
        <f>EB81*$J81</f>
        <v>0</v>
      </c>
      <c r="ED81" s="199"/>
      <c r="EE81" s="200" t="str">
        <f>ED81*$J81</f>
        <v>0</v>
      </c>
      <c r="EF81" s="199"/>
      <c r="EG81" s="200" t="str">
        <f>EF81*$J81</f>
        <v>0</v>
      </c>
      <c r="EH81" s="199"/>
      <c r="EI81" s="200" t="str">
        <f>EH81*$J81</f>
        <v>0</v>
      </c>
      <c r="EJ81" s="199"/>
      <c r="EK81" s="200" t="str">
        <f>EJ81*$J81</f>
        <v>0</v>
      </c>
      <c r="EL81" s="199"/>
      <c r="EM81" s="200" t="str">
        <f>EL81*$J81</f>
        <v>0</v>
      </c>
      <c r="EN81" s="199"/>
      <c r="EO81" s="200" t="str">
        <f>EN81*$J81</f>
        <v>0</v>
      </c>
      <c r="EP81" s="199"/>
      <c r="EQ81" s="200" t="str">
        <f>EP81*$J81</f>
        <v>0</v>
      </c>
      <c r="ER81" s="199"/>
      <c r="ES81" s="200" t="str">
        <f>ER81*$J81</f>
        <v>0</v>
      </c>
      <c r="ET81" s="199"/>
      <c r="EU81" s="200" t="str">
        <f>ET81*$J81</f>
        <v>0</v>
      </c>
      <c r="EV81" s="199"/>
      <c r="EW81" s="200" t="str">
        <f>EV81*$J81</f>
        <v>0</v>
      </c>
      <c r="EX81" s="199"/>
      <c r="EY81" s="200" t="str">
        <f>EX81*$J81</f>
        <v>0</v>
      </c>
      <c r="EZ81" s="199"/>
      <c r="FA81" s="200" t="str">
        <f>EZ81*$J81</f>
        <v>0</v>
      </c>
      <c r="FB81" s="199"/>
      <c r="FC81" s="200" t="str">
        <f>FB81*$J81</f>
        <v>0</v>
      </c>
      <c r="FD81" s="199"/>
      <c r="FE81" s="204" t="str">
        <f>FD81*$J81</f>
        <v>0</v>
      </c>
      <c r="FF81" s="199"/>
      <c r="FG81" s="200" t="str">
        <f>FF81*$J81</f>
        <v>0</v>
      </c>
      <c r="FH81" s="205"/>
      <c r="FI81" s="205"/>
      <c r="FJ81" s="205"/>
      <c r="FK81" s="205"/>
      <c r="FL81" s="205"/>
      <c r="FM81" s="205"/>
      <c r="FN81" s="205"/>
      <c r="FO81" s="205"/>
      <c r="FP81" s="205"/>
      <c r="FQ81" s="205"/>
      <c r="FR81" s="205"/>
      <c r="FS81" s="205"/>
      <c r="FT81" s="205"/>
      <c r="FU81" s="205"/>
      <c r="FV81" s="205"/>
      <c r="FW81" s="205"/>
      <c r="FX81" s="205"/>
      <c r="FY81" s="205"/>
      <c r="FZ81" s="205"/>
      <c r="GA81" s="205"/>
      <c r="GB81" s="205"/>
      <c r="GC81" s="205"/>
      <c r="GD81" s="205"/>
      <c r="GE81" s="205"/>
      <c r="GF81" s="205"/>
      <c r="GG81" s="205"/>
      <c r="GH81" s="205"/>
      <c r="GI81" s="205"/>
      <c r="GJ81" s="205"/>
      <c r="GK81" s="205"/>
      <c r="GL81" s="205"/>
      <c r="GM81" s="205"/>
      <c r="GN81" s="205"/>
      <c r="GO81" s="205"/>
      <c r="GP81" s="205"/>
      <c r="GQ81" s="205"/>
      <c r="GR81" s="205"/>
      <c r="GS81" s="205"/>
      <c r="GT81" s="205"/>
      <c r="GU81" s="205"/>
      <c r="GV81" s="205"/>
      <c r="GW81" s="205"/>
      <c r="GX81" s="205"/>
      <c r="GY81" s="205"/>
      <c r="GZ81" s="205"/>
      <c r="HA81" s="205"/>
      <c r="HB81" s="205"/>
      <c r="HC81" s="205"/>
      <c r="HD81" s="205"/>
      <c r="HE81" s="205"/>
      <c r="HF81" s="205"/>
      <c r="HG81" s="205"/>
      <c r="HH81" s="205"/>
      <c r="HI81" s="205"/>
      <c r="HJ81" s="205"/>
      <c r="HK81" s="205"/>
      <c r="HL81" s="205"/>
      <c r="HM81" s="205"/>
      <c r="HN81" s="205"/>
      <c r="HO81" s="205"/>
      <c r="HP81" s="205"/>
      <c r="HQ81" s="205"/>
      <c r="HR81" s="205"/>
      <c r="HS81" s="205"/>
      <c r="HT81" s="205"/>
      <c r="HU81" s="205"/>
      <c r="HV81" s="205"/>
      <c r="HW81" s="205"/>
      <c r="HX81" s="205"/>
      <c r="HY81" s="205"/>
      <c r="HZ81" s="205"/>
      <c r="IA81" s="205"/>
      <c r="IB81" s="205"/>
      <c r="IC81" s="205"/>
      <c r="ID81" s="205"/>
    </row>
    <row r="82" spans="1:256" customHeight="1" ht="60" outlineLevel="1" s="47" customFormat="1">
      <c r="A82" s="51"/>
      <c r="B82" s="288" t="s">
        <v>619</v>
      </c>
      <c r="C82" s="52" t="s">
        <v>711</v>
      </c>
      <c r="D82" s="289" t="s">
        <v>705</v>
      </c>
      <c r="E82" s="290" t="s">
        <v>712</v>
      </c>
      <c r="F82" s="247" t="s">
        <v>595</v>
      </c>
      <c r="G82" s="281"/>
      <c r="H82" s="287"/>
      <c r="I82" s="237">
        <v>2015</v>
      </c>
      <c r="J82" s="292">
        <v>490</v>
      </c>
      <c r="K82" s="223"/>
      <c r="L82" s="41" t="str">
        <f>SUMPRODUCT((COLUMN(N82:FG82)=EVEN(COLUMN(N82:FG82)))*N82:FG82)</f>
        <v>0</v>
      </c>
      <c r="M82" s="198" t="str">
        <f>L82*J82</f>
        <v>0</v>
      </c>
      <c r="N82" s="199"/>
      <c r="O82" s="200" t="str">
        <f>N82*J82</f>
        <v>0</v>
      </c>
      <c r="P82" s="201"/>
      <c r="Q82" s="200" t="str">
        <f>P82*$J82</f>
        <v>0</v>
      </c>
      <c r="R82" s="199"/>
      <c r="S82" s="200" t="str">
        <f>R82*$J82</f>
        <v>0</v>
      </c>
      <c r="T82" s="199"/>
      <c r="U82" s="200" t="str">
        <f>T82*$J82</f>
        <v>0</v>
      </c>
      <c r="V82" s="199"/>
      <c r="W82" s="200" t="str">
        <f>V82*$J82</f>
        <v>0</v>
      </c>
      <c r="X82" s="202"/>
      <c r="Y82" s="203" t="str">
        <f>X82*$J82</f>
        <v>0</v>
      </c>
      <c r="Z82" s="199"/>
      <c r="AA82" s="200" t="str">
        <f>Z82*$J82</f>
        <v>0</v>
      </c>
      <c r="AB82" s="199"/>
      <c r="AC82" s="200" t="str">
        <f>AB82*$J82</f>
        <v>0</v>
      </c>
      <c r="AD82" s="199"/>
      <c r="AE82" s="200" t="str">
        <f>AD82*$J82</f>
        <v>0</v>
      </c>
      <c r="AF82" s="199"/>
      <c r="AG82" s="200" t="str">
        <f>AF82*$J82</f>
        <v>0</v>
      </c>
      <c r="AH82" s="199"/>
      <c r="AI82" s="200" t="str">
        <f>AH82*$J82</f>
        <v>0</v>
      </c>
      <c r="AJ82" s="199"/>
      <c r="AK82" s="200" t="str">
        <f>AJ82*$J82</f>
        <v>0</v>
      </c>
      <c r="AL82" s="199"/>
      <c r="AM82" s="200" t="str">
        <f>AL82*$J82</f>
        <v>0</v>
      </c>
      <c r="AN82" s="199"/>
      <c r="AO82" s="200" t="str">
        <f>AN82*$J82</f>
        <v>0</v>
      </c>
      <c r="AP82" s="199"/>
      <c r="AQ82" s="200" t="str">
        <f>AP82*$J82</f>
        <v>0</v>
      </c>
      <c r="AR82" s="199"/>
      <c r="AS82" s="200" t="str">
        <f>AR82*$J82</f>
        <v>0</v>
      </c>
      <c r="AT82" s="199"/>
      <c r="AU82" s="200" t="str">
        <f>AT82*$J82</f>
        <v>0</v>
      </c>
      <c r="AV82" s="199"/>
      <c r="AW82" s="200" t="str">
        <f>AV82*$J82</f>
        <v>0</v>
      </c>
      <c r="AX82" s="199"/>
      <c r="AY82" s="200" t="str">
        <f>AX82*$J82</f>
        <v>0</v>
      </c>
      <c r="AZ82" s="199"/>
      <c r="BA82" s="200" t="str">
        <f>AZ82*$J82</f>
        <v>0</v>
      </c>
      <c r="BB82" s="199"/>
      <c r="BC82" s="200" t="str">
        <f>BB82*$J82</f>
        <v>0</v>
      </c>
      <c r="BD82" s="199"/>
      <c r="BE82" s="200" t="str">
        <f>BD82*$J82</f>
        <v>0</v>
      </c>
      <c r="BF82" s="199"/>
      <c r="BG82" s="200" t="str">
        <f>BF82*$J82</f>
        <v>0</v>
      </c>
      <c r="BH82" s="199"/>
      <c r="BI82" s="200" t="str">
        <f>BH82*$J82</f>
        <v>0</v>
      </c>
      <c r="BJ82" s="199"/>
      <c r="BK82" s="200" t="str">
        <f>BJ82*$J82</f>
        <v>0</v>
      </c>
      <c r="BL82" s="199"/>
      <c r="BM82" s="200" t="str">
        <f>BL82*$J82</f>
        <v>0</v>
      </c>
      <c r="BN82" s="199"/>
      <c r="BO82" s="200" t="str">
        <f>BN82*$J82</f>
        <v>0</v>
      </c>
      <c r="BP82" s="199"/>
      <c r="BQ82" s="200" t="str">
        <f>BP82*$J82</f>
        <v>0</v>
      </c>
      <c r="BR82" s="199"/>
      <c r="BS82" s="200" t="str">
        <f>BR82*$J82</f>
        <v>0</v>
      </c>
      <c r="BT82" s="199"/>
      <c r="BU82" s="200" t="str">
        <f>BT82*$J82</f>
        <v>0</v>
      </c>
      <c r="BV82" s="199"/>
      <c r="BW82" s="200" t="str">
        <f>BV82*$J82</f>
        <v>0</v>
      </c>
      <c r="BX82" s="199"/>
      <c r="BY82" s="200" t="str">
        <f>BX82*$J82</f>
        <v>0</v>
      </c>
      <c r="BZ82" s="199"/>
      <c r="CA82" s="200" t="str">
        <f>BZ82*$J82</f>
        <v>0</v>
      </c>
      <c r="CB82" s="199"/>
      <c r="CC82" s="200" t="str">
        <f>CB82*$J82</f>
        <v>0</v>
      </c>
      <c r="CD82" s="199"/>
      <c r="CE82" s="200" t="str">
        <f>CD82*$J82</f>
        <v>0</v>
      </c>
      <c r="CF82" s="199"/>
      <c r="CG82" s="200" t="str">
        <f>CF82*$J82</f>
        <v>0</v>
      </c>
      <c r="CH82" s="199"/>
      <c r="CI82" s="200" t="str">
        <f>CH82*$J82</f>
        <v>0</v>
      </c>
      <c r="CJ82" s="199"/>
      <c r="CK82" s="200" t="str">
        <f>CJ82*$J82</f>
        <v>0</v>
      </c>
      <c r="CL82" s="199"/>
      <c r="CM82" s="200" t="str">
        <f>CL82*$J82</f>
        <v>0</v>
      </c>
      <c r="CN82" s="199"/>
      <c r="CO82" s="200" t="str">
        <f>CN82*$J82</f>
        <v>0</v>
      </c>
      <c r="CP82" s="199"/>
      <c r="CQ82" s="200" t="str">
        <f>CP82*$J82</f>
        <v>0</v>
      </c>
      <c r="CR82" s="199"/>
      <c r="CS82" s="200" t="str">
        <f>CR82*$J82</f>
        <v>0</v>
      </c>
      <c r="CT82" s="199"/>
      <c r="CU82" s="200" t="str">
        <f>CT82*$J82</f>
        <v>0</v>
      </c>
      <c r="CV82" s="199"/>
      <c r="CW82" s="200" t="str">
        <f>CV82*$J82</f>
        <v>0</v>
      </c>
      <c r="CX82" s="199"/>
      <c r="CY82" s="200" t="str">
        <f>CX82*$J82</f>
        <v>0</v>
      </c>
      <c r="CZ82" s="199"/>
      <c r="DA82" s="200" t="str">
        <f>CZ82*$J82</f>
        <v>0</v>
      </c>
      <c r="DB82" s="199"/>
      <c r="DC82" s="200" t="str">
        <f>DB82*$J82</f>
        <v>0</v>
      </c>
      <c r="DD82" s="199"/>
      <c r="DE82" s="200" t="str">
        <f>DD82*$J82</f>
        <v>0</v>
      </c>
      <c r="DF82" s="199"/>
      <c r="DG82" s="200" t="str">
        <f>DF82*$J82</f>
        <v>0</v>
      </c>
      <c r="DH82" s="199"/>
      <c r="DI82" s="200" t="str">
        <f>DH82*$J82</f>
        <v>0</v>
      </c>
      <c r="DJ82" s="199"/>
      <c r="DK82" s="200" t="str">
        <f>DJ82*$J82</f>
        <v>0</v>
      </c>
      <c r="DL82" s="199"/>
      <c r="DM82" s="200" t="str">
        <f>DL82*$J82</f>
        <v>0</v>
      </c>
      <c r="DN82" s="199"/>
      <c r="DO82" s="200" t="str">
        <f>DN82*$J82</f>
        <v>0</v>
      </c>
      <c r="DP82" s="199"/>
      <c r="DQ82" s="200" t="str">
        <f>DP82*$J82</f>
        <v>0</v>
      </c>
      <c r="DR82" s="199"/>
      <c r="DS82" s="200" t="str">
        <f>DR82*$J82</f>
        <v>0</v>
      </c>
      <c r="DT82" s="199"/>
      <c r="DU82" s="200" t="str">
        <f>DT82*$J82</f>
        <v>0</v>
      </c>
      <c r="DV82" s="199"/>
      <c r="DW82" s="200" t="str">
        <f>DV82*$J82</f>
        <v>0</v>
      </c>
      <c r="DX82" s="199"/>
      <c r="DY82" s="200" t="str">
        <f>DX82*$J82</f>
        <v>0</v>
      </c>
      <c r="DZ82" s="199"/>
      <c r="EA82" s="200" t="str">
        <f>DZ82*$J82</f>
        <v>0</v>
      </c>
      <c r="EB82" s="199"/>
      <c r="EC82" s="200" t="str">
        <f>EB82*$J82</f>
        <v>0</v>
      </c>
      <c r="ED82" s="199"/>
      <c r="EE82" s="200" t="str">
        <f>ED82*$J82</f>
        <v>0</v>
      </c>
      <c r="EF82" s="199"/>
      <c r="EG82" s="200" t="str">
        <f>EF82*$J82</f>
        <v>0</v>
      </c>
      <c r="EH82" s="199"/>
      <c r="EI82" s="200" t="str">
        <f>EH82*$J82</f>
        <v>0</v>
      </c>
      <c r="EJ82" s="199"/>
      <c r="EK82" s="200" t="str">
        <f>EJ82*$J82</f>
        <v>0</v>
      </c>
      <c r="EL82" s="199"/>
      <c r="EM82" s="200" t="str">
        <f>EL82*$J82</f>
        <v>0</v>
      </c>
      <c r="EN82" s="199"/>
      <c r="EO82" s="200" t="str">
        <f>EN82*$J82</f>
        <v>0</v>
      </c>
      <c r="EP82" s="199"/>
      <c r="EQ82" s="200" t="str">
        <f>EP82*$J82</f>
        <v>0</v>
      </c>
      <c r="ER82" s="199"/>
      <c r="ES82" s="200" t="str">
        <f>ER82*$J82</f>
        <v>0</v>
      </c>
      <c r="ET82" s="199"/>
      <c r="EU82" s="200" t="str">
        <f>ET82*$J82</f>
        <v>0</v>
      </c>
      <c r="EV82" s="199"/>
      <c r="EW82" s="200" t="str">
        <f>EV82*$J82</f>
        <v>0</v>
      </c>
      <c r="EX82" s="199"/>
      <c r="EY82" s="200" t="str">
        <f>EX82*$J82</f>
        <v>0</v>
      </c>
      <c r="EZ82" s="199"/>
      <c r="FA82" s="200" t="str">
        <f>EZ82*$J82</f>
        <v>0</v>
      </c>
      <c r="FB82" s="199"/>
      <c r="FC82" s="200" t="str">
        <f>FB82*$J82</f>
        <v>0</v>
      </c>
      <c r="FD82" s="199"/>
      <c r="FE82" s="204" t="str">
        <f>FD82*$J82</f>
        <v>0</v>
      </c>
      <c r="FF82" s="199"/>
      <c r="FG82" s="200" t="str">
        <f>FF82*$J82</f>
        <v>0</v>
      </c>
      <c r="FH82" s="205"/>
      <c r="FI82" s="205"/>
      <c r="FJ82" s="205"/>
      <c r="FK82" s="205"/>
      <c r="FL82" s="205"/>
      <c r="FM82" s="205"/>
      <c r="FN82" s="205"/>
      <c r="FO82" s="205"/>
      <c r="FP82" s="205"/>
      <c r="FQ82" s="205"/>
      <c r="FR82" s="205"/>
      <c r="FS82" s="205"/>
      <c r="FT82" s="205"/>
      <c r="FU82" s="205"/>
      <c r="FV82" s="205"/>
      <c r="FW82" s="205"/>
      <c r="FX82" s="205"/>
      <c r="FY82" s="205"/>
      <c r="FZ82" s="205"/>
      <c r="GA82" s="205"/>
      <c r="GB82" s="205"/>
      <c r="GC82" s="205"/>
      <c r="GD82" s="205"/>
      <c r="GE82" s="205"/>
      <c r="GF82" s="205"/>
      <c r="GG82" s="205"/>
      <c r="GH82" s="205"/>
      <c r="GI82" s="205"/>
      <c r="GJ82" s="205"/>
      <c r="GK82" s="205"/>
      <c r="GL82" s="205"/>
      <c r="GM82" s="205"/>
      <c r="GN82" s="205"/>
      <c r="GO82" s="205"/>
      <c r="GP82" s="205"/>
      <c r="GQ82" s="205"/>
      <c r="GR82" s="205"/>
      <c r="GS82" s="205"/>
      <c r="GT82" s="205"/>
      <c r="GU82" s="205"/>
      <c r="GV82" s="205"/>
      <c r="GW82" s="205"/>
      <c r="GX82" s="205"/>
      <c r="GY82" s="205"/>
      <c r="GZ82" s="205"/>
      <c r="HA82" s="205"/>
      <c r="HB82" s="205"/>
      <c r="HC82" s="205"/>
      <c r="HD82" s="205"/>
      <c r="HE82" s="205"/>
      <c r="HF82" s="205"/>
      <c r="HG82" s="205"/>
      <c r="HH82" s="205"/>
      <c r="HI82" s="205"/>
      <c r="HJ82" s="205"/>
      <c r="HK82" s="205"/>
      <c r="HL82" s="205"/>
      <c r="HM82" s="205"/>
      <c r="HN82" s="205"/>
      <c r="HO82" s="205"/>
      <c r="HP82" s="205"/>
      <c r="HQ82" s="205"/>
      <c r="HR82" s="205"/>
      <c r="HS82" s="205"/>
      <c r="HT82" s="205"/>
      <c r="HU82" s="205"/>
      <c r="HV82" s="205"/>
      <c r="HW82" s="205"/>
      <c r="HX82" s="205"/>
      <c r="HY82" s="205"/>
      <c r="HZ82" s="205"/>
      <c r="IA82" s="205"/>
      <c r="IB82" s="205"/>
      <c r="IC82" s="205"/>
      <c r="ID82" s="205"/>
    </row>
    <row r="83" spans="1:256" customHeight="1" ht="60" outlineLevel="1" s="47" customFormat="1">
      <c r="A83" s="284" t="s">
        <v>571</v>
      </c>
      <c r="B83" s="216" t="s">
        <v>401</v>
      </c>
      <c r="C83" s="217" t="s">
        <v>572</v>
      </c>
      <c r="D83" s="285" t="s">
        <v>573</v>
      </c>
      <c r="E83" s="219" t="s">
        <v>574</v>
      </c>
      <c r="F83" s="286">
        <v>10</v>
      </c>
      <c r="G83" s="216" t="s">
        <v>575</v>
      </c>
      <c r="H83" s="293"/>
      <c r="I83" s="237" t="s">
        <v>405</v>
      </c>
      <c r="J83" s="238">
        <v>742</v>
      </c>
      <c r="K83" s="223"/>
      <c r="L83" s="41" t="str">
        <f>SUMPRODUCT((COLUMN(N83:FG83)=EVEN(COLUMN(N83:FG83)))*N83:FG83)</f>
        <v>0</v>
      </c>
      <c r="M83" s="198" t="str">
        <f>L83*J83</f>
        <v>0</v>
      </c>
      <c r="N83" s="199"/>
      <c r="O83" s="200" t="str">
        <f>N83*J83</f>
        <v>0</v>
      </c>
      <c r="P83" s="201"/>
      <c r="Q83" s="200" t="str">
        <f>P83*$J83</f>
        <v>0</v>
      </c>
      <c r="R83" s="199"/>
      <c r="S83" s="200" t="str">
        <f>R83*$J83</f>
        <v>0</v>
      </c>
      <c r="T83" s="199"/>
      <c r="U83" s="200" t="str">
        <f>T83*$J83</f>
        <v>0</v>
      </c>
      <c r="V83" s="199"/>
      <c r="W83" s="200" t="str">
        <f>V83*$J83</f>
        <v>0</v>
      </c>
      <c r="X83" s="202"/>
      <c r="Y83" s="203" t="str">
        <f>X83*$J83</f>
        <v>0</v>
      </c>
      <c r="Z83" s="199"/>
      <c r="AA83" s="200" t="str">
        <f>Z83*$J83</f>
        <v>0</v>
      </c>
      <c r="AB83" s="199"/>
      <c r="AC83" s="200" t="str">
        <f>AB83*$J83</f>
        <v>0</v>
      </c>
      <c r="AD83" s="199"/>
      <c r="AE83" s="200" t="str">
        <f>AD83*$J83</f>
        <v>0</v>
      </c>
      <c r="AF83" s="199"/>
      <c r="AG83" s="200" t="str">
        <f>AF83*$J83</f>
        <v>0</v>
      </c>
      <c r="AH83" s="199"/>
      <c r="AI83" s="200" t="str">
        <f>AH83*$J83</f>
        <v>0</v>
      </c>
      <c r="AJ83" s="199"/>
      <c r="AK83" s="200" t="str">
        <f>AJ83*$J83</f>
        <v>0</v>
      </c>
      <c r="AL83" s="199"/>
      <c r="AM83" s="200" t="str">
        <f>AL83*$J83</f>
        <v>0</v>
      </c>
      <c r="AN83" s="199"/>
      <c r="AO83" s="200" t="str">
        <f>AN83*$J83</f>
        <v>0</v>
      </c>
      <c r="AP83" s="199"/>
      <c r="AQ83" s="200" t="str">
        <f>AP83*$J83</f>
        <v>0</v>
      </c>
      <c r="AR83" s="199"/>
      <c r="AS83" s="200" t="str">
        <f>AR83*$J83</f>
        <v>0</v>
      </c>
      <c r="AT83" s="199"/>
      <c r="AU83" s="200" t="str">
        <f>AT83*$J83</f>
        <v>0</v>
      </c>
      <c r="AV83" s="199"/>
      <c r="AW83" s="200" t="str">
        <f>AV83*$J83</f>
        <v>0</v>
      </c>
      <c r="AX83" s="199"/>
      <c r="AY83" s="200" t="str">
        <f>AX83*$J83</f>
        <v>0</v>
      </c>
      <c r="AZ83" s="199"/>
      <c r="BA83" s="200" t="str">
        <f>AZ83*$J83</f>
        <v>0</v>
      </c>
      <c r="BB83" s="199"/>
      <c r="BC83" s="200" t="str">
        <f>BB83*$J83</f>
        <v>0</v>
      </c>
      <c r="BD83" s="199"/>
      <c r="BE83" s="200" t="str">
        <f>BD83*$J83</f>
        <v>0</v>
      </c>
      <c r="BF83" s="199"/>
      <c r="BG83" s="200" t="str">
        <f>BF83*$J83</f>
        <v>0</v>
      </c>
      <c r="BH83" s="199"/>
      <c r="BI83" s="200" t="str">
        <f>BH83*$J83</f>
        <v>0</v>
      </c>
      <c r="BJ83" s="199"/>
      <c r="BK83" s="200" t="str">
        <f>BJ83*$J83</f>
        <v>0</v>
      </c>
      <c r="BL83" s="199"/>
      <c r="BM83" s="200" t="str">
        <f>BL83*$J83</f>
        <v>0</v>
      </c>
      <c r="BN83" s="199"/>
      <c r="BO83" s="200" t="str">
        <f>BN83*$J83</f>
        <v>0</v>
      </c>
      <c r="BP83" s="199"/>
      <c r="BQ83" s="200" t="str">
        <f>BP83*$J83</f>
        <v>0</v>
      </c>
      <c r="BR83" s="199"/>
      <c r="BS83" s="200" t="str">
        <f>BR83*$J83</f>
        <v>0</v>
      </c>
      <c r="BT83" s="199"/>
      <c r="BU83" s="200" t="str">
        <f>BT83*$J83</f>
        <v>0</v>
      </c>
      <c r="BV83" s="199"/>
      <c r="BW83" s="200" t="str">
        <f>BV83*$J83</f>
        <v>0</v>
      </c>
      <c r="BX83" s="199"/>
      <c r="BY83" s="200" t="str">
        <f>BX83*$J83</f>
        <v>0</v>
      </c>
      <c r="BZ83" s="199"/>
      <c r="CA83" s="200" t="str">
        <f>BZ83*$J83</f>
        <v>0</v>
      </c>
      <c r="CB83" s="199"/>
      <c r="CC83" s="200" t="str">
        <f>CB83*$J83</f>
        <v>0</v>
      </c>
      <c r="CD83" s="199"/>
      <c r="CE83" s="200" t="str">
        <f>CD83*$J83</f>
        <v>0</v>
      </c>
      <c r="CF83" s="199"/>
      <c r="CG83" s="200" t="str">
        <f>CF83*$J83</f>
        <v>0</v>
      </c>
      <c r="CH83" s="199"/>
      <c r="CI83" s="200" t="str">
        <f>CH83*$J83</f>
        <v>0</v>
      </c>
      <c r="CJ83" s="199"/>
      <c r="CK83" s="200" t="str">
        <f>CJ83*$J83</f>
        <v>0</v>
      </c>
      <c r="CL83" s="199"/>
      <c r="CM83" s="200" t="str">
        <f>CL83*$J83</f>
        <v>0</v>
      </c>
      <c r="CN83" s="199"/>
      <c r="CO83" s="200" t="str">
        <f>CN83*$J83</f>
        <v>0</v>
      </c>
      <c r="CP83" s="199"/>
      <c r="CQ83" s="200" t="str">
        <f>CP83*$J83</f>
        <v>0</v>
      </c>
      <c r="CR83" s="199"/>
      <c r="CS83" s="200" t="str">
        <f>CR83*$J83</f>
        <v>0</v>
      </c>
      <c r="CT83" s="199"/>
      <c r="CU83" s="200" t="str">
        <f>CT83*$J83</f>
        <v>0</v>
      </c>
      <c r="CV83" s="199"/>
      <c r="CW83" s="200" t="str">
        <f>CV83*$J83</f>
        <v>0</v>
      </c>
      <c r="CX83" s="199"/>
      <c r="CY83" s="200" t="str">
        <f>CX83*$J83</f>
        <v>0</v>
      </c>
      <c r="CZ83" s="199"/>
      <c r="DA83" s="200" t="str">
        <f>CZ83*$J83</f>
        <v>0</v>
      </c>
      <c r="DB83" s="199"/>
      <c r="DC83" s="200" t="str">
        <f>DB83*$J83</f>
        <v>0</v>
      </c>
      <c r="DD83" s="199"/>
      <c r="DE83" s="200" t="str">
        <f>DD83*$J83</f>
        <v>0</v>
      </c>
      <c r="DF83" s="199"/>
      <c r="DG83" s="200" t="str">
        <f>DF83*$J83</f>
        <v>0</v>
      </c>
      <c r="DH83" s="199"/>
      <c r="DI83" s="200" t="str">
        <f>DH83*$J83</f>
        <v>0</v>
      </c>
      <c r="DJ83" s="199"/>
      <c r="DK83" s="200" t="str">
        <f>DJ83*$J83</f>
        <v>0</v>
      </c>
      <c r="DL83" s="199"/>
      <c r="DM83" s="200" t="str">
        <f>DL83*$J83</f>
        <v>0</v>
      </c>
      <c r="DN83" s="199"/>
      <c r="DO83" s="200" t="str">
        <f>DN83*$J83</f>
        <v>0</v>
      </c>
      <c r="DP83" s="199"/>
      <c r="DQ83" s="200" t="str">
        <f>DP83*$J83</f>
        <v>0</v>
      </c>
      <c r="DR83" s="199"/>
      <c r="DS83" s="200" t="str">
        <f>DR83*$J83</f>
        <v>0</v>
      </c>
      <c r="DT83" s="199"/>
      <c r="DU83" s="200" t="str">
        <f>DT83*$J83</f>
        <v>0</v>
      </c>
      <c r="DV83" s="199"/>
      <c r="DW83" s="200" t="str">
        <f>DV83*$J83</f>
        <v>0</v>
      </c>
      <c r="DX83" s="199"/>
      <c r="DY83" s="200" t="str">
        <f>DX83*$J83</f>
        <v>0</v>
      </c>
      <c r="DZ83" s="199"/>
      <c r="EA83" s="200" t="str">
        <f>DZ83*$J83</f>
        <v>0</v>
      </c>
      <c r="EB83" s="199"/>
      <c r="EC83" s="200" t="str">
        <f>EB83*$J83</f>
        <v>0</v>
      </c>
      <c r="ED83" s="199"/>
      <c r="EE83" s="200" t="str">
        <f>ED83*$J83</f>
        <v>0</v>
      </c>
      <c r="EF83" s="199"/>
      <c r="EG83" s="200" t="str">
        <f>EF83*$J83</f>
        <v>0</v>
      </c>
      <c r="EH83" s="199"/>
      <c r="EI83" s="200" t="str">
        <f>EH83*$J83</f>
        <v>0</v>
      </c>
      <c r="EJ83" s="199"/>
      <c r="EK83" s="200" t="str">
        <f>EJ83*$J83</f>
        <v>0</v>
      </c>
      <c r="EL83" s="199"/>
      <c r="EM83" s="200" t="str">
        <f>EL83*$J83</f>
        <v>0</v>
      </c>
      <c r="EN83" s="199"/>
      <c r="EO83" s="200" t="str">
        <f>EN83*$J83</f>
        <v>0</v>
      </c>
      <c r="EP83" s="199"/>
      <c r="EQ83" s="200" t="str">
        <f>EP83*$J83</f>
        <v>0</v>
      </c>
      <c r="ER83" s="199"/>
      <c r="ES83" s="200" t="str">
        <f>ER83*$J83</f>
        <v>0</v>
      </c>
      <c r="ET83" s="199"/>
      <c r="EU83" s="200" t="str">
        <f>ET83*$J83</f>
        <v>0</v>
      </c>
      <c r="EV83" s="199"/>
      <c r="EW83" s="200" t="str">
        <f>EV83*$J83</f>
        <v>0</v>
      </c>
      <c r="EX83" s="199"/>
      <c r="EY83" s="200" t="str">
        <f>EX83*$J83</f>
        <v>0</v>
      </c>
      <c r="EZ83" s="199"/>
      <c r="FA83" s="200" t="str">
        <f>EZ83*$J83</f>
        <v>0</v>
      </c>
      <c r="FB83" s="199"/>
      <c r="FC83" s="200" t="str">
        <f>FB83*$J83</f>
        <v>0</v>
      </c>
      <c r="FD83" s="199"/>
      <c r="FE83" s="204" t="str">
        <f>FD83*$J83</f>
        <v>0</v>
      </c>
      <c r="FF83" s="199"/>
      <c r="FG83" s="200" t="str">
        <f>FF83*$J83</f>
        <v>0</v>
      </c>
      <c r="FH83" s="205"/>
      <c r="FI83" s="205"/>
      <c r="FJ83" s="205"/>
      <c r="FK83" s="205"/>
      <c r="FL83" s="205"/>
      <c r="FM83" s="205"/>
      <c r="FN83" s="205"/>
      <c r="FO83" s="205"/>
      <c r="FP83" s="205"/>
      <c r="FQ83" s="205"/>
      <c r="FR83" s="205"/>
      <c r="FS83" s="205"/>
      <c r="FT83" s="205"/>
      <c r="FU83" s="205"/>
      <c r="FV83" s="205"/>
      <c r="FW83" s="205"/>
      <c r="FX83" s="205"/>
      <c r="FY83" s="205"/>
      <c r="FZ83" s="205"/>
      <c r="GA83" s="205"/>
      <c r="GB83" s="205"/>
      <c r="GC83" s="205"/>
      <c r="GD83" s="205"/>
      <c r="GE83" s="205"/>
      <c r="GF83" s="205"/>
      <c r="GG83" s="205"/>
      <c r="GH83" s="205"/>
      <c r="GI83" s="205"/>
      <c r="GJ83" s="205"/>
      <c r="GK83" s="205"/>
      <c r="GL83" s="205"/>
      <c r="GM83" s="205"/>
      <c r="GN83" s="205"/>
      <c r="GO83" s="205"/>
      <c r="GP83" s="205"/>
      <c r="GQ83" s="205"/>
      <c r="GR83" s="205"/>
      <c r="GS83" s="205"/>
      <c r="GT83" s="205"/>
      <c r="GU83" s="205"/>
      <c r="GV83" s="205"/>
      <c r="GW83" s="205"/>
      <c r="GX83" s="205"/>
      <c r="GY83" s="205"/>
      <c r="GZ83" s="205"/>
      <c r="HA83" s="205"/>
      <c r="HB83" s="205"/>
      <c r="HC83" s="205"/>
      <c r="HD83" s="205"/>
      <c r="HE83" s="205"/>
      <c r="HF83" s="205"/>
      <c r="HG83" s="205"/>
      <c r="HH83" s="205"/>
      <c r="HI83" s="205"/>
      <c r="HJ83" s="205"/>
      <c r="HK83" s="205"/>
      <c r="HL83" s="205"/>
      <c r="HM83" s="205"/>
      <c r="HN83" s="205"/>
      <c r="HO83" s="205"/>
      <c r="HP83" s="205"/>
      <c r="HQ83" s="205"/>
      <c r="HR83" s="205"/>
      <c r="HS83" s="205"/>
      <c r="HT83" s="205"/>
      <c r="HU83" s="205"/>
      <c r="HV83" s="205"/>
      <c r="HW83" s="205"/>
      <c r="HX83" s="205"/>
      <c r="HY83" s="205"/>
      <c r="HZ83" s="205"/>
      <c r="IA83" s="205"/>
      <c r="IB83" s="205"/>
      <c r="IC83" s="205"/>
      <c r="ID83" s="205"/>
    </row>
    <row r="84" spans="1:256" customHeight="1" ht="60" outlineLevel="1" s="47" customFormat="1">
      <c r="A84" s="284" t="s">
        <v>576</v>
      </c>
      <c r="B84" s="216" t="s">
        <v>401</v>
      </c>
      <c r="C84" s="217" t="s">
        <v>577</v>
      </c>
      <c r="D84" s="285" t="s">
        <v>573</v>
      </c>
      <c r="E84" s="219" t="s">
        <v>578</v>
      </c>
      <c r="F84" s="286">
        <v>11</v>
      </c>
      <c r="G84" s="216" t="s">
        <v>575</v>
      </c>
      <c r="H84" s="293"/>
      <c r="I84" s="237" t="s">
        <v>405</v>
      </c>
      <c r="J84" s="238">
        <v>656</v>
      </c>
      <c r="K84" s="223"/>
      <c r="L84" s="41" t="str">
        <f>SUMPRODUCT((COLUMN(N84:FG84)=EVEN(COLUMN(N84:FG84)))*N84:FG84)</f>
        <v>0</v>
      </c>
      <c r="M84" s="198" t="str">
        <f>L84*J84</f>
        <v>0</v>
      </c>
      <c r="N84" s="199"/>
      <c r="O84" s="200" t="str">
        <f>N84*J84</f>
        <v>0</v>
      </c>
      <c r="P84" s="201"/>
      <c r="Q84" s="200" t="str">
        <f>P84*$J84</f>
        <v>0</v>
      </c>
      <c r="R84" s="199"/>
      <c r="S84" s="200" t="str">
        <f>R84*$J84</f>
        <v>0</v>
      </c>
      <c r="T84" s="199"/>
      <c r="U84" s="200" t="str">
        <f>T84*$J84</f>
        <v>0</v>
      </c>
      <c r="V84" s="199"/>
      <c r="W84" s="200" t="str">
        <f>V84*$J84</f>
        <v>0</v>
      </c>
      <c r="X84" s="202"/>
      <c r="Y84" s="203" t="str">
        <f>X84*$J84</f>
        <v>0</v>
      </c>
      <c r="Z84" s="199"/>
      <c r="AA84" s="200" t="str">
        <f>Z84*$J84</f>
        <v>0</v>
      </c>
      <c r="AB84" s="199"/>
      <c r="AC84" s="200" t="str">
        <f>AB84*$J84</f>
        <v>0</v>
      </c>
      <c r="AD84" s="199"/>
      <c r="AE84" s="200" t="str">
        <f>AD84*$J84</f>
        <v>0</v>
      </c>
      <c r="AF84" s="199"/>
      <c r="AG84" s="200" t="str">
        <f>AF84*$J84</f>
        <v>0</v>
      </c>
      <c r="AH84" s="199"/>
      <c r="AI84" s="200" t="str">
        <f>AH84*$J84</f>
        <v>0</v>
      </c>
      <c r="AJ84" s="199"/>
      <c r="AK84" s="200" t="str">
        <f>AJ84*$J84</f>
        <v>0</v>
      </c>
      <c r="AL84" s="199"/>
      <c r="AM84" s="200" t="str">
        <f>AL84*$J84</f>
        <v>0</v>
      </c>
      <c r="AN84" s="199"/>
      <c r="AO84" s="200" t="str">
        <f>AN84*$J84</f>
        <v>0</v>
      </c>
      <c r="AP84" s="199"/>
      <c r="AQ84" s="200" t="str">
        <f>AP84*$J84</f>
        <v>0</v>
      </c>
      <c r="AR84" s="199"/>
      <c r="AS84" s="200" t="str">
        <f>AR84*$J84</f>
        <v>0</v>
      </c>
      <c r="AT84" s="199"/>
      <c r="AU84" s="200" t="str">
        <f>AT84*$J84</f>
        <v>0</v>
      </c>
      <c r="AV84" s="199"/>
      <c r="AW84" s="200" t="str">
        <f>AV84*$J84</f>
        <v>0</v>
      </c>
      <c r="AX84" s="199"/>
      <c r="AY84" s="200" t="str">
        <f>AX84*$J84</f>
        <v>0</v>
      </c>
      <c r="AZ84" s="199"/>
      <c r="BA84" s="200" t="str">
        <f>AZ84*$J84</f>
        <v>0</v>
      </c>
      <c r="BB84" s="199"/>
      <c r="BC84" s="200" t="str">
        <f>BB84*$J84</f>
        <v>0</v>
      </c>
      <c r="BD84" s="199"/>
      <c r="BE84" s="200" t="str">
        <f>BD84*$J84</f>
        <v>0</v>
      </c>
      <c r="BF84" s="199"/>
      <c r="BG84" s="200" t="str">
        <f>BF84*$J84</f>
        <v>0</v>
      </c>
      <c r="BH84" s="199"/>
      <c r="BI84" s="200" t="str">
        <f>BH84*$J84</f>
        <v>0</v>
      </c>
      <c r="BJ84" s="199"/>
      <c r="BK84" s="200" t="str">
        <f>BJ84*$J84</f>
        <v>0</v>
      </c>
      <c r="BL84" s="199"/>
      <c r="BM84" s="200" t="str">
        <f>BL84*$J84</f>
        <v>0</v>
      </c>
      <c r="BN84" s="199"/>
      <c r="BO84" s="200" t="str">
        <f>BN84*$J84</f>
        <v>0</v>
      </c>
      <c r="BP84" s="199"/>
      <c r="BQ84" s="200" t="str">
        <f>BP84*$J84</f>
        <v>0</v>
      </c>
      <c r="BR84" s="199"/>
      <c r="BS84" s="200" t="str">
        <f>BR84*$J84</f>
        <v>0</v>
      </c>
      <c r="BT84" s="199"/>
      <c r="BU84" s="200" t="str">
        <f>BT84*$J84</f>
        <v>0</v>
      </c>
      <c r="BV84" s="199"/>
      <c r="BW84" s="200" t="str">
        <f>BV84*$J84</f>
        <v>0</v>
      </c>
      <c r="BX84" s="199"/>
      <c r="BY84" s="200" t="str">
        <f>BX84*$J84</f>
        <v>0</v>
      </c>
      <c r="BZ84" s="199"/>
      <c r="CA84" s="200" t="str">
        <f>BZ84*$J84</f>
        <v>0</v>
      </c>
      <c r="CB84" s="199"/>
      <c r="CC84" s="200" t="str">
        <f>CB84*$J84</f>
        <v>0</v>
      </c>
      <c r="CD84" s="199"/>
      <c r="CE84" s="200" t="str">
        <f>CD84*$J84</f>
        <v>0</v>
      </c>
      <c r="CF84" s="199"/>
      <c r="CG84" s="200" t="str">
        <f>CF84*$J84</f>
        <v>0</v>
      </c>
      <c r="CH84" s="199"/>
      <c r="CI84" s="200" t="str">
        <f>CH84*$J84</f>
        <v>0</v>
      </c>
      <c r="CJ84" s="199"/>
      <c r="CK84" s="200" t="str">
        <f>CJ84*$J84</f>
        <v>0</v>
      </c>
      <c r="CL84" s="199"/>
      <c r="CM84" s="200" t="str">
        <f>CL84*$J84</f>
        <v>0</v>
      </c>
      <c r="CN84" s="199"/>
      <c r="CO84" s="200" t="str">
        <f>CN84*$J84</f>
        <v>0</v>
      </c>
      <c r="CP84" s="199"/>
      <c r="CQ84" s="200" t="str">
        <f>CP84*$J84</f>
        <v>0</v>
      </c>
      <c r="CR84" s="199"/>
      <c r="CS84" s="200" t="str">
        <f>CR84*$J84</f>
        <v>0</v>
      </c>
      <c r="CT84" s="199"/>
      <c r="CU84" s="200" t="str">
        <f>CT84*$J84</f>
        <v>0</v>
      </c>
      <c r="CV84" s="199"/>
      <c r="CW84" s="200" t="str">
        <f>CV84*$J84</f>
        <v>0</v>
      </c>
      <c r="CX84" s="199"/>
      <c r="CY84" s="200" t="str">
        <f>CX84*$J84</f>
        <v>0</v>
      </c>
      <c r="CZ84" s="199"/>
      <c r="DA84" s="200" t="str">
        <f>CZ84*$J84</f>
        <v>0</v>
      </c>
      <c r="DB84" s="199"/>
      <c r="DC84" s="200" t="str">
        <f>DB84*$J84</f>
        <v>0</v>
      </c>
      <c r="DD84" s="199"/>
      <c r="DE84" s="200" t="str">
        <f>DD84*$J84</f>
        <v>0</v>
      </c>
      <c r="DF84" s="199"/>
      <c r="DG84" s="200" t="str">
        <f>DF84*$J84</f>
        <v>0</v>
      </c>
      <c r="DH84" s="199"/>
      <c r="DI84" s="200" t="str">
        <f>DH84*$J84</f>
        <v>0</v>
      </c>
      <c r="DJ84" s="199"/>
      <c r="DK84" s="200" t="str">
        <f>DJ84*$J84</f>
        <v>0</v>
      </c>
      <c r="DL84" s="199"/>
      <c r="DM84" s="200" t="str">
        <f>DL84*$J84</f>
        <v>0</v>
      </c>
      <c r="DN84" s="199"/>
      <c r="DO84" s="200" t="str">
        <f>DN84*$J84</f>
        <v>0</v>
      </c>
      <c r="DP84" s="199"/>
      <c r="DQ84" s="200" t="str">
        <f>DP84*$J84</f>
        <v>0</v>
      </c>
      <c r="DR84" s="199"/>
      <c r="DS84" s="200" t="str">
        <f>DR84*$J84</f>
        <v>0</v>
      </c>
      <c r="DT84" s="199"/>
      <c r="DU84" s="200" t="str">
        <f>DT84*$J84</f>
        <v>0</v>
      </c>
      <c r="DV84" s="199"/>
      <c r="DW84" s="200" t="str">
        <f>DV84*$J84</f>
        <v>0</v>
      </c>
      <c r="DX84" s="199"/>
      <c r="DY84" s="200" t="str">
        <f>DX84*$J84</f>
        <v>0</v>
      </c>
      <c r="DZ84" s="199"/>
      <c r="EA84" s="200" t="str">
        <f>DZ84*$J84</f>
        <v>0</v>
      </c>
      <c r="EB84" s="199"/>
      <c r="EC84" s="200" t="str">
        <f>EB84*$J84</f>
        <v>0</v>
      </c>
      <c r="ED84" s="199"/>
      <c r="EE84" s="200" t="str">
        <f>ED84*$J84</f>
        <v>0</v>
      </c>
      <c r="EF84" s="199"/>
      <c r="EG84" s="200" t="str">
        <f>EF84*$J84</f>
        <v>0</v>
      </c>
      <c r="EH84" s="199"/>
      <c r="EI84" s="200" t="str">
        <f>EH84*$J84</f>
        <v>0</v>
      </c>
      <c r="EJ84" s="199"/>
      <c r="EK84" s="200" t="str">
        <f>EJ84*$J84</f>
        <v>0</v>
      </c>
      <c r="EL84" s="199"/>
      <c r="EM84" s="200" t="str">
        <f>EL84*$J84</f>
        <v>0</v>
      </c>
      <c r="EN84" s="199"/>
      <c r="EO84" s="200" t="str">
        <f>EN84*$J84</f>
        <v>0</v>
      </c>
      <c r="EP84" s="199"/>
      <c r="EQ84" s="200" t="str">
        <f>EP84*$J84</f>
        <v>0</v>
      </c>
      <c r="ER84" s="199"/>
      <c r="ES84" s="200" t="str">
        <f>ER84*$J84</f>
        <v>0</v>
      </c>
      <c r="ET84" s="199"/>
      <c r="EU84" s="200" t="str">
        <f>ET84*$J84</f>
        <v>0</v>
      </c>
      <c r="EV84" s="199"/>
      <c r="EW84" s="200" t="str">
        <f>EV84*$J84</f>
        <v>0</v>
      </c>
      <c r="EX84" s="199"/>
      <c r="EY84" s="200" t="str">
        <f>EX84*$J84</f>
        <v>0</v>
      </c>
      <c r="EZ84" s="199"/>
      <c r="FA84" s="200" t="str">
        <f>EZ84*$J84</f>
        <v>0</v>
      </c>
      <c r="FB84" s="199"/>
      <c r="FC84" s="200" t="str">
        <f>FB84*$J84</f>
        <v>0</v>
      </c>
      <c r="FD84" s="199"/>
      <c r="FE84" s="204" t="str">
        <f>FD84*$J84</f>
        <v>0</v>
      </c>
      <c r="FF84" s="199"/>
      <c r="FG84" s="200" t="str">
        <f>FF84*$J84</f>
        <v>0</v>
      </c>
      <c r="FH84" s="205"/>
      <c r="FI84" s="205"/>
      <c r="FJ84" s="205"/>
      <c r="FK84" s="205"/>
      <c r="FL84" s="205"/>
      <c r="FM84" s="205"/>
      <c r="FN84" s="205"/>
      <c r="FO84" s="205"/>
      <c r="FP84" s="205"/>
      <c r="FQ84" s="205"/>
      <c r="FR84" s="205"/>
      <c r="FS84" s="205"/>
      <c r="FT84" s="205"/>
      <c r="FU84" s="205"/>
      <c r="FV84" s="205"/>
      <c r="FW84" s="205"/>
      <c r="FX84" s="205"/>
      <c r="FY84" s="205"/>
      <c r="FZ84" s="205"/>
      <c r="GA84" s="205"/>
      <c r="GB84" s="205"/>
      <c r="GC84" s="205"/>
      <c r="GD84" s="205"/>
      <c r="GE84" s="205"/>
      <c r="GF84" s="205"/>
      <c r="GG84" s="205"/>
      <c r="GH84" s="205"/>
      <c r="GI84" s="205"/>
      <c r="GJ84" s="205"/>
      <c r="GK84" s="205"/>
      <c r="GL84" s="205"/>
      <c r="GM84" s="205"/>
      <c r="GN84" s="205"/>
      <c r="GO84" s="205"/>
      <c r="GP84" s="205"/>
      <c r="GQ84" s="205"/>
      <c r="GR84" s="205"/>
      <c r="GS84" s="205"/>
      <c r="GT84" s="205"/>
      <c r="GU84" s="205"/>
      <c r="GV84" s="205"/>
      <c r="GW84" s="205"/>
      <c r="GX84" s="205"/>
      <c r="GY84" s="205"/>
      <c r="GZ84" s="205"/>
      <c r="HA84" s="205"/>
      <c r="HB84" s="205"/>
      <c r="HC84" s="205"/>
      <c r="HD84" s="205"/>
      <c r="HE84" s="205"/>
      <c r="HF84" s="205"/>
      <c r="HG84" s="205"/>
      <c r="HH84" s="205"/>
      <c r="HI84" s="205"/>
      <c r="HJ84" s="205"/>
      <c r="HK84" s="205"/>
      <c r="HL84" s="205"/>
      <c r="HM84" s="205"/>
      <c r="HN84" s="205"/>
      <c r="HO84" s="205"/>
      <c r="HP84" s="205"/>
      <c r="HQ84" s="205"/>
      <c r="HR84" s="205"/>
      <c r="HS84" s="205"/>
      <c r="HT84" s="205"/>
      <c r="HU84" s="205"/>
      <c r="HV84" s="205"/>
      <c r="HW84" s="205"/>
      <c r="HX84" s="205"/>
      <c r="HY84" s="205"/>
      <c r="HZ84" s="205"/>
      <c r="IA84" s="205"/>
      <c r="IB84" s="205"/>
      <c r="IC84" s="205"/>
      <c r="ID84" s="205"/>
    </row>
    <row r="85" spans="1:256" customHeight="1" ht="60" outlineLevel="1" s="47" customFormat="1">
      <c r="A85" s="284" t="s">
        <v>579</v>
      </c>
      <c r="B85" s="216" t="s">
        <v>401</v>
      </c>
      <c r="C85" s="217" t="s">
        <v>580</v>
      </c>
      <c r="D85" s="285" t="s">
        <v>581</v>
      </c>
      <c r="E85" s="294" t="s">
        <v>574</v>
      </c>
      <c r="F85" s="286">
        <v>10</v>
      </c>
      <c r="G85" s="216" t="s">
        <v>558</v>
      </c>
      <c r="H85" s="293"/>
      <c r="I85" s="237" t="s">
        <v>405</v>
      </c>
      <c r="J85" s="238">
        <v>500</v>
      </c>
      <c r="K85" s="223"/>
      <c r="L85" s="41" t="str">
        <f>SUMPRODUCT((COLUMN(N85:FG85)=EVEN(COLUMN(N85:FG85)))*N85:FG85)</f>
        <v>0</v>
      </c>
      <c r="M85" s="198" t="str">
        <f>L85*J85</f>
        <v>0</v>
      </c>
      <c r="N85" s="199"/>
      <c r="O85" s="200" t="str">
        <f>N85*J85</f>
        <v>0</v>
      </c>
      <c r="P85" s="201"/>
      <c r="Q85" s="200" t="str">
        <f>P85*$J85</f>
        <v>0</v>
      </c>
      <c r="R85" s="199"/>
      <c r="S85" s="200" t="str">
        <f>R85*$J85</f>
        <v>0</v>
      </c>
      <c r="T85" s="199"/>
      <c r="U85" s="200" t="str">
        <f>T85*$J85</f>
        <v>0</v>
      </c>
      <c r="V85" s="199"/>
      <c r="W85" s="200" t="str">
        <f>V85*$J85</f>
        <v>0</v>
      </c>
      <c r="X85" s="202"/>
      <c r="Y85" s="203" t="str">
        <f>X85*$J85</f>
        <v>0</v>
      </c>
      <c r="Z85" s="199"/>
      <c r="AA85" s="200" t="str">
        <f>Z85*$J85</f>
        <v>0</v>
      </c>
      <c r="AB85" s="199"/>
      <c r="AC85" s="200" t="str">
        <f>AB85*$J85</f>
        <v>0</v>
      </c>
      <c r="AD85" s="199"/>
      <c r="AE85" s="200" t="str">
        <f>AD85*$J85</f>
        <v>0</v>
      </c>
      <c r="AF85" s="199"/>
      <c r="AG85" s="200" t="str">
        <f>AF85*$J85</f>
        <v>0</v>
      </c>
      <c r="AH85" s="199"/>
      <c r="AI85" s="200" t="str">
        <f>AH85*$J85</f>
        <v>0</v>
      </c>
      <c r="AJ85" s="199"/>
      <c r="AK85" s="200" t="str">
        <f>AJ85*$J85</f>
        <v>0</v>
      </c>
      <c r="AL85" s="199"/>
      <c r="AM85" s="200" t="str">
        <f>AL85*$J85</f>
        <v>0</v>
      </c>
      <c r="AN85" s="199"/>
      <c r="AO85" s="200" t="str">
        <f>AN85*$J85</f>
        <v>0</v>
      </c>
      <c r="AP85" s="199"/>
      <c r="AQ85" s="200" t="str">
        <f>AP85*$J85</f>
        <v>0</v>
      </c>
      <c r="AR85" s="199"/>
      <c r="AS85" s="200" t="str">
        <f>AR85*$J85</f>
        <v>0</v>
      </c>
      <c r="AT85" s="199"/>
      <c r="AU85" s="200" t="str">
        <f>AT85*$J85</f>
        <v>0</v>
      </c>
      <c r="AV85" s="199"/>
      <c r="AW85" s="200" t="str">
        <f>AV85*$J85</f>
        <v>0</v>
      </c>
      <c r="AX85" s="199"/>
      <c r="AY85" s="200" t="str">
        <f>AX85*$J85</f>
        <v>0</v>
      </c>
      <c r="AZ85" s="199"/>
      <c r="BA85" s="200" t="str">
        <f>AZ85*$J85</f>
        <v>0</v>
      </c>
      <c r="BB85" s="199"/>
      <c r="BC85" s="200" t="str">
        <f>BB85*$J85</f>
        <v>0</v>
      </c>
      <c r="BD85" s="199"/>
      <c r="BE85" s="200" t="str">
        <f>BD85*$J85</f>
        <v>0</v>
      </c>
      <c r="BF85" s="199"/>
      <c r="BG85" s="200" t="str">
        <f>BF85*$J85</f>
        <v>0</v>
      </c>
      <c r="BH85" s="199"/>
      <c r="BI85" s="200" t="str">
        <f>BH85*$J85</f>
        <v>0</v>
      </c>
      <c r="BJ85" s="199"/>
      <c r="BK85" s="200" t="str">
        <f>BJ85*$J85</f>
        <v>0</v>
      </c>
      <c r="BL85" s="199"/>
      <c r="BM85" s="200" t="str">
        <f>BL85*$J85</f>
        <v>0</v>
      </c>
      <c r="BN85" s="199"/>
      <c r="BO85" s="200" t="str">
        <f>BN85*$J85</f>
        <v>0</v>
      </c>
      <c r="BP85" s="199"/>
      <c r="BQ85" s="200" t="str">
        <f>BP85*$J85</f>
        <v>0</v>
      </c>
      <c r="BR85" s="199"/>
      <c r="BS85" s="200" t="str">
        <f>BR85*$J85</f>
        <v>0</v>
      </c>
      <c r="BT85" s="199"/>
      <c r="BU85" s="200" t="str">
        <f>BT85*$J85</f>
        <v>0</v>
      </c>
      <c r="BV85" s="199"/>
      <c r="BW85" s="200" t="str">
        <f>BV85*$J85</f>
        <v>0</v>
      </c>
      <c r="BX85" s="199"/>
      <c r="BY85" s="200" t="str">
        <f>BX85*$J85</f>
        <v>0</v>
      </c>
      <c r="BZ85" s="199"/>
      <c r="CA85" s="200" t="str">
        <f>BZ85*$J85</f>
        <v>0</v>
      </c>
      <c r="CB85" s="199"/>
      <c r="CC85" s="200" t="str">
        <f>CB85*$J85</f>
        <v>0</v>
      </c>
      <c r="CD85" s="199"/>
      <c r="CE85" s="200" t="str">
        <f>CD85*$J85</f>
        <v>0</v>
      </c>
      <c r="CF85" s="199"/>
      <c r="CG85" s="200" t="str">
        <f>CF85*$J85</f>
        <v>0</v>
      </c>
      <c r="CH85" s="199"/>
      <c r="CI85" s="200" t="str">
        <f>CH85*$J85</f>
        <v>0</v>
      </c>
      <c r="CJ85" s="199"/>
      <c r="CK85" s="200" t="str">
        <f>CJ85*$J85</f>
        <v>0</v>
      </c>
      <c r="CL85" s="199"/>
      <c r="CM85" s="200" t="str">
        <f>CL85*$J85</f>
        <v>0</v>
      </c>
      <c r="CN85" s="199"/>
      <c r="CO85" s="200" t="str">
        <f>CN85*$J85</f>
        <v>0</v>
      </c>
      <c r="CP85" s="199"/>
      <c r="CQ85" s="200" t="str">
        <f>CP85*$J85</f>
        <v>0</v>
      </c>
      <c r="CR85" s="199"/>
      <c r="CS85" s="200" t="str">
        <f>CR85*$J85</f>
        <v>0</v>
      </c>
      <c r="CT85" s="199"/>
      <c r="CU85" s="200" t="str">
        <f>CT85*$J85</f>
        <v>0</v>
      </c>
      <c r="CV85" s="199"/>
      <c r="CW85" s="200" t="str">
        <f>CV85*$J85</f>
        <v>0</v>
      </c>
      <c r="CX85" s="199"/>
      <c r="CY85" s="200" t="str">
        <f>CX85*$J85</f>
        <v>0</v>
      </c>
      <c r="CZ85" s="199"/>
      <c r="DA85" s="200" t="str">
        <f>CZ85*$J85</f>
        <v>0</v>
      </c>
      <c r="DB85" s="199"/>
      <c r="DC85" s="200" t="str">
        <f>DB85*$J85</f>
        <v>0</v>
      </c>
      <c r="DD85" s="199"/>
      <c r="DE85" s="200" t="str">
        <f>DD85*$J85</f>
        <v>0</v>
      </c>
      <c r="DF85" s="199"/>
      <c r="DG85" s="200" t="str">
        <f>DF85*$J85</f>
        <v>0</v>
      </c>
      <c r="DH85" s="199"/>
      <c r="DI85" s="200" t="str">
        <f>DH85*$J85</f>
        <v>0</v>
      </c>
      <c r="DJ85" s="199"/>
      <c r="DK85" s="200" t="str">
        <f>DJ85*$J85</f>
        <v>0</v>
      </c>
      <c r="DL85" s="199"/>
      <c r="DM85" s="200" t="str">
        <f>DL85*$J85</f>
        <v>0</v>
      </c>
      <c r="DN85" s="199"/>
      <c r="DO85" s="200" t="str">
        <f>DN85*$J85</f>
        <v>0</v>
      </c>
      <c r="DP85" s="199"/>
      <c r="DQ85" s="200" t="str">
        <f>DP85*$J85</f>
        <v>0</v>
      </c>
      <c r="DR85" s="199"/>
      <c r="DS85" s="200" t="str">
        <f>DR85*$J85</f>
        <v>0</v>
      </c>
      <c r="DT85" s="199"/>
      <c r="DU85" s="200" t="str">
        <f>DT85*$J85</f>
        <v>0</v>
      </c>
      <c r="DV85" s="199"/>
      <c r="DW85" s="200" t="str">
        <f>DV85*$J85</f>
        <v>0</v>
      </c>
      <c r="DX85" s="199"/>
      <c r="DY85" s="200" t="str">
        <f>DX85*$J85</f>
        <v>0</v>
      </c>
      <c r="DZ85" s="199"/>
      <c r="EA85" s="200" t="str">
        <f>DZ85*$J85</f>
        <v>0</v>
      </c>
      <c r="EB85" s="199"/>
      <c r="EC85" s="200" t="str">
        <f>EB85*$J85</f>
        <v>0</v>
      </c>
      <c r="ED85" s="199"/>
      <c r="EE85" s="200" t="str">
        <f>ED85*$J85</f>
        <v>0</v>
      </c>
      <c r="EF85" s="199"/>
      <c r="EG85" s="200" t="str">
        <f>EF85*$J85</f>
        <v>0</v>
      </c>
      <c r="EH85" s="199"/>
      <c r="EI85" s="200" t="str">
        <f>EH85*$J85</f>
        <v>0</v>
      </c>
      <c r="EJ85" s="199"/>
      <c r="EK85" s="200" t="str">
        <f>EJ85*$J85</f>
        <v>0</v>
      </c>
      <c r="EL85" s="199"/>
      <c r="EM85" s="200" t="str">
        <f>EL85*$J85</f>
        <v>0</v>
      </c>
      <c r="EN85" s="199"/>
      <c r="EO85" s="200" t="str">
        <f>EN85*$J85</f>
        <v>0</v>
      </c>
      <c r="EP85" s="199"/>
      <c r="EQ85" s="200" t="str">
        <f>EP85*$J85</f>
        <v>0</v>
      </c>
      <c r="ER85" s="199"/>
      <c r="ES85" s="200" t="str">
        <f>ER85*$J85</f>
        <v>0</v>
      </c>
      <c r="ET85" s="199"/>
      <c r="EU85" s="200" t="str">
        <f>ET85*$J85</f>
        <v>0</v>
      </c>
      <c r="EV85" s="199"/>
      <c r="EW85" s="200" t="str">
        <f>EV85*$J85</f>
        <v>0</v>
      </c>
      <c r="EX85" s="199"/>
      <c r="EY85" s="200" t="str">
        <f>EX85*$J85</f>
        <v>0</v>
      </c>
      <c r="EZ85" s="199"/>
      <c r="FA85" s="200" t="str">
        <f>EZ85*$J85</f>
        <v>0</v>
      </c>
      <c r="FB85" s="199"/>
      <c r="FC85" s="200" t="str">
        <f>FB85*$J85</f>
        <v>0</v>
      </c>
      <c r="FD85" s="199"/>
      <c r="FE85" s="204" t="str">
        <f>FD85*$J85</f>
        <v>0</v>
      </c>
      <c r="FF85" s="199"/>
      <c r="FG85" s="200" t="str">
        <f>FF85*$J85</f>
        <v>0</v>
      </c>
      <c r="FH85" s="205"/>
      <c r="FI85" s="205"/>
      <c r="FJ85" s="205"/>
      <c r="FK85" s="205"/>
      <c r="FL85" s="205"/>
      <c r="FM85" s="205"/>
      <c r="FN85" s="205"/>
      <c r="FO85" s="205"/>
      <c r="FP85" s="205"/>
      <c r="FQ85" s="205"/>
      <c r="FR85" s="205"/>
      <c r="FS85" s="205"/>
      <c r="FT85" s="205"/>
      <c r="FU85" s="205"/>
      <c r="FV85" s="205"/>
      <c r="FW85" s="205"/>
      <c r="FX85" s="205"/>
      <c r="FY85" s="205"/>
      <c r="FZ85" s="205"/>
      <c r="GA85" s="205"/>
      <c r="GB85" s="205"/>
      <c r="GC85" s="205"/>
      <c r="GD85" s="205"/>
      <c r="GE85" s="205"/>
      <c r="GF85" s="205"/>
      <c r="GG85" s="205"/>
      <c r="GH85" s="205"/>
      <c r="GI85" s="205"/>
      <c r="GJ85" s="205"/>
      <c r="GK85" s="205"/>
      <c r="GL85" s="205"/>
      <c r="GM85" s="205"/>
      <c r="GN85" s="205"/>
      <c r="GO85" s="205"/>
      <c r="GP85" s="205"/>
      <c r="GQ85" s="205"/>
      <c r="GR85" s="205"/>
      <c r="GS85" s="205"/>
      <c r="GT85" s="205"/>
      <c r="GU85" s="205"/>
      <c r="GV85" s="205"/>
      <c r="GW85" s="205"/>
      <c r="GX85" s="205"/>
      <c r="GY85" s="205"/>
      <c r="GZ85" s="205"/>
      <c r="HA85" s="205"/>
      <c r="HB85" s="205"/>
      <c r="HC85" s="205"/>
      <c r="HD85" s="205"/>
      <c r="HE85" s="205"/>
      <c r="HF85" s="205"/>
      <c r="HG85" s="205"/>
      <c r="HH85" s="205"/>
      <c r="HI85" s="205"/>
      <c r="HJ85" s="205"/>
      <c r="HK85" s="205"/>
      <c r="HL85" s="205"/>
      <c r="HM85" s="205"/>
      <c r="HN85" s="205"/>
      <c r="HO85" s="205"/>
      <c r="HP85" s="205"/>
      <c r="HQ85" s="205"/>
      <c r="HR85" s="205"/>
      <c r="HS85" s="205"/>
      <c r="HT85" s="205"/>
      <c r="HU85" s="205"/>
      <c r="HV85" s="205"/>
      <c r="HW85" s="205"/>
      <c r="HX85" s="205"/>
      <c r="HY85" s="205"/>
      <c r="HZ85" s="205"/>
      <c r="IA85" s="205"/>
      <c r="IB85" s="205"/>
      <c r="IC85" s="205"/>
      <c r="ID85" s="205"/>
    </row>
    <row r="86" spans="1:256" customHeight="1" ht="60" outlineLevel="1" s="47" customFormat="1">
      <c r="A86" s="284" t="s">
        <v>582</v>
      </c>
      <c r="B86" s="216" t="s">
        <v>401</v>
      </c>
      <c r="C86" s="217" t="s">
        <v>583</v>
      </c>
      <c r="D86" s="285" t="s">
        <v>584</v>
      </c>
      <c r="E86" s="294" t="s">
        <v>578</v>
      </c>
      <c r="F86" s="286">
        <v>11</v>
      </c>
      <c r="G86" s="216" t="s">
        <v>558</v>
      </c>
      <c r="H86" s="293"/>
      <c r="I86" s="237" t="s">
        <v>405</v>
      </c>
      <c r="J86" s="238">
        <v>500</v>
      </c>
      <c r="K86" s="223"/>
      <c r="L86" s="41" t="str">
        <f>SUMPRODUCT((COLUMN(N86:FG86)=EVEN(COLUMN(N86:FG86)))*N86:FG86)</f>
        <v>0</v>
      </c>
      <c r="M86" s="198" t="str">
        <f>L86*J86</f>
        <v>0</v>
      </c>
      <c r="N86" s="199"/>
      <c r="O86" s="200" t="str">
        <f>N86*J86</f>
        <v>0</v>
      </c>
      <c r="P86" s="201"/>
      <c r="Q86" s="200" t="str">
        <f>P86*$J86</f>
        <v>0</v>
      </c>
      <c r="R86" s="199"/>
      <c r="S86" s="200" t="str">
        <f>R86*$J86</f>
        <v>0</v>
      </c>
      <c r="T86" s="199"/>
      <c r="U86" s="200" t="str">
        <f>T86*$J86</f>
        <v>0</v>
      </c>
      <c r="V86" s="199"/>
      <c r="W86" s="200" t="str">
        <f>V86*$J86</f>
        <v>0</v>
      </c>
      <c r="X86" s="202"/>
      <c r="Y86" s="203" t="str">
        <f>X86*$J86</f>
        <v>0</v>
      </c>
      <c r="Z86" s="199"/>
      <c r="AA86" s="200" t="str">
        <f>Z86*$J86</f>
        <v>0</v>
      </c>
      <c r="AB86" s="199"/>
      <c r="AC86" s="200" t="str">
        <f>AB86*$J86</f>
        <v>0</v>
      </c>
      <c r="AD86" s="199"/>
      <c r="AE86" s="200" t="str">
        <f>AD86*$J86</f>
        <v>0</v>
      </c>
      <c r="AF86" s="199"/>
      <c r="AG86" s="200" t="str">
        <f>AF86*$J86</f>
        <v>0</v>
      </c>
      <c r="AH86" s="199"/>
      <c r="AI86" s="200" t="str">
        <f>AH86*$J86</f>
        <v>0</v>
      </c>
      <c r="AJ86" s="199"/>
      <c r="AK86" s="200" t="str">
        <f>AJ86*$J86</f>
        <v>0</v>
      </c>
      <c r="AL86" s="199"/>
      <c r="AM86" s="200" t="str">
        <f>AL86*$J86</f>
        <v>0</v>
      </c>
      <c r="AN86" s="199"/>
      <c r="AO86" s="200" t="str">
        <f>AN86*$J86</f>
        <v>0</v>
      </c>
      <c r="AP86" s="199"/>
      <c r="AQ86" s="200" t="str">
        <f>AP86*$J86</f>
        <v>0</v>
      </c>
      <c r="AR86" s="199"/>
      <c r="AS86" s="200" t="str">
        <f>AR86*$J86</f>
        <v>0</v>
      </c>
      <c r="AT86" s="199"/>
      <c r="AU86" s="200" t="str">
        <f>AT86*$J86</f>
        <v>0</v>
      </c>
      <c r="AV86" s="199"/>
      <c r="AW86" s="200" t="str">
        <f>AV86*$J86</f>
        <v>0</v>
      </c>
      <c r="AX86" s="199"/>
      <c r="AY86" s="200" t="str">
        <f>AX86*$J86</f>
        <v>0</v>
      </c>
      <c r="AZ86" s="199"/>
      <c r="BA86" s="200" t="str">
        <f>AZ86*$J86</f>
        <v>0</v>
      </c>
      <c r="BB86" s="199"/>
      <c r="BC86" s="200" t="str">
        <f>BB86*$J86</f>
        <v>0</v>
      </c>
      <c r="BD86" s="199"/>
      <c r="BE86" s="200" t="str">
        <f>BD86*$J86</f>
        <v>0</v>
      </c>
      <c r="BF86" s="199"/>
      <c r="BG86" s="200" t="str">
        <f>BF86*$J86</f>
        <v>0</v>
      </c>
      <c r="BH86" s="199"/>
      <c r="BI86" s="200" t="str">
        <f>BH86*$J86</f>
        <v>0</v>
      </c>
      <c r="BJ86" s="199"/>
      <c r="BK86" s="200" t="str">
        <f>BJ86*$J86</f>
        <v>0</v>
      </c>
      <c r="BL86" s="199"/>
      <c r="BM86" s="200" t="str">
        <f>BL86*$J86</f>
        <v>0</v>
      </c>
      <c r="BN86" s="199"/>
      <c r="BO86" s="200" t="str">
        <f>BN86*$J86</f>
        <v>0</v>
      </c>
      <c r="BP86" s="199"/>
      <c r="BQ86" s="200" t="str">
        <f>BP86*$J86</f>
        <v>0</v>
      </c>
      <c r="BR86" s="199"/>
      <c r="BS86" s="200" t="str">
        <f>BR86*$J86</f>
        <v>0</v>
      </c>
      <c r="BT86" s="199"/>
      <c r="BU86" s="200" t="str">
        <f>BT86*$J86</f>
        <v>0</v>
      </c>
      <c r="BV86" s="199"/>
      <c r="BW86" s="200" t="str">
        <f>BV86*$J86</f>
        <v>0</v>
      </c>
      <c r="BX86" s="199"/>
      <c r="BY86" s="200" t="str">
        <f>BX86*$J86</f>
        <v>0</v>
      </c>
      <c r="BZ86" s="199"/>
      <c r="CA86" s="200" t="str">
        <f>BZ86*$J86</f>
        <v>0</v>
      </c>
      <c r="CB86" s="199"/>
      <c r="CC86" s="200" t="str">
        <f>CB86*$J86</f>
        <v>0</v>
      </c>
      <c r="CD86" s="199"/>
      <c r="CE86" s="200" t="str">
        <f>CD86*$J86</f>
        <v>0</v>
      </c>
      <c r="CF86" s="199"/>
      <c r="CG86" s="200" t="str">
        <f>CF86*$J86</f>
        <v>0</v>
      </c>
      <c r="CH86" s="199"/>
      <c r="CI86" s="200" t="str">
        <f>CH86*$J86</f>
        <v>0</v>
      </c>
      <c r="CJ86" s="199"/>
      <c r="CK86" s="200" t="str">
        <f>CJ86*$J86</f>
        <v>0</v>
      </c>
      <c r="CL86" s="199"/>
      <c r="CM86" s="200" t="str">
        <f>CL86*$J86</f>
        <v>0</v>
      </c>
      <c r="CN86" s="199"/>
      <c r="CO86" s="200" t="str">
        <f>CN86*$J86</f>
        <v>0</v>
      </c>
      <c r="CP86" s="199"/>
      <c r="CQ86" s="200" t="str">
        <f>CP86*$J86</f>
        <v>0</v>
      </c>
      <c r="CR86" s="199"/>
      <c r="CS86" s="200" t="str">
        <f>CR86*$J86</f>
        <v>0</v>
      </c>
      <c r="CT86" s="199"/>
      <c r="CU86" s="200" t="str">
        <f>CT86*$J86</f>
        <v>0</v>
      </c>
      <c r="CV86" s="199"/>
      <c r="CW86" s="200" t="str">
        <f>CV86*$J86</f>
        <v>0</v>
      </c>
      <c r="CX86" s="199"/>
      <c r="CY86" s="200" t="str">
        <f>CX86*$J86</f>
        <v>0</v>
      </c>
      <c r="CZ86" s="199"/>
      <c r="DA86" s="200" t="str">
        <f>CZ86*$J86</f>
        <v>0</v>
      </c>
      <c r="DB86" s="199"/>
      <c r="DC86" s="200" t="str">
        <f>DB86*$J86</f>
        <v>0</v>
      </c>
      <c r="DD86" s="199"/>
      <c r="DE86" s="200" t="str">
        <f>DD86*$J86</f>
        <v>0</v>
      </c>
      <c r="DF86" s="199"/>
      <c r="DG86" s="200" t="str">
        <f>DF86*$J86</f>
        <v>0</v>
      </c>
      <c r="DH86" s="199"/>
      <c r="DI86" s="200" t="str">
        <f>DH86*$J86</f>
        <v>0</v>
      </c>
      <c r="DJ86" s="199"/>
      <c r="DK86" s="200" t="str">
        <f>DJ86*$J86</f>
        <v>0</v>
      </c>
      <c r="DL86" s="199"/>
      <c r="DM86" s="200" t="str">
        <f>DL86*$J86</f>
        <v>0</v>
      </c>
      <c r="DN86" s="199"/>
      <c r="DO86" s="200" t="str">
        <f>DN86*$J86</f>
        <v>0</v>
      </c>
      <c r="DP86" s="199"/>
      <c r="DQ86" s="200" t="str">
        <f>DP86*$J86</f>
        <v>0</v>
      </c>
      <c r="DR86" s="199"/>
      <c r="DS86" s="200" t="str">
        <f>DR86*$J86</f>
        <v>0</v>
      </c>
      <c r="DT86" s="199"/>
      <c r="DU86" s="200" t="str">
        <f>DT86*$J86</f>
        <v>0</v>
      </c>
      <c r="DV86" s="199"/>
      <c r="DW86" s="200" t="str">
        <f>DV86*$J86</f>
        <v>0</v>
      </c>
      <c r="DX86" s="199"/>
      <c r="DY86" s="200" t="str">
        <f>DX86*$J86</f>
        <v>0</v>
      </c>
      <c r="DZ86" s="199"/>
      <c r="EA86" s="200" t="str">
        <f>DZ86*$J86</f>
        <v>0</v>
      </c>
      <c r="EB86" s="199"/>
      <c r="EC86" s="200" t="str">
        <f>EB86*$J86</f>
        <v>0</v>
      </c>
      <c r="ED86" s="199"/>
      <c r="EE86" s="200" t="str">
        <f>ED86*$J86</f>
        <v>0</v>
      </c>
      <c r="EF86" s="199"/>
      <c r="EG86" s="200" t="str">
        <f>EF86*$J86</f>
        <v>0</v>
      </c>
      <c r="EH86" s="199"/>
      <c r="EI86" s="200" t="str">
        <f>EH86*$J86</f>
        <v>0</v>
      </c>
      <c r="EJ86" s="199"/>
      <c r="EK86" s="200" t="str">
        <f>EJ86*$J86</f>
        <v>0</v>
      </c>
      <c r="EL86" s="199"/>
      <c r="EM86" s="200" t="str">
        <f>EL86*$J86</f>
        <v>0</v>
      </c>
      <c r="EN86" s="199"/>
      <c r="EO86" s="200" t="str">
        <f>EN86*$J86</f>
        <v>0</v>
      </c>
      <c r="EP86" s="199"/>
      <c r="EQ86" s="200" t="str">
        <f>EP86*$J86</f>
        <v>0</v>
      </c>
      <c r="ER86" s="199"/>
      <c r="ES86" s="200" t="str">
        <f>ER86*$J86</f>
        <v>0</v>
      </c>
      <c r="ET86" s="199"/>
      <c r="EU86" s="200" t="str">
        <f>ET86*$J86</f>
        <v>0</v>
      </c>
      <c r="EV86" s="199"/>
      <c r="EW86" s="200" t="str">
        <f>EV86*$J86</f>
        <v>0</v>
      </c>
      <c r="EX86" s="199"/>
      <c r="EY86" s="200" t="str">
        <f>EX86*$J86</f>
        <v>0</v>
      </c>
      <c r="EZ86" s="199"/>
      <c r="FA86" s="200" t="str">
        <f>EZ86*$J86</f>
        <v>0</v>
      </c>
      <c r="FB86" s="199"/>
      <c r="FC86" s="200" t="str">
        <f>FB86*$J86</f>
        <v>0</v>
      </c>
      <c r="FD86" s="199"/>
      <c r="FE86" s="204" t="str">
        <f>FD86*$J86</f>
        <v>0</v>
      </c>
      <c r="FF86" s="199"/>
      <c r="FG86" s="200" t="str">
        <f>FF86*$J86</f>
        <v>0</v>
      </c>
      <c r="FH86" s="205"/>
      <c r="FI86" s="205"/>
      <c r="FJ86" s="205"/>
      <c r="FK86" s="205"/>
      <c r="FL86" s="205"/>
      <c r="FM86" s="205"/>
      <c r="FN86" s="205"/>
      <c r="FO86" s="205"/>
      <c r="FP86" s="205"/>
      <c r="FQ86" s="205"/>
      <c r="FR86" s="205"/>
      <c r="FS86" s="205"/>
      <c r="FT86" s="205"/>
      <c r="FU86" s="205"/>
      <c r="FV86" s="205"/>
      <c r="FW86" s="205"/>
      <c r="FX86" s="205"/>
      <c r="FY86" s="205"/>
      <c r="FZ86" s="205"/>
      <c r="GA86" s="205"/>
      <c r="GB86" s="205"/>
      <c r="GC86" s="205"/>
      <c r="GD86" s="205"/>
      <c r="GE86" s="205"/>
      <c r="GF86" s="205"/>
      <c r="GG86" s="205"/>
      <c r="GH86" s="205"/>
      <c r="GI86" s="205"/>
      <c r="GJ86" s="205"/>
      <c r="GK86" s="205"/>
      <c r="GL86" s="205"/>
      <c r="GM86" s="205"/>
      <c r="GN86" s="205"/>
      <c r="GO86" s="205"/>
      <c r="GP86" s="205"/>
      <c r="GQ86" s="205"/>
      <c r="GR86" s="205"/>
      <c r="GS86" s="205"/>
      <c r="GT86" s="205"/>
      <c r="GU86" s="205"/>
      <c r="GV86" s="205"/>
      <c r="GW86" s="205"/>
      <c r="GX86" s="205"/>
      <c r="GY86" s="205"/>
      <c r="GZ86" s="205"/>
      <c r="HA86" s="205"/>
      <c r="HB86" s="205"/>
      <c r="HC86" s="205"/>
      <c r="HD86" s="205"/>
      <c r="HE86" s="205"/>
      <c r="HF86" s="205"/>
      <c r="HG86" s="205"/>
      <c r="HH86" s="205"/>
      <c r="HI86" s="205"/>
      <c r="HJ86" s="205"/>
      <c r="HK86" s="205"/>
      <c r="HL86" s="205"/>
      <c r="HM86" s="205"/>
      <c r="HN86" s="205"/>
      <c r="HO86" s="205"/>
      <c r="HP86" s="205"/>
      <c r="HQ86" s="205"/>
      <c r="HR86" s="205"/>
      <c r="HS86" s="205"/>
      <c r="HT86" s="205"/>
      <c r="HU86" s="205"/>
      <c r="HV86" s="205"/>
      <c r="HW86" s="205"/>
      <c r="HX86" s="205"/>
      <c r="HY86" s="205"/>
      <c r="HZ86" s="205"/>
      <c r="IA86" s="205"/>
      <c r="IB86" s="205"/>
      <c r="IC86" s="205"/>
      <c r="ID86" s="205"/>
    </row>
    <row r="87" spans="1:256" customHeight="1" ht="60" outlineLevel="1" s="47" customFormat="1">
      <c r="A87" s="51"/>
      <c r="B87" s="288" t="s">
        <v>585</v>
      </c>
      <c r="C87" s="52" t="s">
        <v>586</v>
      </c>
      <c r="D87" s="289" t="s">
        <v>581</v>
      </c>
      <c r="E87" s="290" t="s">
        <v>587</v>
      </c>
      <c r="F87" s="247">
        <v>11</v>
      </c>
      <c r="G87" s="281"/>
      <c r="H87" s="287"/>
      <c r="I87" s="237" t="s">
        <v>405</v>
      </c>
      <c r="J87" s="291">
        <v>195</v>
      </c>
      <c r="K87" s="223"/>
      <c r="L87" s="41" t="str">
        <f>SUMPRODUCT((COLUMN(N87:FG87)=EVEN(COLUMN(N87:FG87)))*N87:FG87)</f>
        <v>0</v>
      </c>
      <c r="M87" s="198" t="str">
        <f>L87*J87</f>
        <v>0</v>
      </c>
      <c r="N87" s="199"/>
      <c r="O87" s="200" t="str">
        <f>N87*J87</f>
        <v>0</v>
      </c>
      <c r="P87" s="201"/>
      <c r="Q87" s="200" t="str">
        <f>P87*$J87</f>
        <v>0</v>
      </c>
      <c r="R87" s="199"/>
      <c r="S87" s="200" t="str">
        <f>R87*$J87</f>
        <v>0</v>
      </c>
      <c r="T87" s="199"/>
      <c r="U87" s="200" t="str">
        <f>T87*$J87</f>
        <v>0</v>
      </c>
      <c r="V87" s="199"/>
      <c r="W87" s="200" t="str">
        <f>V87*$J87</f>
        <v>0</v>
      </c>
      <c r="X87" s="202"/>
      <c r="Y87" s="203" t="str">
        <f>X87*$J87</f>
        <v>0</v>
      </c>
      <c r="Z87" s="199"/>
      <c r="AA87" s="200" t="str">
        <f>Z87*$J87</f>
        <v>0</v>
      </c>
      <c r="AB87" s="199"/>
      <c r="AC87" s="200" t="str">
        <f>AB87*$J87</f>
        <v>0</v>
      </c>
      <c r="AD87" s="199"/>
      <c r="AE87" s="200" t="str">
        <f>AD87*$J87</f>
        <v>0</v>
      </c>
      <c r="AF87" s="199"/>
      <c r="AG87" s="200" t="str">
        <f>AF87*$J87</f>
        <v>0</v>
      </c>
      <c r="AH87" s="199"/>
      <c r="AI87" s="200" t="str">
        <f>AH87*$J87</f>
        <v>0</v>
      </c>
      <c r="AJ87" s="199"/>
      <c r="AK87" s="200" t="str">
        <f>AJ87*$J87</f>
        <v>0</v>
      </c>
      <c r="AL87" s="199"/>
      <c r="AM87" s="200" t="str">
        <f>AL87*$J87</f>
        <v>0</v>
      </c>
      <c r="AN87" s="199"/>
      <c r="AO87" s="200" t="str">
        <f>AN87*$J87</f>
        <v>0</v>
      </c>
      <c r="AP87" s="199"/>
      <c r="AQ87" s="200" t="str">
        <f>AP87*$J87</f>
        <v>0</v>
      </c>
      <c r="AR87" s="199"/>
      <c r="AS87" s="200" t="str">
        <f>AR87*$J87</f>
        <v>0</v>
      </c>
      <c r="AT87" s="199"/>
      <c r="AU87" s="200" t="str">
        <f>AT87*$J87</f>
        <v>0</v>
      </c>
      <c r="AV87" s="199"/>
      <c r="AW87" s="200" t="str">
        <f>AV87*$J87</f>
        <v>0</v>
      </c>
      <c r="AX87" s="199"/>
      <c r="AY87" s="200" t="str">
        <f>AX87*$J87</f>
        <v>0</v>
      </c>
      <c r="AZ87" s="199"/>
      <c r="BA87" s="200" t="str">
        <f>AZ87*$J87</f>
        <v>0</v>
      </c>
      <c r="BB87" s="199"/>
      <c r="BC87" s="200" t="str">
        <f>BB87*$J87</f>
        <v>0</v>
      </c>
      <c r="BD87" s="199"/>
      <c r="BE87" s="200" t="str">
        <f>BD87*$J87</f>
        <v>0</v>
      </c>
      <c r="BF87" s="199"/>
      <c r="BG87" s="200" t="str">
        <f>BF87*$J87</f>
        <v>0</v>
      </c>
      <c r="BH87" s="199"/>
      <c r="BI87" s="200" t="str">
        <f>BH87*$J87</f>
        <v>0</v>
      </c>
      <c r="BJ87" s="199"/>
      <c r="BK87" s="200" t="str">
        <f>BJ87*$J87</f>
        <v>0</v>
      </c>
      <c r="BL87" s="199"/>
      <c r="BM87" s="200" t="str">
        <f>BL87*$J87</f>
        <v>0</v>
      </c>
      <c r="BN87" s="199"/>
      <c r="BO87" s="200" t="str">
        <f>BN87*$J87</f>
        <v>0</v>
      </c>
      <c r="BP87" s="199"/>
      <c r="BQ87" s="200" t="str">
        <f>BP87*$J87</f>
        <v>0</v>
      </c>
      <c r="BR87" s="199"/>
      <c r="BS87" s="200" t="str">
        <f>BR87*$J87</f>
        <v>0</v>
      </c>
      <c r="BT87" s="199"/>
      <c r="BU87" s="200" t="str">
        <f>BT87*$J87</f>
        <v>0</v>
      </c>
      <c r="BV87" s="199"/>
      <c r="BW87" s="200" t="str">
        <f>BV87*$J87</f>
        <v>0</v>
      </c>
      <c r="BX87" s="199"/>
      <c r="BY87" s="200" t="str">
        <f>BX87*$J87</f>
        <v>0</v>
      </c>
      <c r="BZ87" s="199"/>
      <c r="CA87" s="200" t="str">
        <f>BZ87*$J87</f>
        <v>0</v>
      </c>
      <c r="CB87" s="199"/>
      <c r="CC87" s="200" t="str">
        <f>CB87*$J87</f>
        <v>0</v>
      </c>
      <c r="CD87" s="199"/>
      <c r="CE87" s="200" t="str">
        <f>CD87*$J87</f>
        <v>0</v>
      </c>
      <c r="CF87" s="199"/>
      <c r="CG87" s="200" t="str">
        <f>CF87*$J87</f>
        <v>0</v>
      </c>
      <c r="CH87" s="199"/>
      <c r="CI87" s="200" t="str">
        <f>CH87*$J87</f>
        <v>0</v>
      </c>
      <c r="CJ87" s="199"/>
      <c r="CK87" s="200" t="str">
        <f>CJ87*$J87</f>
        <v>0</v>
      </c>
      <c r="CL87" s="199"/>
      <c r="CM87" s="200" t="str">
        <f>CL87*$J87</f>
        <v>0</v>
      </c>
      <c r="CN87" s="199"/>
      <c r="CO87" s="200" t="str">
        <f>CN87*$J87</f>
        <v>0</v>
      </c>
      <c r="CP87" s="199"/>
      <c r="CQ87" s="200" t="str">
        <f>CP87*$J87</f>
        <v>0</v>
      </c>
      <c r="CR87" s="199"/>
      <c r="CS87" s="200" t="str">
        <f>CR87*$J87</f>
        <v>0</v>
      </c>
      <c r="CT87" s="199"/>
      <c r="CU87" s="200" t="str">
        <f>CT87*$J87</f>
        <v>0</v>
      </c>
      <c r="CV87" s="199"/>
      <c r="CW87" s="200" t="str">
        <f>CV87*$J87</f>
        <v>0</v>
      </c>
      <c r="CX87" s="199"/>
      <c r="CY87" s="200" t="str">
        <f>CX87*$J87</f>
        <v>0</v>
      </c>
      <c r="CZ87" s="199"/>
      <c r="DA87" s="200" t="str">
        <f>CZ87*$J87</f>
        <v>0</v>
      </c>
      <c r="DB87" s="199"/>
      <c r="DC87" s="200" t="str">
        <f>DB87*$J87</f>
        <v>0</v>
      </c>
      <c r="DD87" s="199"/>
      <c r="DE87" s="200" t="str">
        <f>DD87*$J87</f>
        <v>0</v>
      </c>
      <c r="DF87" s="199"/>
      <c r="DG87" s="200" t="str">
        <f>DF87*$J87</f>
        <v>0</v>
      </c>
      <c r="DH87" s="199"/>
      <c r="DI87" s="200" t="str">
        <f>DH87*$J87</f>
        <v>0</v>
      </c>
      <c r="DJ87" s="199"/>
      <c r="DK87" s="200" t="str">
        <f>DJ87*$J87</f>
        <v>0</v>
      </c>
      <c r="DL87" s="199"/>
      <c r="DM87" s="200" t="str">
        <f>DL87*$J87</f>
        <v>0</v>
      </c>
      <c r="DN87" s="199"/>
      <c r="DO87" s="200" t="str">
        <f>DN87*$J87</f>
        <v>0</v>
      </c>
      <c r="DP87" s="199"/>
      <c r="DQ87" s="200" t="str">
        <f>DP87*$J87</f>
        <v>0</v>
      </c>
      <c r="DR87" s="199"/>
      <c r="DS87" s="200" t="str">
        <f>DR87*$J87</f>
        <v>0</v>
      </c>
      <c r="DT87" s="199"/>
      <c r="DU87" s="200" t="str">
        <f>DT87*$J87</f>
        <v>0</v>
      </c>
      <c r="DV87" s="199"/>
      <c r="DW87" s="200" t="str">
        <f>DV87*$J87</f>
        <v>0</v>
      </c>
      <c r="DX87" s="199"/>
      <c r="DY87" s="200" t="str">
        <f>DX87*$J87</f>
        <v>0</v>
      </c>
      <c r="DZ87" s="199"/>
      <c r="EA87" s="200" t="str">
        <f>DZ87*$J87</f>
        <v>0</v>
      </c>
      <c r="EB87" s="199"/>
      <c r="EC87" s="200" t="str">
        <f>EB87*$J87</f>
        <v>0</v>
      </c>
      <c r="ED87" s="199"/>
      <c r="EE87" s="200" t="str">
        <f>ED87*$J87</f>
        <v>0</v>
      </c>
      <c r="EF87" s="199"/>
      <c r="EG87" s="200" t="str">
        <f>EF87*$J87</f>
        <v>0</v>
      </c>
      <c r="EH87" s="199"/>
      <c r="EI87" s="200" t="str">
        <f>EH87*$J87</f>
        <v>0</v>
      </c>
      <c r="EJ87" s="199"/>
      <c r="EK87" s="200" t="str">
        <f>EJ87*$J87</f>
        <v>0</v>
      </c>
      <c r="EL87" s="199"/>
      <c r="EM87" s="200" t="str">
        <f>EL87*$J87</f>
        <v>0</v>
      </c>
      <c r="EN87" s="199"/>
      <c r="EO87" s="200" t="str">
        <f>EN87*$J87</f>
        <v>0</v>
      </c>
      <c r="EP87" s="199"/>
      <c r="EQ87" s="200" t="str">
        <f>EP87*$J87</f>
        <v>0</v>
      </c>
      <c r="ER87" s="199"/>
      <c r="ES87" s="200" t="str">
        <f>ER87*$J87</f>
        <v>0</v>
      </c>
      <c r="ET87" s="199"/>
      <c r="EU87" s="200" t="str">
        <f>ET87*$J87</f>
        <v>0</v>
      </c>
      <c r="EV87" s="199"/>
      <c r="EW87" s="200" t="str">
        <f>EV87*$J87</f>
        <v>0</v>
      </c>
      <c r="EX87" s="199"/>
      <c r="EY87" s="200" t="str">
        <f>EX87*$J87</f>
        <v>0</v>
      </c>
      <c r="EZ87" s="199"/>
      <c r="FA87" s="200" t="str">
        <f>EZ87*$J87</f>
        <v>0</v>
      </c>
      <c r="FB87" s="199"/>
      <c r="FC87" s="200" t="str">
        <f>FB87*$J87</f>
        <v>0</v>
      </c>
      <c r="FD87" s="199"/>
      <c r="FE87" s="204" t="str">
        <f>FD87*$J87</f>
        <v>0</v>
      </c>
      <c r="FF87" s="199"/>
      <c r="FG87" s="200" t="str">
        <f>FF87*$J87</f>
        <v>0</v>
      </c>
      <c r="FH87" s="205"/>
      <c r="FI87" s="205"/>
      <c r="FJ87" s="205"/>
      <c r="FK87" s="205"/>
      <c r="FL87" s="205"/>
      <c r="FM87" s="205"/>
      <c r="FN87" s="205"/>
      <c r="FO87" s="205"/>
      <c r="FP87" s="205"/>
      <c r="FQ87" s="205"/>
      <c r="FR87" s="205"/>
      <c r="FS87" s="205"/>
      <c r="FT87" s="205"/>
      <c r="FU87" s="205"/>
      <c r="FV87" s="205"/>
      <c r="FW87" s="205"/>
      <c r="FX87" s="205"/>
      <c r="FY87" s="205"/>
      <c r="FZ87" s="205"/>
      <c r="GA87" s="205"/>
      <c r="GB87" s="205"/>
      <c r="GC87" s="205"/>
      <c r="GD87" s="205"/>
      <c r="GE87" s="205"/>
      <c r="GF87" s="205"/>
      <c r="GG87" s="205"/>
      <c r="GH87" s="205"/>
      <c r="GI87" s="205"/>
      <c r="GJ87" s="205"/>
      <c r="GK87" s="205"/>
      <c r="GL87" s="205"/>
      <c r="GM87" s="205"/>
      <c r="GN87" s="205"/>
      <c r="GO87" s="205"/>
      <c r="GP87" s="205"/>
      <c r="GQ87" s="205"/>
      <c r="GR87" s="205"/>
      <c r="GS87" s="205"/>
      <c r="GT87" s="205"/>
      <c r="GU87" s="205"/>
      <c r="GV87" s="205"/>
      <c r="GW87" s="205"/>
      <c r="GX87" s="205"/>
      <c r="GY87" s="205"/>
      <c r="GZ87" s="205"/>
      <c r="HA87" s="205"/>
      <c r="HB87" s="205"/>
      <c r="HC87" s="205"/>
      <c r="HD87" s="205"/>
      <c r="HE87" s="205"/>
      <c r="HF87" s="205"/>
      <c r="HG87" s="205"/>
      <c r="HH87" s="205"/>
      <c r="HI87" s="205"/>
      <c r="HJ87" s="205"/>
      <c r="HK87" s="205"/>
      <c r="HL87" s="205"/>
      <c r="HM87" s="205"/>
      <c r="HN87" s="205"/>
      <c r="HO87" s="205"/>
      <c r="HP87" s="205"/>
      <c r="HQ87" s="205"/>
      <c r="HR87" s="205"/>
      <c r="HS87" s="205"/>
      <c r="HT87" s="205"/>
      <c r="HU87" s="205"/>
      <c r="HV87" s="205"/>
      <c r="HW87" s="205"/>
      <c r="HX87" s="205"/>
      <c r="HY87" s="205"/>
      <c r="HZ87" s="205"/>
      <c r="IA87" s="205"/>
      <c r="IB87" s="205"/>
      <c r="IC87" s="205"/>
      <c r="ID87" s="205"/>
    </row>
    <row r="88" spans="1:256" customHeight="1" ht="60" outlineLevel="1" s="47" customFormat="1">
      <c r="A88" s="51"/>
      <c r="B88" s="288" t="s">
        <v>585</v>
      </c>
      <c r="C88" s="52" t="s">
        <v>588</v>
      </c>
      <c r="D88" s="289" t="s">
        <v>584</v>
      </c>
      <c r="E88" s="290" t="s">
        <v>589</v>
      </c>
      <c r="F88" s="247" t="s">
        <v>590</v>
      </c>
      <c r="G88" s="281"/>
      <c r="H88" s="287"/>
      <c r="I88" s="237" t="s">
        <v>405</v>
      </c>
      <c r="J88" s="291">
        <v>165</v>
      </c>
      <c r="K88" s="223"/>
      <c r="L88" s="41" t="str">
        <f>SUMPRODUCT((COLUMN(N88:FG88)=EVEN(COLUMN(N88:FG88)))*N88:FG88)</f>
        <v>0</v>
      </c>
      <c r="M88" s="198" t="str">
        <f>L88*J88</f>
        <v>0</v>
      </c>
      <c r="N88" s="199"/>
      <c r="O88" s="200" t="str">
        <f>N88*J88</f>
        <v>0</v>
      </c>
      <c r="P88" s="201"/>
      <c r="Q88" s="200" t="str">
        <f>P88*$J88</f>
        <v>0</v>
      </c>
      <c r="R88" s="199"/>
      <c r="S88" s="200" t="str">
        <f>R88*$J88</f>
        <v>0</v>
      </c>
      <c r="T88" s="199"/>
      <c r="U88" s="200" t="str">
        <f>T88*$J88</f>
        <v>0</v>
      </c>
      <c r="V88" s="199"/>
      <c r="W88" s="200" t="str">
        <f>V88*$J88</f>
        <v>0</v>
      </c>
      <c r="X88" s="202"/>
      <c r="Y88" s="203" t="str">
        <f>X88*$J88</f>
        <v>0</v>
      </c>
      <c r="Z88" s="199"/>
      <c r="AA88" s="200" t="str">
        <f>Z88*$J88</f>
        <v>0</v>
      </c>
      <c r="AB88" s="199"/>
      <c r="AC88" s="200" t="str">
        <f>AB88*$J88</f>
        <v>0</v>
      </c>
      <c r="AD88" s="199"/>
      <c r="AE88" s="200" t="str">
        <f>AD88*$J88</f>
        <v>0</v>
      </c>
      <c r="AF88" s="199"/>
      <c r="AG88" s="200" t="str">
        <f>AF88*$J88</f>
        <v>0</v>
      </c>
      <c r="AH88" s="199"/>
      <c r="AI88" s="200" t="str">
        <f>AH88*$J88</f>
        <v>0</v>
      </c>
      <c r="AJ88" s="199"/>
      <c r="AK88" s="200" t="str">
        <f>AJ88*$J88</f>
        <v>0</v>
      </c>
      <c r="AL88" s="199"/>
      <c r="AM88" s="200" t="str">
        <f>AL88*$J88</f>
        <v>0</v>
      </c>
      <c r="AN88" s="199"/>
      <c r="AO88" s="200" t="str">
        <f>AN88*$J88</f>
        <v>0</v>
      </c>
      <c r="AP88" s="199"/>
      <c r="AQ88" s="200" t="str">
        <f>AP88*$J88</f>
        <v>0</v>
      </c>
      <c r="AR88" s="199"/>
      <c r="AS88" s="200" t="str">
        <f>AR88*$J88</f>
        <v>0</v>
      </c>
      <c r="AT88" s="199"/>
      <c r="AU88" s="200" t="str">
        <f>AT88*$J88</f>
        <v>0</v>
      </c>
      <c r="AV88" s="199"/>
      <c r="AW88" s="200" t="str">
        <f>AV88*$J88</f>
        <v>0</v>
      </c>
      <c r="AX88" s="199"/>
      <c r="AY88" s="200" t="str">
        <f>AX88*$J88</f>
        <v>0</v>
      </c>
      <c r="AZ88" s="199"/>
      <c r="BA88" s="200" t="str">
        <f>AZ88*$J88</f>
        <v>0</v>
      </c>
      <c r="BB88" s="199"/>
      <c r="BC88" s="200" t="str">
        <f>BB88*$J88</f>
        <v>0</v>
      </c>
      <c r="BD88" s="199"/>
      <c r="BE88" s="200" t="str">
        <f>BD88*$J88</f>
        <v>0</v>
      </c>
      <c r="BF88" s="199"/>
      <c r="BG88" s="200" t="str">
        <f>BF88*$J88</f>
        <v>0</v>
      </c>
      <c r="BH88" s="199"/>
      <c r="BI88" s="200" t="str">
        <f>BH88*$J88</f>
        <v>0</v>
      </c>
      <c r="BJ88" s="199"/>
      <c r="BK88" s="200" t="str">
        <f>BJ88*$J88</f>
        <v>0</v>
      </c>
      <c r="BL88" s="199"/>
      <c r="BM88" s="200" t="str">
        <f>BL88*$J88</f>
        <v>0</v>
      </c>
      <c r="BN88" s="199"/>
      <c r="BO88" s="200" t="str">
        <f>BN88*$J88</f>
        <v>0</v>
      </c>
      <c r="BP88" s="199"/>
      <c r="BQ88" s="200" t="str">
        <f>BP88*$J88</f>
        <v>0</v>
      </c>
      <c r="BR88" s="199"/>
      <c r="BS88" s="200" t="str">
        <f>BR88*$J88</f>
        <v>0</v>
      </c>
      <c r="BT88" s="199"/>
      <c r="BU88" s="200" t="str">
        <f>BT88*$J88</f>
        <v>0</v>
      </c>
      <c r="BV88" s="199"/>
      <c r="BW88" s="200" t="str">
        <f>BV88*$J88</f>
        <v>0</v>
      </c>
      <c r="BX88" s="199"/>
      <c r="BY88" s="200" t="str">
        <f>BX88*$J88</f>
        <v>0</v>
      </c>
      <c r="BZ88" s="199"/>
      <c r="CA88" s="200" t="str">
        <f>BZ88*$J88</f>
        <v>0</v>
      </c>
      <c r="CB88" s="199"/>
      <c r="CC88" s="200" t="str">
        <f>CB88*$J88</f>
        <v>0</v>
      </c>
      <c r="CD88" s="199"/>
      <c r="CE88" s="200" t="str">
        <f>CD88*$J88</f>
        <v>0</v>
      </c>
      <c r="CF88" s="199"/>
      <c r="CG88" s="200" t="str">
        <f>CF88*$J88</f>
        <v>0</v>
      </c>
      <c r="CH88" s="199"/>
      <c r="CI88" s="200" t="str">
        <f>CH88*$J88</f>
        <v>0</v>
      </c>
      <c r="CJ88" s="199"/>
      <c r="CK88" s="200" t="str">
        <f>CJ88*$J88</f>
        <v>0</v>
      </c>
      <c r="CL88" s="199"/>
      <c r="CM88" s="200" t="str">
        <f>CL88*$J88</f>
        <v>0</v>
      </c>
      <c r="CN88" s="199"/>
      <c r="CO88" s="200" t="str">
        <f>CN88*$J88</f>
        <v>0</v>
      </c>
      <c r="CP88" s="199"/>
      <c r="CQ88" s="200" t="str">
        <f>CP88*$J88</f>
        <v>0</v>
      </c>
      <c r="CR88" s="199"/>
      <c r="CS88" s="200" t="str">
        <f>CR88*$J88</f>
        <v>0</v>
      </c>
      <c r="CT88" s="199"/>
      <c r="CU88" s="200" t="str">
        <f>CT88*$J88</f>
        <v>0</v>
      </c>
      <c r="CV88" s="199"/>
      <c r="CW88" s="200" t="str">
        <f>CV88*$J88</f>
        <v>0</v>
      </c>
      <c r="CX88" s="199"/>
      <c r="CY88" s="200" t="str">
        <f>CX88*$J88</f>
        <v>0</v>
      </c>
      <c r="CZ88" s="199"/>
      <c r="DA88" s="200" t="str">
        <f>CZ88*$J88</f>
        <v>0</v>
      </c>
      <c r="DB88" s="199"/>
      <c r="DC88" s="200" t="str">
        <f>DB88*$J88</f>
        <v>0</v>
      </c>
      <c r="DD88" s="199"/>
      <c r="DE88" s="200" t="str">
        <f>DD88*$J88</f>
        <v>0</v>
      </c>
      <c r="DF88" s="199"/>
      <c r="DG88" s="200" t="str">
        <f>DF88*$J88</f>
        <v>0</v>
      </c>
      <c r="DH88" s="199"/>
      <c r="DI88" s="200" t="str">
        <f>DH88*$J88</f>
        <v>0</v>
      </c>
      <c r="DJ88" s="199"/>
      <c r="DK88" s="200" t="str">
        <f>DJ88*$J88</f>
        <v>0</v>
      </c>
      <c r="DL88" s="199"/>
      <c r="DM88" s="200" t="str">
        <f>DL88*$J88</f>
        <v>0</v>
      </c>
      <c r="DN88" s="199"/>
      <c r="DO88" s="200" t="str">
        <f>DN88*$J88</f>
        <v>0</v>
      </c>
      <c r="DP88" s="199"/>
      <c r="DQ88" s="200" t="str">
        <f>DP88*$J88</f>
        <v>0</v>
      </c>
      <c r="DR88" s="199"/>
      <c r="DS88" s="200" t="str">
        <f>DR88*$J88</f>
        <v>0</v>
      </c>
      <c r="DT88" s="199"/>
      <c r="DU88" s="200" t="str">
        <f>DT88*$J88</f>
        <v>0</v>
      </c>
      <c r="DV88" s="199"/>
      <c r="DW88" s="200" t="str">
        <f>DV88*$J88</f>
        <v>0</v>
      </c>
      <c r="DX88" s="199"/>
      <c r="DY88" s="200" t="str">
        <f>DX88*$J88</f>
        <v>0</v>
      </c>
      <c r="DZ88" s="199"/>
      <c r="EA88" s="200" t="str">
        <f>DZ88*$J88</f>
        <v>0</v>
      </c>
      <c r="EB88" s="199"/>
      <c r="EC88" s="200" t="str">
        <f>EB88*$J88</f>
        <v>0</v>
      </c>
      <c r="ED88" s="199"/>
      <c r="EE88" s="200" t="str">
        <f>ED88*$J88</f>
        <v>0</v>
      </c>
      <c r="EF88" s="199"/>
      <c r="EG88" s="200" t="str">
        <f>EF88*$J88</f>
        <v>0</v>
      </c>
      <c r="EH88" s="199"/>
      <c r="EI88" s="200" t="str">
        <f>EH88*$J88</f>
        <v>0</v>
      </c>
      <c r="EJ88" s="199"/>
      <c r="EK88" s="200" t="str">
        <f>EJ88*$J88</f>
        <v>0</v>
      </c>
      <c r="EL88" s="199"/>
      <c r="EM88" s="200" t="str">
        <f>EL88*$J88</f>
        <v>0</v>
      </c>
      <c r="EN88" s="199"/>
      <c r="EO88" s="200" t="str">
        <f>EN88*$J88</f>
        <v>0</v>
      </c>
      <c r="EP88" s="199"/>
      <c r="EQ88" s="200" t="str">
        <f>EP88*$J88</f>
        <v>0</v>
      </c>
      <c r="ER88" s="199"/>
      <c r="ES88" s="200" t="str">
        <f>ER88*$J88</f>
        <v>0</v>
      </c>
      <c r="ET88" s="199"/>
      <c r="EU88" s="200" t="str">
        <f>ET88*$J88</f>
        <v>0</v>
      </c>
      <c r="EV88" s="199"/>
      <c r="EW88" s="200" t="str">
        <f>EV88*$J88</f>
        <v>0</v>
      </c>
      <c r="EX88" s="199"/>
      <c r="EY88" s="200" t="str">
        <f>EX88*$J88</f>
        <v>0</v>
      </c>
      <c r="EZ88" s="199"/>
      <c r="FA88" s="200" t="str">
        <f>EZ88*$J88</f>
        <v>0</v>
      </c>
      <c r="FB88" s="199"/>
      <c r="FC88" s="200" t="str">
        <f>FB88*$J88</f>
        <v>0</v>
      </c>
      <c r="FD88" s="199"/>
      <c r="FE88" s="204" t="str">
        <f>FD88*$J88</f>
        <v>0</v>
      </c>
      <c r="FF88" s="199"/>
      <c r="FG88" s="200" t="str">
        <f>FF88*$J88</f>
        <v>0</v>
      </c>
      <c r="FH88" s="205"/>
      <c r="FI88" s="205"/>
      <c r="FJ88" s="205"/>
      <c r="FK88" s="205"/>
      <c r="FL88" s="205"/>
      <c r="FM88" s="205"/>
      <c r="FN88" s="205"/>
      <c r="FO88" s="205"/>
      <c r="FP88" s="205"/>
      <c r="FQ88" s="205"/>
      <c r="FR88" s="205"/>
      <c r="FS88" s="205"/>
      <c r="FT88" s="205"/>
      <c r="FU88" s="205"/>
      <c r="FV88" s="205"/>
      <c r="FW88" s="205"/>
      <c r="FX88" s="205"/>
      <c r="FY88" s="205"/>
      <c r="FZ88" s="205"/>
      <c r="GA88" s="205"/>
      <c r="GB88" s="205"/>
      <c r="GC88" s="205"/>
      <c r="GD88" s="205"/>
      <c r="GE88" s="205"/>
      <c r="GF88" s="205"/>
      <c r="GG88" s="205"/>
      <c r="GH88" s="205"/>
      <c r="GI88" s="205"/>
      <c r="GJ88" s="205"/>
      <c r="GK88" s="205"/>
      <c r="GL88" s="205"/>
      <c r="GM88" s="205"/>
      <c r="GN88" s="205"/>
      <c r="GO88" s="205"/>
      <c r="GP88" s="205"/>
      <c r="GQ88" s="205"/>
      <c r="GR88" s="205"/>
      <c r="GS88" s="205"/>
      <c r="GT88" s="205"/>
      <c r="GU88" s="205"/>
      <c r="GV88" s="205"/>
      <c r="GW88" s="205"/>
      <c r="GX88" s="205"/>
      <c r="GY88" s="205"/>
      <c r="GZ88" s="205"/>
      <c r="HA88" s="205"/>
      <c r="HB88" s="205"/>
      <c r="HC88" s="205"/>
      <c r="HD88" s="205"/>
      <c r="HE88" s="205"/>
      <c r="HF88" s="205"/>
      <c r="HG88" s="205"/>
      <c r="HH88" s="205"/>
      <c r="HI88" s="205"/>
      <c r="HJ88" s="205"/>
      <c r="HK88" s="205"/>
      <c r="HL88" s="205"/>
      <c r="HM88" s="205"/>
      <c r="HN88" s="205"/>
      <c r="HO88" s="205"/>
      <c r="HP88" s="205"/>
      <c r="HQ88" s="205"/>
      <c r="HR88" s="205"/>
      <c r="HS88" s="205"/>
      <c r="HT88" s="205"/>
      <c r="HU88" s="205"/>
      <c r="HV88" s="205"/>
      <c r="HW88" s="205"/>
      <c r="HX88" s="205"/>
      <c r="HY88" s="205"/>
      <c r="HZ88" s="205"/>
      <c r="IA88" s="205"/>
      <c r="IB88" s="205"/>
      <c r="IC88" s="205"/>
      <c r="ID88" s="205"/>
    </row>
    <row r="89" spans="1:256" customHeight="1" ht="60" outlineLevel="1" s="47" customFormat="1">
      <c r="A89" s="51"/>
      <c r="B89" s="288" t="s">
        <v>619</v>
      </c>
      <c r="C89" s="52" t="s">
        <v>713</v>
      </c>
      <c r="D89" s="289" t="s">
        <v>714</v>
      </c>
      <c r="E89" s="289" t="s">
        <v>715</v>
      </c>
      <c r="F89" s="247" t="s">
        <v>595</v>
      </c>
      <c r="G89" s="281"/>
      <c r="H89" s="287"/>
      <c r="I89" s="237">
        <v>2015</v>
      </c>
      <c r="J89" s="295">
        <v>365</v>
      </c>
      <c r="K89" s="223"/>
      <c r="L89" s="41" t="str">
        <f>SUMPRODUCT((COLUMN(N89:FG89)=EVEN(COLUMN(N89:FG89)))*N89:FG89)</f>
        <v>0</v>
      </c>
      <c r="M89" s="198" t="str">
        <f>L89*J89</f>
        <v>0</v>
      </c>
      <c r="N89" s="199"/>
      <c r="O89" s="200" t="str">
        <f>N89*J89</f>
        <v>0</v>
      </c>
      <c r="P89" s="201"/>
      <c r="Q89" s="200" t="str">
        <f>P89*$J89</f>
        <v>0</v>
      </c>
      <c r="R89" s="199"/>
      <c r="S89" s="200" t="str">
        <f>R89*$J89</f>
        <v>0</v>
      </c>
      <c r="T89" s="199"/>
      <c r="U89" s="200" t="str">
        <f>T89*$J89</f>
        <v>0</v>
      </c>
      <c r="V89" s="199"/>
      <c r="W89" s="200" t="str">
        <f>V89*$J89</f>
        <v>0</v>
      </c>
      <c r="X89" s="202"/>
      <c r="Y89" s="203" t="str">
        <f>X89*$J89</f>
        <v>0</v>
      </c>
      <c r="Z89" s="199"/>
      <c r="AA89" s="200" t="str">
        <f>Z89*$J89</f>
        <v>0</v>
      </c>
      <c r="AB89" s="199"/>
      <c r="AC89" s="200" t="str">
        <f>AB89*$J89</f>
        <v>0</v>
      </c>
      <c r="AD89" s="199"/>
      <c r="AE89" s="200" t="str">
        <f>AD89*$J89</f>
        <v>0</v>
      </c>
      <c r="AF89" s="199"/>
      <c r="AG89" s="200" t="str">
        <f>AF89*$J89</f>
        <v>0</v>
      </c>
      <c r="AH89" s="199"/>
      <c r="AI89" s="200" t="str">
        <f>AH89*$J89</f>
        <v>0</v>
      </c>
      <c r="AJ89" s="199"/>
      <c r="AK89" s="200" t="str">
        <f>AJ89*$J89</f>
        <v>0</v>
      </c>
      <c r="AL89" s="199"/>
      <c r="AM89" s="200" t="str">
        <f>AL89*$J89</f>
        <v>0</v>
      </c>
      <c r="AN89" s="199"/>
      <c r="AO89" s="200" t="str">
        <f>AN89*$J89</f>
        <v>0</v>
      </c>
      <c r="AP89" s="199"/>
      <c r="AQ89" s="200" t="str">
        <f>AP89*$J89</f>
        <v>0</v>
      </c>
      <c r="AR89" s="199"/>
      <c r="AS89" s="200" t="str">
        <f>AR89*$J89</f>
        <v>0</v>
      </c>
      <c r="AT89" s="199"/>
      <c r="AU89" s="200" t="str">
        <f>AT89*$J89</f>
        <v>0</v>
      </c>
      <c r="AV89" s="199"/>
      <c r="AW89" s="200" t="str">
        <f>AV89*$J89</f>
        <v>0</v>
      </c>
      <c r="AX89" s="199"/>
      <c r="AY89" s="200" t="str">
        <f>AX89*$J89</f>
        <v>0</v>
      </c>
      <c r="AZ89" s="199"/>
      <c r="BA89" s="200" t="str">
        <f>AZ89*$J89</f>
        <v>0</v>
      </c>
      <c r="BB89" s="199"/>
      <c r="BC89" s="200" t="str">
        <f>BB89*$J89</f>
        <v>0</v>
      </c>
      <c r="BD89" s="199"/>
      <c r="BE89" s="200" t="str">
        <f>BD89*$J89</f>
        <v>0</v>
      </c>
      <c r="BF89" s="199"/>
      <c r="BG89" s="200" t="str">
        <f>BF89*$J89</f>
        <v>0</v>
      </c>
      <c r="BH89" s="199"/>
      <c r="BI89" s="200" t="str">
        <f>BH89*$J89</f>
        <v>0</v>
      </c>
      <c r="BJ89" s="199"/>
      <c r="BK89" s="200" t="str">
        <f>BJ89*$J89</f>
        <v>0</v>
      </c>
      <c r="BL89" s="199"/>
      <c r="BM89" s="200" t="str">
        <f>BL89*$J89</f>
        <v>0</v>
      </c>
      <c r="BN89" s="199"/>
      <c r="BO89" s="200" t="str">
        <f>BN89*$J89</f>
        <v>0</v>
      </c>
      <c r="BP89" s="199"/>
      <c r="BQ89" s="200" t="str">
        <f>BP89*$J89</f>
        <v>0</v>
      </c>
      <c r="BR89" s="199"/>
      <c r="BS89" s="200" t="str">
        <f>BR89*$J89</f>
        <v>0</v>
      </c>
      <c r="BT89" s="199"/>
      <c r="BU89" s="200" t="str">
        <f>BT89*$J89</f>
        <v>0</v>
      </c>
      <c r="BV89" s="199"/>
      <c r="BW89" s="200" t="str">
        <f>BV89*$J89</f>
        <v>0</v>
      </c>
      <c r="BX89" s="199"/>
      <c r="BY89" s="200" t="str">
        <f>BX89*$J89</f>
        <v>0</v>
      </c>
      <c r="BZ89" s="199"/>
      <c r="CA89" s="200" t="str">
        <f>BZ89*$J89</f>
        <v>0</v>
      </c>
      <c r="CB89" s="199"/>
      <c r="CC89" s="200" t="str">
        <f>CB89*$J89</f>
        <v>0</v>
      </c>
      <c r="CD89" s="199"/>
      <c r="CE89" s="200" t="str">
        <f>CD89*$J89</f>
        <v>0</v>
      </c>
      <c r="CF89" s="199"/>
      <c r="CG89" s="200" t="str">
        <f>CF89*$J89</f>
        <v>0</v>
      </c>
      <c r="CH89" s="199"/>
      <c r="CI89" s="200" t="str">
        <f>CH89*$J89</f>
        <v>0</v>
      </c>
      <c r="CJ89" s="199"/>
      <c r="CK89" s="200" t="str">
        <f>CJ89*$J89</f>
        <v>0</v>
      </c>
      <c r="CL89" s="199"/>
      <c r="CM89" s="200" t="str">
        <f>CL89*$J89</f>
        <v>0</v>
      </c>
      <c r="CN89" s="199"/>
      <c r="CO89" s="200" t="str">
        <f>CN89*$J89</f>
        <v>0</v>
      </c>
      <c r="CP89" s="199"/>
      <c r="CQ89" s="200" t="str">
        <f>CP89*$J89</f>
        <v>0</v>
      </c>
      <c r="CR89" s="199"/>
      <c r="CS89" s="200" t="str">
        <f>CR89*$J89</f>
        <v>0</v>
      </c>
      <c r="CT89" s="199"/>
      <c r="CU89" s="200" t="str">
        <f>CT89*$J89</f>
        <v>0</v>
      </c>
      <c r="CV89" s="199"/>
      <c r="CW89" s="200" t="str">
        <f>CV89*$J89</f>
        <v>0</v>
      </c>
      <c r="CX89" s="199"/>
      <c r="CY89" s="200" t="str">
        <f>CX89*$J89</f>
        <v>0</v>
      </c>
      <c r="CZ89" s="199"/>
      <c r="DA89" s="200" t="str">
        <f>CZ89*$J89</f>
        <v>0</v>
      </c>
      <c r="DB89" s="199"/>
      <c r="DC89" s="200" t="str">
        <f>DB89*$J89</f>
        <v>0</v>
      </c>
      <c r="DD89" s="199"/>
      <c r="DE89" s="200" t="str">
        <f>DD89*$J89</f>
        <v>0</v>
      </c>
      <c r="DF89" s="199"/>
      <c r="DG89" s="200" t="str">
        <f>DF89*$J89</f>
        <v>0</v>
      </c>
      <c r="DH89" s="199"/>
      <c r="DI89" s="200" t="str">
        <f>DH89*$J89</f>
        <v>0</v>
      </c>
      <c r="DJ89" s="199"/>
      <c r="DK89" s="200" t="str">
        <f>DJ89*$J89</f>
        <v>0</v>
      </c>
      <c r="DL89" s="199"/>
      <c r="DM89" s="200" t="str">
        <f>DL89*$J89</f>
        <v>0</v>
      </c>
      <c r="DN89" s="199"/>
      <c r="DO89" s="200" t="str">
        <f>DN89*$J89</f>
        <v>0</v>
      </c>
      <c r="DP89" s="199"/>
      <c r="DQ89" s="200" t="str">
        <f>DP89*$J89</f>
        <v>0</v>
      </c>
      <c r="DR89" s="199"/>
      <c r="DS89" s="200" t="str">
        <f>DR89*$J89</f>
        <v>0</v>
      </c>
      <c r="DT89" s="199"/>
      <c r="DU89" s="200" t="str">
        <f>DT89*$J89</f>
        <v>0</v>
      </c>
      <c r="DV89" s="199"/>
      <c r="DW89" s="200" t="str">
        <f>DV89*$J89</f>
        <v>0</v>
      </c>
      <c r="DX89" s="199"/>
      <c r="DY89" s="200" t="str">
        <f>DX89*$J89</f>
        <v>0</v>
      </c>
      <c r="DZ89" s="199"/>
      <c r="EA89" s="200" t="str">
        <f>DZ89*$J89</f>
        <v>0</v>
      </c>
      <c r="EB89" s="199"/>
      <c r="EC89" s="200" t="str">
        <f>EB89*$J89</f>
        <v>0</v>
      </c>
      <c r="ED89" s="199"/>
      <c r="EE89" s="200" t="str">
        <f>ED89*$J89</f>
        <v>0</v>
      </c>
      <c r="EF89" s="199"/>
      <c r="EG89" s="200" t="str">
        <f>EF89*$J89</f>
        <v>0</v>
      </c>
      <c r="EH89" s="199"/>
      <c r="EI89" s="200" t="str">
        <f>EH89*$J89</f>
        <v>0</v>
      </c>
      <c r="EJ89" s="199"/>
      <c r="EK89" s="200" t="str">
        <f>EJ89*$J89</f>
        <v>0</v>
      </c>
      <c r="EL89" s="199"/>
      <c r="EM89" s="200" t="str">
        <f>EL89*$J89</f>
        <v>0</v>
      </c>
      <c r="EN89" s="199"/>
      <c r="EO89" s="200" t="str">
        <f>EN89*$J89</f>
        <v>0</v>
      </c>
      <c r="EP89" s="199"/>
      <c r="EQ89" s="200" t="str">
        <f>EP89*$J89</f>
        <v>0</v>
      </c>
      <c r="ER89" s="199"/>
      <c r="ES89" s="200" t="str">
        <f>ER89*$J89</f>
        <v>0</v>
      </c>
      <c r="ET89" s="199"/>
      <c r="EU89" s="200" t="str">
        <f>ET89*$J89</f>
        <v>0</v>
      </c>
      <c r="EV89" s="199"/>
      <c r="EW89" s="200" t="str">
        <f>EV89*$J89</f>
        <v>0</v>
      </c>
      <c r="EX89" s="199"/>
      <c r="EY89" s="200" t="str">
        <f>EX89*$J89</f>
        <v>0</v>
      </c>
      <c r="EZ89" s="199"/>
      <c r="FA89" s="200" t="str">
        <f>EZ89*$J89</f>
        <v>0</v>
      </c>
      <c r="FB89" s="199"/>
      <c r="FC89" s="200" t="str">
        <f>FB89*$J89</f>
        <v>0</v>
      </c>
      <c r="FD89" s="199"/>
      <c r="FE89" s="204" t="str">
        <f>FD89*$J89</f>
        <v>0</v>
      </c>
      <c r="FF89" s="199"/>
      <c r="FG89" s="200" t="str">
        <f>FF89*$J89</f>
        <v>0</v>
      </c>
      <c r="FH89" s="205"/>
      <c r="FI89" s="205"/>
      <c r="FJ89" s="205"/>
      <c r="FK89" s="205"/>
      <c r="FL89" s="205"/>
      <c r="FM89" s="205"/>
      <c r="FN89" s="205"/>
      <c r="FO89" s="205"/>
      <c r="FP89" s="205"/>
      <c r="FQ89" s="205"/>
      <c r="FR89" s="205"/>
      <c r="FS89" s="205"/>
      <c r="FT89" s="205"/>
      <c r="FU89" s="205"/>
      <c r="FV89" s="205"/>
      <c r="FW89" s="205"/>
      <c r="FX89" s="205"/>
      <c r="FY89" s="205"/>
      <c r="FZ89" s="205"/>
      <c r="GA89" s="205"/>
      <c r="GB89" s="205"/>
      <c r="GC89" s="205"/>
      <c r="GD89" s="205"/>
      <c r="GE89" s="205"/>
      <c r="GF89" s="205"/>
      <c r="GG89" s="205"/>
      <c r="GH89" s="205"/>
      <c r="GI89" s="205"/>
      <c r="GJ89" s="205"/>
      <c r="GK89" s="205"/>
      <c r="GL89" s="205"/>
      <c r="GM89" s="205"/>
      <c r="GN89" s="205"/>
      <c r="GO89" s="205"/>
      <c r="GP89" s="205"/>
      <c r="GQ89" s="205"/>
      <c r="GR89" s="205"/>
      <c r="GS89" s="205"/>
      <c r="GT89" s="205"/>
      <c r="GU89" s="205"/>
      <c r="GV89" s="205"/>
      <c r="GW89" s="205"/>
      <c r="GX89" s="205"/>
      <c r="GY89" s="205"/>
      <c r="GZ89" s="205"/>
      <c r="HA89" s="205"/>
      <c r="HB89" s="205"/>
      <c r="HC89" s="205"/>
      <c r="HD89" s="205"/>
      <c r="HE89" s="205"/>
      <c r="HF89" s="205"/>
      <c r="HG89" s="205"/>
      <c r="HH89" s="205"/>
      <c r="HI89" s="205"/>
      <c r="HJ89" s="205"/>
      <c r="HK89" s="205"/>
      <c r="HL89" s="205"/>
      <c r="HM89" s="205"/>
      <c r="HN89" s="205"/>
      <c r="HO89" s="205"/>
      <c r="HP89" s="205"/>
      <c r="HQ89" s="205"/>
      <c r="HR89" s="205"/>
      <c r="HS89" s="205"/>
      <c r="HT89" s="205"/>
      <c r="HU89" s="205"/>
      <c r="HV89" s="205"/>
      <c r="HW89" s="205"/>
      <c r="HX89" s="205"/>
      <c r="HY89" s="205"/>
      <c r="HZ89" s="205"/>
      <c r="IA89" s="205"/>
      <c r="IB89" s="205"/>
      <c r="IC89" s="205"/>
      <c r="ID89" s="205"/>
    </row>
    <row r="90" spans="1:256" customHeight="1" ht="95.25" outlineLevel="1" s="53" customFormat="1">
      <c r="A90" s="51"/>
      <c r="B90" s="288" t="s">
        <v>637</v>
      </c>
      <c r="C90" s="52" t="s">
        <v>716</v>
      </c>
      <c r="D90" s="289" t="s">
        <v>701</v>
      </c>
      <c r="E90" s="289" t="s">
        <v>706</v>
      </c>
      <c r="F90" s="247" t="s">
        <v>595</v>
      </c>
      <c r="G90" s="281"/>
      <c r="H90" s="287"/>
      <c r="I90" s="237">
        <v>2015</v>
      </c>
      <c r="J90" s="295">
        <v>212</v>
      </c>
      <c r="K90" s="223"/>
      <c r="L90" s="41" t="str">
        <f>SUMPRODUCT((COLUMN(N90:FG90)=EVEN(COLUMN(N90:FG90)))*N90:FG90)</f>
        <v>0</v>
      </c>
      <c r="M90" s="198" t="str">
        <f>L90*J90</f>
        <v>0</v>
      </c>
      <c r="N90" s="199"/>
      <c r="O90" s="200" t="str">
        <f>N90*J90</f>
        <v>0</v>
      </c>
      <c r="P90" s="201"/>
      <c r="Q90" s="200" t="str">
        <f>P90*$J90</f>
        <v>0</v>
      </c>
      <c r="R90" s="199"/>
      <c r="S90" s="200" t="str">
        <f>R90*$J90</f>
        <v>0</v>
      </c>
      <c r="T90" s="199"/>
      <c r="U90" s="200" t="str">
        <f>T90*$J90</f>
        <v>0</v>
      </c>
      <c r="V90" s="199"/>
      <c r="W90" s="200" t="str">
        <f>V90*$J90</f>
        <v>0</v>
      </c>
      <c r="X90" s="202"/>
      <c r="Y90" s="203" t="str">
        <f>X90*$J90</f>
        <v>0</v>
      </c>
      <c r="Z90" s="199"/>
      <c r="AA90" s="200" t="str">
        <f>Z90*$J90</f>
        <v>0</v>
      </c>
      <c r="AB90" s="199"/>
      <c r="AC90" s="200" t="str">
        <f>AB90*$J90</f>
        <v>0</v>
      </c>
      <c r="AD90" s="199"/>
      <c r="AE90" s="200" t="str">
        <f>AD90*$J90</f>
        <v>0</v>
      </c>
      <c r="AF90" s="199"/>
      <c r="AG90" s="200" t="str">
        <f>AF90*$J90</f>
        <v>0</v>
      </c>
      <c r="AH90" s="199"/>
      <c r="AI90" s="200" t="str">
        <f>AH90*$J90</f>
        <v>0</v>
      </c>
      <c r="AJ90" s="199"/>
      <c r="AK90" s="200" t="str">
        <f>AJ90*$J90</f>
        <v>0</v>
      </c>
      <c r="AL90" s="199"/>
      <c r="AM90" s="200" t="str">
        <f>AL90*$J90</f>
        <v>0</v>
      </c>
      <c r="AN90" s="199"/>
      <c r="AO90" s="200" t="str">
        <f>AN90*$J90</f>
        <v>0</v>
      </c>
      <c r="AP90" s="199"/>
      <c r="AQ90" s="200" t="str">
        <f>AP90*$J90</f>
        <v>0</v>
      </c>
      <c r="AR90" s="199"/>
      <c r="AS90" s="200" t="str">
        <f>AR90*$J90</f>
        <v>0</v>
      </c>
      <c r="AT90" s="199"/>
      <c r="AU90" s="200" t="str">
        <f>AT90*$J90</f>
        <v>0</v>
      </c>
      <c r="AV90" s="199"/>
      <c r="AW90" s="200" t="str">
        <f>AV90*$J90</f>
        <v>0</v>
      </c>
      <c r="AX90" s="199"/>
      <c r="AY90" s="200" t="str">
        <f>AX90*$J90</f>
        <v>0</v>
      </c>
      <c r="AZ90" s="199"/>
      <c r="BA90" s="200" t="str">
        <f>AZ90*$J90</f>
        <v>0</v>
      </c>
      <c r="BB90" s="199"/>
      <c r="BC90" s="200" t="str">
        <f>BB90*$J90</f>
        <v>0</v>
      </c>
      <c r="BD90" s="199"/>
      <c r="BE90" s="200" t="str">
        <f>BD90*$J90</f>
        <v>0</v>
      </c>
      <c r="BF90" s="199"/>
      <c r="BG90" s="200" t="str">
        <f>BF90*$J90</f>
        <v>0</v>
      </c>
      <c r="BH90" s="199"/>
      <c r="BI90" s="200" t="str">
        <f>BH90*$J90</f>
        <v>0</v>
      </c>
      <c r="BJ90" s="199"/>
      <c r="BK90" s="200" t="str">
        <f>BJ90*$J90</f>
        <v>0</v>
      </c>
      <c r="BL90" s="199"/>
      <c r="BM90" s="200" t="str">
        <f>BL90*$J90</f>
        <v>0</v>
      </c>
      <c r="BN90" s="199"/>
      <c r="BO90" s="200" t="str">
        <f>BN90*$J90</f>
        <v>0</v>
      </c>
      <c r="BP90" s="199"/>
      <c r="BQ90" s="200" t="str">
        <f>BP90*$J90</f>
        <v>0</v>
      </c>
      <c r="BR90" s="199"/>
      <c r="BS90" s="200" t="str">
        <f>BR90*$J90</f>
        <v>0</v>
      </c>
      <c r="BT90" s="199"/>
      <c r="BU90" s="200" t="str">
        <f>BT90*$J90</f>
        <v>0</v>
      </c>
      <c r="BV90" s="199"/>
      <c r="BW90" s="200" t="str">
        <f>BV90*$J90</f>
        <v>0</v>
      </c>
      <c r="BX90" s="199"/>
      <c r="BY90" s="200" t="str">
        <f>BX90*$J90</f>
        <v>0</v>
      </c>
      <c r="BZ90" s="199"/>
      <c r="CA90" s="200" t="str">
        <f>BZ90*$J90</f>
        <v>0</v>
      </c>
      <c r="CB90" s="199"/>
      <c r="CC90" s="200" t="str">
        <f>CB90*$J90</f>
        <v>0</v>
      </c>
      <c r="CD90" s="199"/>
      <c r="CE90" s="200" t="str">
        <f>CD90*$J90</f>
        <v>0</v>
      </c>
      <c r="CF90" s="199"/>
      <c r="CG90" s="200" t="str">
        <f>CF90*$J90</f>
        <v>0</v>
      </c>
      <c r="CH90" s="199"/>
      <c r="CI90" s="200" t="str">
        <f>CH90*$J90</f>
        <v>0</v>
      </c>
      <c r="CJ90" s="199"/>
      <c r="CK90" s="200" t="str">
        <f>CJ90*$J90</f>
        <v>0</v>
      </c>
      <c r="CL90" s="199"/>
      <c r="CM90" s="200" t="str">
        <f>CL90*$J90</f>
        <v>0</v>
      </c>
      <c r="CN90" s="199"/>
      <c r="CO90" s="200" t="str">
        <f>CN90*$J90</f>
        <v>0</v>
      </c>
      <c r="CP90" s="199"/>
      <c r="CQ90" s="200" t="str">
        <f>CP90*$J90</f>
        <v>0</v>
      </c>
      <c r="CR90" s="199"/>
      <c r="CS90" s="200" t="str">
        <f>CR90*$J90</f>
        <v>0</v>
      </c>
      <c r="CT90" s="199"/>
      <c r="CU90" s="200" t="str">
        <f>CT90*$J90</f>
        <v>0</v>
      </c>
      <c r="CV90" s="199"/>
      <c r="CW90" s="200" t="str">
        <f>CV90*$J90</f>
        <v>0</v>
      </c>
      <c r="CX90" s="199"/>
      <c r="CY90" s="200" t="str">
        <f>CX90*$J90</f>
        <v>0</v>
      </c>
      <c r="CZ90" s="199"/>
      <c r="DA90" s="200" t="str">
        <f>CZ90*$J90</f>
        <v>0</v>
      </c>
      <c r="DB90" s="199"/>
      <c r="DC90" s="200" t="str">
        <f>DB90*$J90</f>
        <v>0</v>
      </c>
      <c r="DD90" s="199"/>
      <c r="DE90" s="200" t="str">
        <f>DD90*$J90</f>
        <v>0</v>
      </c>
      <c r="DF90" s="199"/>
      <c r="DG90" s="200" t="str">
        <f>DF90*$J90</f>
        <v>0</v>
      </c>
      <c r="DH90" s="199"/>
      <c r="DI90" s="200" t="str">
        <f>DH90*$J90</f>
        <v>0</v>
      </c>
      <c r="DJ90" s="199"/>
      <c r="DK90" s="200" t="str">
        <f>DJ90*$J90</f>
        <v>0</v>
      </c>
      <c r="DL90" s="199"/>
      <c r="DM90" s="200" t="str">
        <f>DL90*$J90</f>
        <v>0</v>
      </c>
      <c r="DN90" s="199"/>
      <c r="DO90" s="200" t="str">
        <f>DN90*$J90</f>
        <v>0</v>
      </c>
      <c r="DP90" s="199"/>
      <c r="DQ90" s="200" t="str">
        <f>DP90*$J90</f>
        <v>0</v>
      </c>
      <c r="DR90" s="199"/>
      <c r="DS90" s="200" t="str">
        <f>DR90*$J90</f>
        <v>0</v>
      </c>
      <c r="DT90" s="199"/>
      <c r="DU90" s="200" t="str">
        <f>DT90*$J90</f>
        <v>0</v>
      </c>
      <c r="DV90" s="199"/>
      <c r="DW90" s="200" t="str">
        <f>DV90*$J90</f>
        <v>0</v>
      </c>
      <c r="DX90" s="199"/>
      <c r="DY90" s="200" t="str">
        <f>DX90*$J90</f>
        <v>0</v>
      </c>
      <c r="DZ90" s="199"/>
      <c r="EA90" s="200" t="str">
        <f>DZ90*$J90</f>
        <v>0</v>
      </c>
      <c r="EB90" s="199"/>
      <c r="EC90" s="200" t="str">
        <f>EB90*$J90</f>
        <v>0</v>
      </c>
      <c r="ED90" s="199"/>
      <c r="EE90" s="200" t="str">
        <f>ED90*$J90</f>
        <v>0</v>
      </c>
      <c r="EF90" s="199"/>
      <c r="EG90" s="200" t="str">
        <f>EF90*$J90</f>
        <v>0</v>
      </c>
      <c r="EH90" s="199"/>
      <c r="EI90" s="200" t="str">
        <f>EH90*$J90</f>
        <v>0</v>
      </c>
      <c r="EJ90" s="199"/>
      <c r="EK90" s="200" t="str">
        <f>EJ90*$J90</f>
        <v>0</v>
      </c>
      <c r="EL90" s="199"/>
      <c r="EM90" s="200" t="str">
        <f>EL90*$J90</f>
        <v>0</v>
      </c>
      <c r="EN90" s="199"/>
      <c r="EO90" s="200" t="str">
        <f>EN90*$J90</f>
        <v>0</v>
      </c>
      <c r="EP90" s="199"/>
      <c r="EQ90" s="200" t="str">
        <f>EP90*$J90</f>
        <v>0</v>
      </c>
      <c r="ER90" s="199"/>
      <c r="ES90" s="200" t="str">
        <f>ER90*$J90</f>
        <v>0</v>
      </c>
      <c r="ET90" s="199"/>
      <c r="EU90" s="200" t="str">
        <f>ET90*$J90</f>
        <v>0</v>
      </c>
      <c r="EV90" s="199"/>
      <c r="EW90" s="200" t="str">
        <f>EV90*$J90</f>
        <v>0</v>
      </c>
      <c r="EX90" s="199"/>
      <c r="EY90" s="200" t="str">
        <f>EX90*$J90</f>
        <v>0</v>
      </c>
      <c r="EZ90" s="199"/>
      <c r="FA90" s="200" t="str">
        <f>EZ90*$J90</f>
        <v>0</v>
      </c>
      <c r="FB90" s="199"/>
      <c r="FC90" s="200" t="str">
        <f>FB90*$J90</f>
        <v>0</v>
      </c>
      <c r="FD90" s="199"/>
      <c r="FE90" s="204" t="str">
        <f>FD90*$J90</f>
        <v>0</v>
      </c>
      <c r="FF90" s="199"/>
      <c r="FG90" s="200" t="str">
        <f>FF90*$J90</f>
        <v>0</v>
      </c>
      <c r="FH90" s="205"/>
      <c r="FI90" s="205"/>
      <c r="FJ90" s="205"/>
      <c r="FK90" s="205"/>
      <c r="FL90" s="205"/>
      <c r="FM90" s="205"/>
      <c r="FN90" s="205"/>
      <c r="FO90" s="205"/>
      <c r="FP90" s="205"/>
      <c r="FQ90" s="205"/>
      <c r="FR90" s="205"/>
      <c r="FS90" s="205"/>
      <c r="FT90" s="205"/>
      <c r="FU90" s="205"/>
      <c r="FV90" s="205"/>
      <c r="FW90" s="205"/>
      <c r="FX90" s="205"/>
      <c r="FY90" s="205"/>
      <c r="FZ90" s="205"/>
      <c r="GA90" s="205"/>
      <c r="GB90" s="205"/>
      <c r="GC90" s="205"/>
      <c r="GD90" s="205"/>
      <c r="GE90" s="205"/>
      <c r="GF90" s="205"/>
      <c r="GG90" s="205"/>
      <c r="GH90" s="205"/>
      <c r="GI90" s="205"/>
      <c r="GJ90" s="205"/>
      <c r="GK90" s="205"/>
      <c r="GL90" s="205"/>
      <c r="GM90" s="205"/>
      <c r="GN90" s="205"/>
      <c r="GO90" s="205"/>
      <c r="GP90" s="205"/>
      <c r="GQ90" s="205"/>
      <c r="GR90" s="205"/>
      <c r="GS90" s="205"/>
      <c r="GT90" s="205"/>
      <c r="GU90" s="205"/>
      <c r="GV90" s="205"/>
      <c r="GW90" s="205"/>
      <c r="GX90" s="205"/>
      <c r="GY90" s="205"/>
      <c r="GZ90" s="205"/>
      <c r="HA90" s="205"/>
      <c r="HB90" s="205"/>
      <c r="HC90" s="205"/>
      <c r="HD90" s="205"/>
      <c r="HE90" s="205"/>
      <c r="HF90" s="205"/>
      <c r="HG90" s="205"/>
      <c r="HH90" s="205"/>
      <c r="HI90" s="205"/>
      <c r="HJ90" s="205"/>
      <c r="HK90" s="205"/>
      <c r="HL90" s="205"/>
      <c r="HM90" s="205"/>
      <c r="HN90" s="205"/>
      <c r="HO90" s="205"/>
      <c r="HP90" s="205"/>
      <c r="HQ90" s="205"/>
      <c r="HR90" s="205"/>
      <c r="HS90" s="205"/>
      <c r="HT90" s="205"/>
      <c r="HU90" s="205"/>
      <c r="HV90" s="205"/>
      <c r="HW90" s="205"/>
      <c r="HX90" s="205"/>
      <c r="HY90" s="205"/>
      <c r="HZ90" s="205"/>
      <c r="IA90" s="205"/>
      <c r="IB90" s="205"/>
      <c r="IC90" s="205"/>
      <c r="ID90" s="205"/>
    </row>
    <row r="91" spans="1:256" customHeight="1" ht="47.25" outlineLevel="1" s="53" customFormat="1">
      <c r="A91" s="296"/>
      <c r="B91" s="239" t="s">
        <v>591</v>
      </c>
      <c r="C91" s="52" t="s">
        <v>592</v>
      </c>
      <c r="D91" s="289" t="s">
        <v>593</v>
      </c>
      <c r="E91" s="289" t="s">
        <v>594</v>
      </c>
      <c r="F91" s="247" t="s">
        <v>595</v>
      </c>
      <c r="G91" s="221"/>
      <c r="H91" s="221"/>
      <c r="I91" s="237">
        <v>2015</v>
      </c>
      <c r="J91" s="295">
        <v>349</v>
      </c>
      <c r="K91" s="223"/>
      <c r="L91" s="41" t="str">
        <f>SUMPRODUCT((COLUMN(N91:FG91)=EVEN(COLUMN(N91:FG91)))*N91:FG91)</f>
        <v>0</v>
      </c>
      <c r="M91" s="198" t="str">
        <f>L91*J91</f>
        <v>0</v>
      </c>
      <c r="N91" s="199"/>
      <c r="O91" s="200" t="str">
        <f>N91*J91</f>
        <v>0</v>
      </c>
      <c r="P91" s="201"/>
      <c r="Q91" s="200" t="str">
        <f>P91*$J91</f>
        <v>0</v>
      </c>
      <c r="R91" s="199"/>
      <c r="S91" s="200" t="str">
        <f>R91*$J91</f>
        <v>0</v>
      </c>
      <c r="T91" s="199"/>
      <c r="U91" s="200" t="str">
        <f>T91*$J91</f>
        <v>0</v>
      </c>
      <c r="V91" s="199"/>
      <c r="W91" s="200" t="str">
        <f>V91*$J91</f>
        <v>0</v>
      </c>
      <c r="X91" s="202"/>
      <c r="Y91" s="203" t="str">
        <f>X91*$J91</f>
        <v>0</v>
      </c>
      <c r="Z91" s="199"/>
      <c r="AA91" s="200" t="str">
        <f>Z91*$J91</f>
        <v>0</v>
      </c>
      <c r="AB91" s="199"/>
      <c r="AC91" s="200" t="str">
        <f>AB91*$J91</f>
        <v>0</v>
      </c>
      <c r="AD91" s="199"/>
      <c r="AE91" s="200" t="str">
        <f>AD91*$J91</f>
        <v>0</v>
      </c>
      <c r="AF91" s="199"/>
      <c r="AG91" s="200" t="str">
        <f>AF91*$J91</f>
        <v>0</v>
      </c>
      <c r="AH91" s="199"/>
      <c r="AI91" s="200" t="str">
        <f>AH91*$J91</f>
        <v>0</v>
      </c>
      <c r="AJ91" s="199"/>
      <c r="AK91" s="200" t="str">
        <f>AJ91*$J91</f>
        <v>0</v>
      </c>
      <c r="AL91" s="199"/>
      <c r="AM91" s="200" t="str">
        <f>AL91*$J91</f>
        <v>0</v>
      </c>
      <c r="AN91" s="199"/>
      <c r="AO91" s="200" t="str">
        <f>AN91*$J91</f>
        <v>0</v>
      </c>
      <c r="AP91" s="199"/>
      <c r="AQ91" s="200" t="str">
        <f>AP91*$J91</f>
        <v>0</v>
      </c>
      <c r="AR91" s="199"/>
      <c r="AS91" s="200" t="str">
        <f>AR91*$J91</f>
        <v>0</v>
      </c>
      <c r="AT91" s="199"/>
      <c r="AU91" s="200" t="str">
        <f>AT91*$J91</f>
        <v>0</v>
      </c>
      <c r="AV91" s="199"/>
      <c r="AW91" s="200" t="str">
        <f>AV91*$J91</f>
        <v>0</v>
      </c>
      <c r="AX91" s="199"/>
      <c r="AY91" s="200" t="str">
        <f>AX91*$J91</f>
        <v>0</v>
      </c>
      <c r="AZ91" s="199"/>
      <c r="BA91" s="200" t="str">
        <f>AZ91*$J91</f>
        <v>0</v>
      </c>
      <c r="BB91" s="199"/>
      <c r="BC91" s="200" t="str">
        <f>BB91*$J91</f>
        <v>0</v>
      </c>
      <c r="BD91" s="199"/>
      <c r="BE91" s="200" t="str">
        <f>BD91*$J91</f>
        <v>0</v>
      </c>
      <c r="BF91" s="199"/>
      <c r="BG91" s="200" t="str">
        <f>BF91*$J91</f>
        <v>0</v>
      </c>
      <c r="BH91" s="199"/>
      <c r="BI91" s="200" t="str">
        <f>BH91*$J91</f>
        <v>0</v>
      </c>
      <c r="BJ91" s="199"/>
      <c r="BK91" s="200" t="str">
        <f>BJ91*$J91</f>
        <v>0</v>
      </c>
      <c r="BL91" s="199"/>
      <c r="BM91" s="200" t="str">
        <f>BL91*$J91</f>
        <v>0</v>
      </c>
      <c r="BN91" s="199"/>
      <c r="BO91" s="200" t="str">
        <f>BN91*$J91</f>
        <v>0</v>
      </c>
      <c r="BP91" s="199"/>
      <c r="BQ91" s="200" t="str">
        <f>BP91*$J91</f>
        <v>0</v>
      </c>
      <c r="BR91" s="199"/>
      <c r="BS91" s="200" t="str">
        <f>BR91*$J91</f>
        <v>0</v>
      </c>
      <c r="BT91" s="199"/>
      <c r="BU91" s="200" t="str">
        <f>BT91*$J91</f>
        <v>0</v>
      </c>
      <c r="BV91" s="199"/>
      <c r="BW91" s="200" t="str">
        <f>BV91*$J91</f>
        <v>0</v>
      </c>
      <c r="BX91" s="199"/>
      <c r="BY91" s="200" t="str">
        <f>BX91*$J91</f>
        <v>0</v>
      </c>
      <c r="BZ91" s="199"/>
      <c r="CA91" s="200" t="str">
        <f>BZ91*$J91</f>
        <v>0</v>
      </c>
      <c r="CB91" s="199"/>
      <c r="CC91" s="200" t="str">
        <f>CB91*$J91</f>
        <v>0</v>
      </c>
      <c r="CD91" s="199"/>
      <c r="CE91" s="200" t="str">
        <f>CD91*$J91</f>
        <v>0</v>
      </c>
      <c r="CF91" s="199"/>
      <c r="CG91" s="200" t="str">
        <f>CF91*$J91</f>
        <v>0</v>
      </c>
      <c r="CH91" s="199"/>
      <c r="CI91" s="200" t="str">
        <f>CH91*$J91</f>
        <v>0</v>
      </c>
      <c r="CJ91" s="199"/>
      <c r="CK91" s="200" t="str">
        <f>CJ91*$J91</f>
        <v>0</v>
      </c>
      <c r="CL91" s="199"/>
      <c r="CM91" s="200" t="str">
        <f>CL91*$J91</f>
        <v>0</v>
      </c>
      <c r="CN91" s="199"/>
      <c r="CO91" s="200" t="str">
        <f>CN91*$J91</f>
        <v>0</v>
      </c>
      <c r="CP91" s="199"/>
      <c r="CQ91" s="200" t="str">
        <f>CP91*$J91</f>
        <v>0</v>
      </c>
      <c r="CR91" s="199"/>
      <c r="CS91" s="200" t="str">
        <f>CR91*$J91</f>
        <v>0</v>
      </c>
      <c r="CT91" s="199"/>
      <c r="CU91" s="200" t="str">
        <f>CT91*$J91</f>
        <v>0</v>
      </c>
      <c r="CV91" s="199"/>
      <c r="CW91" s="200" t="str">
        <f>CV91*$J91</f>
        <v>0</v>
      </c>
      <c r="CX91" s="199"/>
      <c r="CY91" s="200" t="str">
        <f>CX91*$J91</f>
        <v>0</v>
      </c>
      <c r="CZ91" s="199"/>
      <c r="DA91" s="200" t="str">
        <f>CZ91*$J91</f>
        <v>0</v>
      </c>
      <c r="DB91" s="199"/>
      <c r="DC91" s="200" t="str">
        <f>DB91*$J91</f>
        <v>0</v>
      </c>
      <c r="DD91" s="199"/>
      <c r="DE91" s="200" t="str">
        <f>DD91*$J91</f>
        <v>0</v>
      </c>
      <c r="DF91" s="199"/>
      <c r="DG91" s="200" t="str">
        <f>DF91*$J91</f>
        <v>0</v>
      </c>
      <c r="DH91" s="199"/>
      <c r="DI91" s="200" t="str">
        <f>DH91*$J91</f>
        <v>0</v>
      </c>
      <c r="DJ91" s="199"/>
      <c r="DK91" s="200" t="str">
        <f>DJ91*$J91</f>
        <v>0</v>
      </c>
      <c r="DL91" s="199"/>
      <c r="DM91" s="200" t="str">
        <f>DL91*$J91</f>
        <v>0</v>
      </c>
      <c r="DN91" s="199"/>
      <c r="DO91" s="200" t="str">
        <f>DN91*$J91</f>
        <v>0</v>
      </c>
      <c r="DP91" s="199"/>
      <c r="DQ91" s="200" t="str">
        <f>DP91*$J91</f>
        <v>0</v>
      </c>
      <c r="DR91" s="199"/>
      <c r="DS91" s="200" t="str">
        <f>DR91*$J91</f>
        <v>0</v>
      </c>
      <c r="DT91" s="199"/>
      <c r="DU91" s="200" t="str">
        <f>DT91*$J91</f>
        <v>0</v>
      </c>
      <c r="DV91" s="199"/>
      <c r="DW91" s="200" t="str">
        <f>DV91*$J91</f>
        <v>0</v>
      </c>
      <c r="DX91" s="199"/>
      <c r="DY91" s="200" t="str">
        <f>DX91*$J91</f>
        <v>0</v>
      </c>
      <c r="DZ91" s="199"/>
      <c r="EA91" s="200" t="str">
        <f>DZ91*$J91</f>
        <v>0</v>
      </c>
      <c r="EB91" s="199"/>
      <c r="EC91" s="200" t="str">
        <f>EB91*$J91</f>
        <v>0</v>
      </c>
      <c r="ED91" s="199"/>
      <c r="EE91" s="200" t="str">
        <f>ED91*$J91</f>
        <v>0</v>
      </c>
      <c r="EF91" s="199"/>
      <c r="EG91" s="200" t="str">
        <f>EF91*$J91</f>
        <v>0</v>
      </c>
      <c r="EH91" s="199"/>
      <c r="EI91" s="200" t="str">
        <f>EH91*$J91</f>
        <v>0</v>
      </c>
      <c r="EJ91" s="199"/>
      <c r="EK91" s="200" t="str">
        <f>EJ91*$J91</f>
        <v>0</v>
      </c>
      <c r="EL91" s="199"/>
      <c r="EM91" s="200" t="str">
        <f>EL91*$J91</f>
        <v>0</v>
      </c>
      <c r="EN91" s="199"/>
      <c r="EO91" s="200" t="str">
        <f>EN91*$J91</f>
        <v>0</v>
      </c>
      <c r="EP91" s="199"/>
      <c r="EQ91" s="200" t="str">
        <f>EP91*$J91</f>
        <v>0</v>
      </c>
      <c r="ER91" s="199"/>
      <c r="ES91" s="200" t="str">
        <f>ER91*$J91</f>
        <v>0</v>
      </c>
      <c r="ET91" s="199"/>
      <c r="EU91" s="200" t="str">
        <f>ET91*$J91</f>
        <v>0</v>
      </c>
      <c r="EV91" s="199"/>
      <c r="EW91" s="200" t="str">
        <f>EV91*$J91</f>
        <v>0</v>
      </c>
      <c r="EX91" s="199"/>
      <c r="EY91" s="200" t="str">
        <f>EX91*$J91</f>
        <v>0</v>
      </c>
      <c r="EZ91" s="199"/>
      <c r="FA91" s="200" t="str">
        <f>EZ91*$J91</f>
        <v>0</v>
      </c>
      <c r="FB91" s="199"/>
      <c r="FC91" s="200" t="str">
        <f>FB91*$J91</f>
        <v>0</v>
      </c>
      <c r="FD91" s="199"/>
      <c r="FE91" s="204" t="str">
        <f>FD91*$J91</f>
        <v>0</v>
      </c>
      <c r="FF91" s="199"/>
      <c r="FG91" s="200" t="str">
        <f>FF91*$J91</f>
        <v>0</v>
      </c>
      <c r="FH91" s="205"/>
      <c r="FI91" s="205"/>
      <c r="FJ91" s="205"/>
      <c r="FK91" s="205"/>
      <c r="FL91" s="205"/>
      <c r="FM91" s="205"/>
      <c r="FN91" s="205"/>
      <c r="FO91" s="205"/>
      <c r="FP91" s="205"/>
      <c r="FQ91" s="205"/>
      <c r="FR91" s="205"/>
      <c r="FS91" s="205"/>
      <c r="FT91" s="205"/>
      <c r="FU91" s="205"/>
      <c r="FV91" s="205"/>
      <c r="FW91" s="205"/>
      <c r="FX91" s="205"/>
      <c r="FY91" s="205"/>
      <c r="FZ91" s="205"/>
      <c r="GA91" s="205"/>
      <c r="GB91" s="205"/>
      <c r="GC91" s="205"/>
      <c r="GD91" s="205"/>
      <c r="GE91" s="205"/>
      <c r="GF91" s="205"/>
      <c r="GG91" s="205"/>
      <c r="GH91" s="205"/>
      <c r="GI91" s="205"/>
      <c r="GJ91" s="205"/>
      <c r="GK91" s="205"/>
      <c r="GL91" s="205"/>
      <c r="GM91" s="205"/>
      <c r="GN91" s="205"/>
      <c r="GO91" s="205"/>
      <c r="GP91" s="205"/>
      <c r="GQ91" s="205"/>
      <c r="GR91" s="205"/>
      <c r="GS91" s="205"/>
      <c r="GT91" s="205"/>
      <c r="GU91" s="205"/>
      <c r="GV91" s="205"/>
      <c r="GW91" s="205"/>
      <c r="GX91" s="205"/>
      <c r="GY91" s="205"/>
      <c r="GZ91" s="205"/>
      <c r="HA91" s="205"/>
      <c r="HB91" s="205"/>
      <c r="HC91" s="205"/>
      <c r="HD91" s="205"/>
      <c r="HE91" s="205"/>
      <c r="HF91" s="205"/>
      <c r="HG91" s="205"/>
      <c r="HH91" s="205"/>
      <c r="HI91" s="205"/>
      <c r="HJ91" s="205"/>
      <c r="HK91" s="205"/>
      <c r="HL91" s="205"/>
      <c r="HM91" s="205"/>
      <c r="HN91" s="205"/>
      <c r="HO91" s="205"/>
      <c r="HP91" s="205"/>
      <c r="HQ91" s="205"/>
      <c r="HR91" s="205"/>
      <c r="HS91" s="205"/>
      <c r="HT91" s="205"/>
      <c r="HU91" s="205"/>
      <c r="HV91" s="205"/>
      <c r="HW91" s="205"/>
      <c r="HX91" s="205"/>
      <c r="HY91" s="205"/>
      <c r="HZ91" s="205"/>
      <c r="IA91" s="205"/>
      <c r="IB91" s="205"/>
      <c r="IC91" s="205"/>
      <c r="ID91" s="205"/>
    </row>
    <row r="92" spans="1:256" customHeight="1" ht="47.25" outlineLevel="1" s="53" customFormat="1">
      <c r="A92" s="296"/>
      <c r="B92" s="239" t="s">
        <v>637</v>
      </c>
      <c r="C92" s="52" t="s">
        <v>717</v>
      </c>
      <c r="D92" s="289" t="s">
        <v>718</v>
      </c>
      <c r="E92" s="289" t="s">
        <v>719</v>
      </c>
      <c r="F92" s="247" t="s">
        <v>595</v>
      </c>
      <c r="G92" s="221"/>
      <c r="H92" s="221"/>
      <c r="I92" s="237">
        <v>2015</v>
      </c>
      <c r="J92" s="295">
        <v>302</v>
      </c>
      <c r="K92" s="223"/>
      <c r="L92" s="41" t="str">
        <f>SUMPRODUCT((COLUMN(N92:FG92)=EVEN(COLUMN(N92:FG92)))*N92:FG92)</f>
        <v>0</v>
      </c>
      <c r="M92" s="198" t="str">
        <f>L92*J92</f>
        <v>0</v>
      </c>
      <c r="N92" s="199"/>
      <c r="O92" s="200" t="str">
        <f>N92*J92</f>
        <v>0</v>
      </c>
      <c r="P92" s="201"/>
      <c r="Q92" s="200" t="str">
        <f>P92*$J92</f>
        <v>0</v>
      </c>
      <c r="R92" s="199"/>
      <c r="S92" s="200" t="str">
        <f>R92*$J92</f>
        <v>0</v>
      </c>
      <c r="T92" s="199"/>
      <c r="U92" s="200" t="str">
        <f>T92*$J92</f>
        <v>0</v>
      </c>
      <c r="V92" s="199"/>
      <c r="W92" s="200" t="str">
        <f>V92*$J92</f>
        <v>0</v>
      </c>
      <c r="X92" s="202"/>
      <c r="Y92" s="203" t="str">
        <f>X92*$J92</f>
        <v>0</v>
      </c>
      <c r="Z92" s="199"/>
      <c r="AA92" s="200" t="str">
        <f>Z92*$J92</f>
        <v>0</v>
      </c>
      <c r="AB92" s="199"/>
      <c r="AC92" s="200" t="str">
        <f>AB92*$J92</f>
        <v>0</v>
      </c>
      <c r="AD92" s="199"/>
      <c r="AE92" s="200" t="str">
        <f>AD92*$J92</f>
        <v>0</v>
      </c>
      <c r="AF92" s="199"/>
      <c r="AG92" s="200" t="str">
        <f>AF92*$J92</f>
        <v>0</v>
      </c>
      <c r="AH92" s="199"/>
      <c r="AI92" s="200" t="str">
        <f>AH92*$J92</f>
        <v>0</v>
      </c>
      <c r="AJ92" s="199"/>
      <c r="AK92" s="200" t="str">
        <f>AJ92*$J92</f>
        <v>0</v>
      </c>
      <c r="AL92" s="199"/>
      <c r="AM92" s="200" t="str">
        <f>AL92*$J92</f>
        <v>0</v>
      </c>
      <c r="AN92" s="199"/>
      <c r="AO92" s="200" t="str">
        <f>AN92*$J92</f>
        <v>0</v>
      </c>
      <c r="AP92" s="199"/>
      <c r="AQ92" s="200" t="str">
        <f>AP92*$J92</f>
        <v>0</v>
      </c>
      <c r="AR92" s="199"/>
      <c r="AS92" s="200" t="str">
        <f>AR92*$J92</f>
        <v>0</v>
      </c>
      <c r="AT92" s="199"/>
      <c r="AU92" s="200" t="str">
        <f>AT92*$J92</f>
        <v>0</v>
      </c>
      <c r="AV92" s="199"/>
      <c r="AW92" s="200" t="str">
        <f>AV92*$J92</f>
        <v>0</v>
      </c>
      <c r="AX92" s="199"/>
      <c r="AY92" s="200" t="str">
        <f>AX92*$J92</f>
        <v>0</v>
      </c>
      <c r="AZ92" s="199"/>
      <c r="BA92" s="200" t="str">
        <f>AZ92*$J92</f>
        <v>0</v>
      </c>
      <c r="BB92" s="199"/>
      <c r="BC92" s="200" t="str">
        <f>BB92*$J92</f>
        <v>0</v>
      </c>
      <c r="BD92" s="199"/>
      <c r="BE92" s="200" t="str">
        <f>BD92*$J92</f>
        <v>0</v>
      </c>
      <c r="BF92" s="199"/>
      <c r="BG92" s="200" t="str">
        <f>BF92*$J92</f>
        <v>0</v>
      </c>
      <c r="BH92" s="199"/>
      <c r="BI92" s="200" t="str">
        <f>BH92*$J92</f>
        <v>0</v>
      </c>
      <c r="BJ92" s="199"/>
      <c r="BK92" s="200" t="str">
        <f>BJ92*$J92</f>
        <v>0</v>
      </c>
      <c r="BL92" s="199"/>
      <c r="BM92" s="200" t="str">
        <f>BL92*$J92</f>
        <v>0</v>
      </c>
      <c r="BN92" s="199"/>
      <c r="BO92" s="200" t="str">
        <f>BN92*$J92</f>
        <v>0</v>
      </c>
      <c r="BP92" s="199"/>
      <c r="BQ92" s="200" t="str">
        <f>BP92*$J92</f>
        <v>0</v>
      </c>
      <c r="BR92" s="199"/>
      <c r="BS92" s="200" t="str">
        <f>BR92*$J92</f>
        <v>0</v>
      </c>
      <c r="BT92" s="199"/>
      <c r="BU92" s="200" t="str">
        <f>BT92*$J92</f>
        <v>0</v>
      </c>
      <c r="BV92" s="199"/>
      <c r="BW92" s="200" t="str">
        <f>BV92*$J92</f>
        <v>0</v>
      </c>
      <c r="BX92" s="199"/>
      <c r="BY92" s="200" t="str">
        <f>BX92*$J92</f>
        <v>0</v>
      </c>
      <c r="BZ92" s="199"/>
      <c r="CA92" s="200" t="str">
        <f>BZ92*$J92</f>
        <v>0</v>
      </c>
      <c r="CB92" s="199"/>
      <c r="CC92" s="200" t="str">
        <f>CB92*$J92</f>
        <v>0</v>
      </c>
      <c r="CD92" s="199"/>
      <c r="CE92" s="200" t="str">
        <f>CD92*$J92</f>
        <v>0</v>
      </c>
      <c r="CF92" s="199"/>
      <c r="CG92" s="200" t="str">
        <f>CF92*$J92</f>
        <v>0</v>
      </c>
      <c r="CH92" s="199"/>
      <c r="CI92" s="200" t="str">
        <f>CH92*$J92</f>
        <v>0</v>
      </c>
      <c r="CJ92" s="199"/>
      <c r="CK92" s="200" t="str">
        <f>CJ92*$J92</f>
        <v>0</v>
      </c>
      <c r="CL92" s="199"/>
      <c r="CM92" s="200" t="str">
        <f>CL92*$J92</f>
        <v>0</v>
      </c>
      <c r="CN92" s="199"/>
      <c r="CO92" s="200" t="str">
        <f>CN92*$J92</f>
        <v>0</v>
      </c>
      <c r="CP92" s="199"/>
      <c r="CQ92" s="200" t="str">
        <f>CP92*$J92</f>
        <v>0</v>
      </c>
      <c r="CR92" s="199"/>
      <c r="CS92" s="200" t="str">
        <f>CR92*$J92</f>
        <v>0</v>
      </c>
      <c r="CT92" s="199"/>
      <c r="CU92" s="200" t="str">
        <f>CT92*$J92</f>
        <v>0</v>
      </c>
      <c r="CV92" s="199"/>
      <c r="CW92" s="200" t="str">
        <f>CV92*$J92</f>
        <v>0</v>
      </c>
      <c r="CX92" s="199"/>
      <c r="CY92" s="200" t="str">
        <f>CX92*$J92</f>
        <v>0</v>
      </c>
      <c r="CZ92" s="199"/>
      <c r="DA92" s="200" t="str">
        <f>CZ92*$J92</f>
        <v>0</v>
      </c>
      <c r="DB92" s="199"/>
      <c r="DC92" s="200" t="str">
        <f>DB92*$J92</f>
        <v>0</v>
      </c>
      <c r="DD92" s="199"/>
      <c r="DE92" s="200" t="str">
        <f>DD92*$J92</f>
        <v>0</v>
      </c>
      <c r="DF92" s="199"/>
      <c r="DG92" s="200" t="str">
        <f>DF92*$J92</f>
        <v>0</v>
      </c>
      <c r="DH92" s="199"/>
      <c r="DI92" s="200" t="str">
        <f>DH92*$J92</f>
        <v>0</v>
      </c>
      <c r="DJ92" s="199"/>
      <c r="DK92" s="200" t="str">
        <f>DJ92*$J92</f>
        <v>0</v>
      </c>
      <c r="DL92" s="199"/>
      <c r="DM92" s="200" t="str">
        <f>DL92*$J92</f>
        <v>0</v>
      </c>
      <c r="DN92" s="199"/>
      <c r="DO92" s="200" t="str">
        <f>DN92*$J92</f>
        <v>0</v>
      </c>
      <c r="DP92" s="199"/>
      <c r="DQ92" s="200" t="str">
        <f>DP92*$J92</f>
        <v>0</v>
      </c>
      <c r="DR92" s="199"/>
      <c r="DS92" s="200" t="str">
        <f>DR92*$J92</f>
        <v>0</v>
      </c>
      <c r="DT92" s="199"/>
      <c r="DU92" s="200" t="str">
        <f>DT92*$J92</f>
        <v>0</v>
      </c>
      <c r="DV92" s="199"/>
      <c r="DW92" s="200" t="str">
        <f>DV92*$J92</f>
        <v>0</v>
      </c>
      <c r="DX92" s="199"/>
      <c r="DY92" s="200" t="str">
        <f>DX92*$J92</f>
        <v>0</v>
      </c>
      <c r="DZ92" s="199"/>
      <c r="EA92" s="200" t="str">
        <f>DZ92*$J92</f>
        <v>0</v>
      </c>
      <c r="EB92" s="199"/>
      <c r="EC92" s="200" t="str">
        <f>EB92*$J92</f>
        <v>0</v>
      </c>
      <c r="ED92" s="199"/>
      <c r="EE92" s="200" t="str">
        <f>ED92*$J92</f>
        <v>0</v>
      </c>
      <c r="EF92" s="199"/>
      <c r="EG92" s="200" t="str">
        <f>EF92*$J92</f>
        <v>0</v>
      </c>
      <c r="EH92" s="199"/>
      <c r="EI92" s="200" t="str">
        <f>EH92*$J92</f>
        <v>0</v>
      </c>
      <c r="EJ92" s="199"/>
      <c r="EK92" s="200" t="str">
        <f>EJ92*$J92</f>
        <v>0</v>
      </c>
      <c r="EL92" s="199"/>
      <c r="EM92" s="200" t="str">
        <f>EL92*$J92</f>
        <v>0</v>
      </c>
      <c r="EN92" s="199"/>
      <c r="EO92" s="200" t="str">
        <f>EN92*$J92</f>
        <v>0</v>
      </c>
      <c r="EP92" s="199"/>
      <c r="EQ92" s="200" t="str">
        <f>EP92*$J92</f>
        <v>0</v>
      </c>
      <c r="ER92" s="199"/>
      <c r="ES92" s="200" t="str">
        <f>ER92*$J92</f>
        <v>0</v>
      </c>
      <c r="ET92" s="199"/>
      <c r="EU92" s="200" t="str">
        <f>ET92*$J92</f>
        <v>0</v>
      </c>
      <c r="EV92" s="199"/>
      <c r="EW92" s="200" t="str">
        <f>EV92*$J92</f>
        <v>0</v>
      </c>
      <c r="EX92" s="199"/>
      <c r="EY92" s="200" t="str">
        <f>EX92*$J92</f>
        <v>0</v>
      </c>
      <c r="EZ92" s="199"/>
      <c r="FA92" s="200" t="str">
        <f>EZ92*$J92</f>
        <v>0</v>
      </c>
      <c r="FB92" s="199"/>
      <c r="FC92" s="200" t="str">
        <f>FB92*$J92</f>
        <v>0</v>
      </c>
      <c r="FD92" s="199"/>
      <c r="FE92" s="204" t="str">
        <f>FD92*$J92</f>
        <v>0</v>
      </c>
      <c r="FF92" s="199"/>
      <c r="FG92" s="200" t="str">
        <f>FF92*$J92</f>
        <v>0</v>
      </c>
      <c r="FH92" s="205"/>
      <c r="FI92" s="205"/>
      <c r="FJ92" s="205"/>
      <c r="FK92" s="205"/>
      <c r="FL92" s="205"/>
      <c r="FM92" s="205"/>
      <c r="FN92" s="205"/>
      <c r="FO92" s="205"/>
      <c r="FP92" s="205"/>
      <c r="FQ92" s="205"/>
      <c r="FR92" s="205"/>
      <c r="FS92" s="205"/>
      <c r="FT92" s="205"/>
      <c r="FU92" s="205"/>
      <c r="FV92" s="205"/>
      <c r="FW92" s="205"/>
      <c r="FX92" s="205"/>
      <c r="FY92" s="205"/>
      <c r="FZ92" s="205"/>
      <c r="GA92" s="205"/>
      <c r="GB92" s="205"/>
      <c r="GC92" s="205"/>
      <c r="GD92" s="205"/>
      <c r="GE92" s="205"/>
      <c r="GF92" s="205"/>
      <c r="GG92" s="205"/>
      <c r="GH92" s="205"/>
      <c r="GI92" s="205"/>
      <c r="GJ92" s="205"/>
      <c r="GK92" s="205"/>
      <c r="GL92" s="205"/>
      <c r="GM92" s="205"/>
      <c r="GN92" s="205"/>
      <c r="GO92" s="205"/>
      <c r="GP92" s="205"/>
      <c r="GQ92" s="205"/>
      <c r="GR92" s="205"/>
      <c r="GS92" s="205"/>
      <c r="GT92" s="205"/>
      <c r="GU92" s="205"/>
      <c r="GV92" s="205"/>
      <c r="GW92" s="205"/>
      <c r="GX92" s="205"/>
      <c r="GY92" s="205"/>
      <c r="GZ92" s="205"/>
      <c r="HA92" s="205"/>
      <c r="HB92" s="205"/>
      <c r="HC92" s="205"/>
      <c r="HD92" s="205"/>
      <c r="HE92" s="205"/>
      <c r="HF92" s="205"/>
      <c r="HG92" s="205"/>
      <c r="HH92" s="205"/>
      <c r="HI92" s="205"/>
      <c r="HJ92" s="205"/>
      <c r="HK92" s="205"/>
      <c r="HL92" s="205"/>
      <c r="HM92" s="205"/>
      <c r="HN92" s="205"/>
      <c r="HO92" s="205"/>
      <c r="HP92" s="205"/>
      <c r="HQ92" s="205"/>
      <c r="HR92" s="205"/>
      <c r="HS92" s="205"/>
      <c r="HT92" s="205"/>
      <c r="HU92" s="205"/>
      <c r="HV92" s="205"/>
      <c r="HW92" s="205"/>
      <c r="HX92" s="205"/>
      <c r="HY92" s="205"/>
      <c r="HZ92" s="205"/>
      <c r="IA92" s="205"/>
      <c r="IB92" s="205"/>
      <c r="IC92" s="205"/>
      <c r="ID92" s="205"/>
    </row>
    <row r="93" spans="1:256" customHeight="1" ht="78.75" outlineLevel="1" s="53" customFormat="1">
      <c r="A93" s="296"/>
      <c r="B93" s="239" t="s">
        <v>637</v>
      </c>
      <c r="C93" s="52" t="s">
        <v>720</v>
      </c>
      <c r="D93" s="289" t="s">
        <v>721</v>
      </c>
      <c r="E93" s="289" t="s">
        <v>722</v>
      </c>
      <c r="F93" s="247" t="s">
        <v>595</v>
      </c>
      <c r="G93" s="221"/>
      <c r="H93" s="221"/>
      <c r="I93" s="237">
        <v>2014</v>
      </c>
      <c r="J93" s="295">
        <v>333</v>
      </c>
      <c r="K93" s="223"/>
      <c r="L93" s="41" t="str">
        <f>SUMPRODUCT((COLUMN(N93:FG93)=EVEN(COLUMN(N93:FG93)))*N93:FG93)</f>
        <v>0</v>
      </c>
      <c r="M93" s="198" t="str">
        <f>L93*J93</f>
        <v>0</v>
      </c>
      <c r="N93" s="199"/>
      <c r="O93" s="200" t="str">
        <f>N93*J93</f>
        <v>0</v>
      </c>
      <c r="P93" s="201"/>
      <c r="Q93" s="200" t="str">
        <f>P93*$J93</f>
        <v>0</v>
      </c>
      <c r="R93" s="199"/>
      <c r="S93" s="200" t="str">
        <f>R93*$J93</f>
        <v>0</v>
      </c>
      <c r="T93" s="199"/>
      <c r="U93" s="200" t="str">
        <f>T93*$J93</f>
        <v>0</v>
      </c>
      <c r="V93" s="199"/>
      <c r="W93" s="200" t="str">
        <f>V93*$J93</f>
        <v>0</v>
      </c>
      <c r="X93" s="202"/>
      <c r="Y93" s="203" t="str">
        <f>X93*$J93</f>
        <v>0</v>
      </c>
      <c r="Z93" s="199"/>
      <c r="AA93" s="200" t="str">
        <f>Z93*$J93</f>
        <v>0</v>
      </c>
      <c r="AB93" s="199"/>
      <c r="AC93" s="200" t="str">
        <f>AB93*$J93</f>
        <v>0</v>
      </c>
      <c r="AD93" s="199"/>
      <c r="AE93" s="200" t="str">
        <f>AD93*$J93</f>
        <v>0</v>
      </c>
      <c r="AF93" s="199"/>
      <c r="AG93" s="200" t="str">
        <f>AF93*$J93</f>
        <v>0</v>
      </c>
      <c r="AH93" s="199"/>
      <c r="AI93" s="200" t="str">
        <f>AH93*$J93</f>
        <v>0</v>
      </c>
      <c r="AJ93" s="199"/>
      <c r="AK93" s="200" t="str">
        <f>AJ93*$J93</f>
        <v>0</v>
      </c>
      <c r="AL93" s="199"/>
      <c r="AM93" s="200" t="str">
        <f>AL93*$J93</f>
        <v>0</v>
      </c>
      <c r="AN93" s="199"/>
      <c r="AO93" s="200" t="str">
        <f>AN93*$J93</f>
        <v>0</v>
      </c>
      <c r="AP93" s="199"/>
      <c r="AQ93" s="200" t="str">
        <f>AP93*$J93</f>
        <v>0</v>
      </c>
      <c r="AR93" s="199"/>
      <c r="AS93" s="200" t="str">
        <f>AR93*$J93</f>
        <v>0</v>
      </c>
      <c r="AT93" s="199"/>
      <c r="AU93" s="200" t="str">
        <f>AT93*$J93</f>
        <v>0</v>
      </c>
      <c r="AV93" s="199"/>
      <c r="AW93" s="200" t="str">
        <f>AV93*$J93</f>
        <v>0</v>
      </c>
      <c r="AX93" s="199"/>
      <c r="AY93" s="200" t="str">
        <f>AX93*$J93</f>
        <v>0</v>
      </c>
      <c r="AZ93" s="199"/>
      <c r="BA93" s="200" t="str">
        <f>AZ93*$J93</f>
        <v>0</v>
      </c>
      <c r="BB93" s="199"/>
      <c r="BC93" s="200" t="str">
        <f>BB93*$J93</f>
        <v>0</v>
      </c>
      <c r="BD93" s="199"/>
      <c r="BE93" s="200" t="str">
        <f>BD93*$J93</f>
        <v>0</v>
      </c>
      <c r="BF93" s="199"/>
      <c r="BG93" s="200" t="str">
        <f>BF93*$J93</f>
        <v>0</v>
      </c>
      <c r="BH93" s="199"/>
      <c r="BI93" s="200" t="str">
        <f>BH93*$J93</f>
        <v>0</v>
      </c>
      <c r="BJ93" s="199"/>
      <c r="BK93" s="200" t="str">
        <f>BJ93*$J93</f>
        <v>0</v>
      </c>
      <c r="BL93" s="199"/>
      <c r="BM93" s="200" t="str">
        <f>BL93*$J93</f>
        <v>0</v>
      </c>
      <c r="BN93" s="199"/>
      <c r="BO93" s="200" t="str">
        <f>BN93*$J93</f>
        <v>0</v>
      </c>
      <c r="BP93" s="199"/>
      <c r="BQ93" s="200" t="str">
        <f>BP93*$J93</f>
        <v>0</v>
      </c>
      <c r="BR93" s="199"/>
      <c r="BS93" s="200" t="str">
        <f>BR93*$J93</f>
        <v>0</v>
      </c>
      <c r="BT93" s="199"/>
      <c r="BU93" s="200" t="str">
        <f>BT93*$J93</f>
        <v>0</v>
      </c>
      <c r="BV93" s="199"/>
      <c r="BW93" s="200" t="str">
        <f>BV93*$J93</f>
        <v>0</v>
      </c>
      <c r="BX93" s="199"/>
      <c r="BY93" s="200" t="str">
        <f>BX93*$J93</f>
        <v>0</v>
      </c>
      <c r="BZ93" s="199"/>
      <c r="CA93" s="200" t="str">
        <f>BZ93*$J93</f>
        <v>0</v>
      </c>
      <c r="CB93" s="199"/>
      <c r="CC93" s="200" t="str">
        <f>CB93*$J93</f>
        <v>0</v>
      </c>
      <c r="CD93" s="199"/>
      <c r="CE93" s="200" t="str">
        <f>CD93*$J93</f>
        <v>0</v>
      </c>
      <c r="CF93" s="199"/>
      <c r="CG93" s="200" t="str">
        <f>CF93*$J93</f>
        <v>0</v>
      </c>
      <c r="CH93" s="199"/>
      <c r="CI93" s="200" t="str">
        <f>CH93*$J93</f>
        <v>0</v>
      </c>
      <c r="CJ93" s="199"/>
      <c r="CK93" s="200" t="str">
        <f>CJ93*$J93</f>
        <v>0</v>
      </c>
      <c r="CL93" s="199"/>
      <c r="CM93" s="200" t="str">
        <f>CL93*$J93</f>
        <v>0</v>
      </c>
      <c r="CN93" s="199"/>
      <c r="CO93" s="200" t="str">
        <f>CN93*$J93</f>
        <v>0</v>
      </c>
      <c r="CP93" s="199"/>
      <c r="CQ93" s="200" t="str">
        <f>CP93*$J93</f>
        <v>0</v>
      </c>
      <c r="CR93" s="199"/>
      <c r="CS93" s="200" t="str">
        <f>CR93*$J93</f>
        <v>0</v>
      </c>
      <c r="CT93" s="199"/>
      <c r="CU93" s="200" t="str">
        <f>CT93*$J93</f>
        <v>0</v>
      </c>
      <c r="CV93" s="199"/>
      <c r="CW93" s="200" t="str">
        <f>CV93*$J93</f>
        <v>0</v>
      </c>
      <c r="CX93" s="199"/>
      <c r="CY93" s="200" t="str">
        <f>CX93*$J93</f>
        <v>0</v>
      </c>
      <c r="CZ93" s="199"/>
      <c r="DA93" s="200" t="str">
        <f>CZ93*$J93</f>
        <v>0</v>
      </c>
      <c r="DB93" s="199"/>
      <c r="DC93" s="200" t="str">
        <f>DB93*$J93</f>
        <v>0</v>
      </c>
      <c r="DD93" s="199"/>
      <c r="DE93" s="200" t="str">
        <f>DD93*$J93</f>
        <v>0</v>
      </c>
      <c r="DF93" s="199"/>
      <c r="DG93" s="200" t="str">
        <f>DF93*$J93</f>
        <v>0</v>
      </c>
      <c r="DH93" s="199"/>
      <c r="DI93" s="200" t="str">
        <f>DH93*$J93</f>
        <v>0</v>
      </c>
      <c r="DJ93" s="199"/>
      <c r="DK93" s="200" t="str">
        <f>DJ93*$J93</f>
        <v>0</v>
      </c>
      <c r="DL93" s="199"/>
      <c r="DM93" s="200" t="str">
        <f>DL93*$J93</f>
        <v>0</v>
      </c>
      <c r="DN93" s="199"/>
      <c r="DO93" s="200" t="str">
        <f>DN93*$J93</f>
        <v>0</v>
      </c>
      <c r="DP93" s="199"/>
      <c r="DQ93" s="200" t="str">
        <f>DP93*$J93</f>
        <v>0</v>
      </c>
      <c r="DR93" s="199"/>
      <c r="DS93" s="200" t="str">
        <f>DR93*$J93</f>
        <v>0</v>
      </c>
      <c r="DT93" s="199"/>
      <c r="DU93" s="200" t="str">
        <f>DT93*$J93</f>
        <v>0</v>
      </c>
      <c r="DV93" s="199"/>
      <c r="DW93" s="200" t="str">
        <f>DV93*$J93</f>
        <v>0</v>
      </c>
      <c r="DX93" s="199"/>
      <c r="DY93" s="200" t="str">
        <f>DX93*$J93</f>
        <v>0</v>
      </c>
      <c r="DZ93" s="199"/>
      <c r="EA93" s="200" t="str">
        <f>DZ93*$J93</f>
        <v>0</v>
      </c>
      <c r="EB93" s="199"/>
      <c r="EC93" s="200" t="str">
        <f>EB93*$J93</f>
        <v>0</v>
      </c>
      <c r="ED93" s="199"/>
      <c r="EE93" s="200" t="str">
        <f>ED93*$J93</f>
        <v>0</v>
      </c>
      <c r="EF93" s="199"/>
      <c r="EG93" s="200" t="str">
        <f>EF93*$J93</f>
        <v>0</v>
      </c>
      <c r="EH93" s="199"/>
      <c r="EI93" s="200" t="str">
        <f>EH93*$J93</f>
        <v>0</v>
      </c>
      <c r="EJ93" s="199"/>
      <c r="EK93" s="200" t="str">
        <f>EJ93*$J93</f>
        <v>0</v>
      </c>
      <c r="EL93" s="199"/>
      <c r="EM93" s="200" t="str">
        <f>EL93*$J93</f>
        <v>0</v>
      </c>
      <c r="EN93" s="199"/>
      <c r="EO93" s="200" t="str">
        <f>EN93*$J93</f>
        <v>0</v>
      </c>
      <c r="EP93" s="199"/>
      <c r="EQ93" s="200" t="str">
        <f>EP93*$J93</f>
        <v>0</v>
      </c>
      <c r="ER93" s="199"/>
      <c r="ES93" s="200" t="str">
        <f>ER93*$J93</f>
        <v>0</v>
      </c>
      <c r="ET93" s="199"/>
      <c r="EU93" s="200" t="str">
        <f>ET93*$J93</f>
        <v>0</v>
      </c>
      <c r="EV93" s="199"/>
      <c r="EW93" s="200" t="str">
        <f>EV93*$J93</f>
        <v>0</v>
      </c>
      <c r="EX93" s="199"/>
      <c r="EY93" s="200" t="str">
        <f>EX93*$J93</f>
        <v>0</v>
      </c>
      <c r="EZ93" s="199"/>
      <c r="FA93" s="200" t="str">
        <f>EZ93*$J93</f>
        <v>0</v>
      </c>
      <c r="FB93" s="199"/>
      <c r="FC93" s="200" t="str">
        <f>FB93*$J93</f>
        <v>0</v>
      </c>
      <c r="FD93" s="199"/>
      <c r="FE93" s="204" t="str">
        <f>FD93*$J93</f>
        <v>0</v>
      </c>
      <c r="FF93" s="199"/>
      <c r="FG93" s="200" t="str">
        <f>FF93*$J93</f>
        <v>0</v>
      </c>
      <c r="FH93" s="205"/>
      <c r="FI93" s="205"/>
      <c r="FJ93" s="205"/>
      <c r="FK93" s="205"/>
      <c r="FL93" s="205"/>
      <c r="FM93" s="205"/>
      <c r="FN93" s="205"/>
      <c r="FO93" s="205"/>
      <c r="FP93" s="205"/>
      <c r="FQ93" s="205"/>
      <c r="FR93" s="205"/>
      <c r="FS93" s="205"/>
      <c r="FT93" s="205"/>
      <c r="FU93" s="205"/>
      <c r="FV93" s="205"/>
      <c r="FW93" s="205"/>
      <c r="FX93" s="205"/>
      <c r="FY93" s="205"/>
      <c r="FZ93" s="205"/>
      <c r="GA93" s="205"/>
      <c r="GB93" s="205"/>
      <c r="GC93" s="205"/>
      <c r="GD93" s="205"/>
      <c r="GE93" s="205"/>
      <c r="GF93" s="205"/>
      <c r="GG93" s="205"/>
      <c r="GH93" s="205"/>
      <c r="GI93" s="205"/>
      <c r="GJ93" s="205"/>
      <c r="GK93" s="205"/>
      <c r="GL93" s="205"/>
      <c r="GM93" s="205"/>
      <c r="GN93" s="205"/>
      <c r="GO93" s="205"/>
      <c r="GP93" s="205"/>
      <c r="GQ93" s="205"/>
      <c r="GR93" s="205"/>
      <c r="GS93" s="205"/>
      <c r="GT93" s="205"/>
      <c r="GU93" s="205"/>
      <c r="GV93" s="205"/>
      <c r="GW93" s="205"/>
      <c r="GX93" s="205"/>
      <c r="GY93" s="205"/>
      <c r="GZ93" s="205"/>
      <c r="HA93" s="205"/>
      <c r="HB93" s="205"/>
      <c r="HC93" s="205"/>
      <c r="HD93" s="205"/>
      <c r="HE93" s="205"/>
      <c r="HF93" s="205"/>
      <c r="HG93" s="205"/>
      <c r="HH93" s="205"/>
      <c r="HI93" s="205"/>
      <c r="HJ93" s="205"/>
      <c r="HK93" s="205"/>
      <c r="HL93" s="205"/>
      <c r="HM93" s="205"/>
      <c r="HN93" s="205"/>
      <c r="HO93" s="205"/>
      <c r="HP93" s="205"/>
      <c r="HQ93" s="205"/>
      <c r="HR93" s="205"/>
      <c r="HS93" s="205"/>
      <c r="HT93" s="205"/>
      <c r="HU93" s="205"/>
      <c r="HV93" s="205"/>
      <c r="HW93" s="205"/>
      <c r="HX93" s="205"/>
      <c r="HY93" s="205"/>
      <c r="HZ93" s="205"/>
      <c r="IA93" s="205"/>
      <c r="IB93" s="205"/>
      <c r="IC93" s="205"/>
      <c r="ID93" s="205"/>
    </row>
    <row r="94" spans="1:256" s="42" customFormat="1">
      <c r="A94" s="297" t="s">
        <v>596</v>
      </c>
      <c r="B94" s="298"/>
      <c r="C94" s="299"/>
      <c r="D94" s="299"/>
      <c r="E94" s="300"/>
      <c r="F94" s="301"/>
      <c r="G94" s="302"/>
      <c r="H94" s="302"/>
      <c r="I94" s="302"/>
      <c r="J94" s="303"/>
      <c r="K94" s="223"/>
      <c r="L94" s="304"/>
      <c r="M94" s="304"/>
      <c r="N94" s="305"/>
      <c r="O94" s="304"/>
      <c r="P94" s="305"/>
      <c r="Q94" s="304"/>
      <c r="R94" s="305"/>
      <c r="S94" s="304"/>
      <c r="T94" s="305"/>
      <c r="U94" s="304"/>
      <c r="V94" s="305"/>
      <c r="W94" s="304"/>
      <c r="X94" s="306"/>
      <c r="Y94" s="307"/>
      <c r="Z94" s="305"/>
      <c r="AA94" s="304"/>
      <c r="AB94" s="305"/>
      <c r="AC94" s="304"/>
      <c r="AD94" s="305"/>
      <c r="AE94" s="304"/>
      <c r="AF94" s="305"/>
      <c r="AG94" s="304"/>
      <c r="AH94" s="305"/>
      <c r="AI94" s="304"/>
      <c r="AJ94" s="305"/>
      <c r="AK94" s="304"/>
      <c r="AL94" s="305"/>
      <c r="AM94" s="304"/>
      <c r="AN94" s="305"/>
      <c r="AO94" s="304"/>
      <c r="AP94" s="305"/>
      <c r="AQ94" s="304"/>
      <c r="AR94" s="305"/>
      <c r="AS94" s="304"/>
      <c r="AT94" s="305"/>
      <c r="AU94" s="304"/>
      <c r="AV94" s="305"/>
      <c r="AW94" s="304"/>
      <c r="AX94" s="305"/>
      <c r="AY94" s="304"/>
      <c r="AZ94" s="305"/>
      <c r="BA94" s="304"/>
      <c r="BB94" s="305"/>
      <c r="BC94" s="304"/>
      <c r="BD94" s="305"/>
      <c r="BE94" s="304"/>
      <c r="BF94" s="305"/>
      <c r="BG94" s="304"/>
      <c r="BH94" s="305"/>
      <c r="BI94" s="304"/>
      <c r="BJ94" s="305"/>
      <c r="BK94" s="304"/>
      <c r="BL94" s="305"/>
      <c r="BM94" s="304"/>
      <c r="BN94" s="305"/>
      <c r="BO94" s="304"/>
      <c r="BP94" s="305"/>
      <c r="BQ94" s="304"/>
      <c r="BR94" s="305"/>
      <c r="BS94" s="304"/>
      <c r="BT94" s="305"/>
      <c r="BU94" s="304"/>
      <c r="BV94" s="305"/>
      <c r="BW94" s="304"/>
      <c r="BX94" s="305"/>
      <c r="BY94" s="304"/>
      <c r="BZ94" s="305"/>
      <c r="CA94" s="304"/>
      <c r="CB94" s="305"/>
      <c r="CC94" s="304"/>
      <c r="CD94" s="305"/>
      <c r="CE94" s="304"/>
      <c r="CF94" s="305"/>
      <c r="CG94" s="304"/>
      <c r="CH94" s="305"/>
      <c r="CI94" s="304"/>
      <c r="CJ94" s="305"/>
      <c r="CK94" s="304"/>
      <c r="CL94" s="305"/>
      <c r="CM94" s="304"/>
      <c r="CN94" s="305"/>
      <c r="CO94" s="304"/>
      <c r="CP94" s="305"/>
      <c r="CQ94" s="304"/>
      <c r="CR94" s="305"/>
      <c r="CS94" s="304"/>
      <c r="CT94" s="305"/>
      <c r="CU94" s="304"/>
      <c r="CV94" s="305"/>
      <c r="CW94" s="304"/>
      <c r="CX94" s="305"/>
      <c r="CY94" s="304"/>
      <c r="CZ94" s="305"/>
      <c r="DA94" s="304"/>
      <c r="DB94" s="305"/>
      <c r="DC94" s="304"/>
      <c r="DD94" s="305"/>
      <c r="DE94" s="304"/>
      <c r="DF94" s="305"/>
      <c r="DG94" s="304"/>
      <c r="DH94" s="305"/>
      <c r="DI94" s="304"/>
      <c r="DJ94" s="305"/>
      <c r="DK94" s="304"/>
      <c r="DL94" s="305"/>
      <c r="DM94" s="304"/>
      <c r="DN94" s="305"/>
      <c r="DO94" s="304"/>
      <c r="DP94" s="305"/>
      <c r="DQ94" s="304"/>
      <c r="DR94" s="305"/>
      <c r="DS94" s="304"/>
      <c r="DT94" s="305"/>
      <c r="DU94" s="304"/>
      <c r="DV94" s="305"/>
      <c r="DW94" s="304"/>
      <c r="DX94" s="305"/>
      <c r="DY94" s="304"/>
      <c r="DZ94" s="305"/>
      <c r="EA94" s="304"/>
      <c r="EB94" s="305"/>
      <c r="EC94" s="304"/>
      <c r="ED94" s="305"/>
      <c r="EE94" s="304"/>
      <c r="EF94" s="305"/>
      <c r="EG94" s="304"/>
      <c r="EH94" s="305"/>
      <c r="EI94" s="304"/>
      <c r="EJ94" s="305"/>
      <c r="EK94" s="304"/>
      <c r="EL94" s="305"/>
      <c r="EM94" s="304"/>
      <c r="EN94" s="305"/>
      <c r="EO94" s="304"/>
      <c r="EP94" s="305"/>
      <c r="EQ94" s="304"/>
      <c r="ER94" s="305"/>
      <c r="ES94" s="304"/>
      <c r="ET94" s="305"/>
      <c r="EU94" s="304"/>
      <c r="EV94" s="305"/>
      <c r="EW94" s="304"/>
      <c r="EX94" s="305"/>
      <c r="EY94" s="304"/>
      <c r="EZ94" s="305"/>
      <c r="FA94" s="304"/>
      <c r="FB94" s="305"/>
      <c r="FC94" s="304"/>
      <c r="FD94" s="305"/>
      <c r="FE94" s="308"/>
      <c r="FF94" s="305"/>
      <c r="FG94" s="304"/>
      <c r="FH94" s="189"/>
      <c r="FI94" s="189"/>
      <c r="FJ94" s="189"/>
      <c r="FK94" s="189"/>
      <c r="FL94" s="189"/>
      <c r="FM94" s="189"/>
      <c r="FN94" s="189"/>
      <c r="FO94" s="189"/>
      <c r="FP94" s="189"/>
      <c r="FQ94" s="189"/>
      <c r="FR94" s="189"/>
      <c r="FS94" s="189"/>
      <c r="FT94" s="189"/>
      <c r="FU94" s="189"/>
      <c r="FV94" s="189"/>
      <c r="FW94" s="189"/>
      <c r="FX94" s="189"/>
      <c r="FY94" s="189"/>
      <c r="FZ94" s="189"/>
      <c r="GA94" s="189"/>
      <c r="GB94" s="189"/>
      <c r="GC94" s="189"/>
      <c r="GD94" s="189"/>
      <c r="GE94" s="189"/>
      <c r="GF94" s="189"/>
      <c r="GG94" s="189"/>
      <c r="GH94" s="189"/>
      <c r="GI94" s="189"/>
      <c r="GJ94" s="189"/>
      <c r="GK94" s="189"/>
      <c r="GL94" s="189"/>
      <c r="GM94" s="189"/>
      <c r="GN94" s="189"/>
      <c r="GO94" s="189"/>
      <c r="GP94" s="189"/>
      <c r="GQ94" s="189"/>
      <c r="GR94" s="189"/>
      <c r="GS94" s="189"/>
      <c r="GT94" s="189"/>
      <c r="GU94" s="189"/>
      <c r="GV94" s="189"/>
      <c r="GW94" s="189"/>
      <c r="GX94" s="189"/>
      <c r="GY94" s="189"/>
      <c r="GZ94" s="189"/>
      <c r="HA94" s="189"/>
      <c r="HB94" s="189"/>
      <c r="HC94" s="189"/>
      <c r="HD94" s="189"/>
      <c r="HE94" s="189"/>
      <c r="HF94" s="189"/>
      <c r="HG94" s="189"/>
      <c r="HH94" s="189"/>
      <c r="HI94" s="189"/>
      <c r="HJ94" s="189"/>
      <c r="HK94" s="189"/>
      <c r="HL94" s="189"/>
      <c r="HM94" s="189"/>
      <c r="HN94" s="189"/>
      <c r="HO94" s="189"/>
      <c r="HP94" s="189"/>
      <c r="HQ94" s="189"/>
      <c r="HR94" s="189"/>
      <c r="HS94" s="189"/>
      <c r="HT94" s="189"/>
      <c r="HU94" s="189"/>
      <c r="HV94" s="189"/>
      <c r="HW94" s="189"/>
      <c r="HX94" s="189"/>
      <c r="HY94" s="189"/>
      <c r="HZ94" s="189"/>
      <c r="IA94" s="189"/>
      <c r="IB94" s="189"/>
      <c r="IC94" s="189"/>
      <c r="ID94" s="189"/>
    </row>
    <row r="95" spans="1:256" s="42" customFormat="1">
      <c r="A95" s="270" t="s">
        <v>597</v>
      </c>
      <c r="B95" s="271"/>
      <c r="C95" s="309"/>
      <c r="D95" s="309"/>
      <c r="E95" s="310"/>
      <c r="F95" s="311"/>
      <c r="G95" s="312"/>
      <c r="H95" s="312"/>
      <c r="I95" s="312"/>
      <c r="J95" s="273"/>
      <c r="K95" s="223"/>
      <c r="L95" s="274"/>
      <c r="M95" s="274"/>
      <c r="N95" s="275"/>
      <c r="O95" s="274"/>
      <c r="P95" s="275"/>
      <c r="Q95" s="274"/>
      <c r="R95" s="275"/>
      <c r="S95" s="274"/>
      <c r="T95" s="275"/>
      <c r="U95" s="274"/>
      <c r="V95" s="275"/>
      <c r="W95" s="274"/>
      <c r="X95" s="276"/>
      <c r="Y95" s="277"/>
      <c r="Z95" s="275"/>
      <c r="AA95" s="274"/>
      <c r="AB95" s="275"/>
      <c r="AC95" s="274"/>
      <c r="AD95" s="275"/>
      <c r="AE95" s="274"/>
      <c r="AF95" s="275"/>
      <c r="AG95" s="274"/>
      <c r="AH95" s="275"/>
      <c r="AI95" s="274"/>
      <c r="AJ95" s="275"/>
      <c r="AK95" s="274"/>
      <c r="AL95" s="275"/>
      <c r="AM95" s="274"/>
      <c r="AN95" s="275"/>
      <c r="AO95" s="274"/>
      <c r="AP95" s="275"/>
      <c r="AQ95" s="274"/>
      <c r="AR95" s="275"/>
      <c r="AS95" s="274"/>
      <c r="AT95" s="275"/>
      <c r="AU95" s="274"/>
      <c r="AV95" s="275"/>
      <c r="AW95" s="274"/>
      <c r="AX95" s="275"/>
      <c r="AY95" s="274"/>
      <c r="AZ95" s="275"/>
      <c r="BA95" s="274"/>
      <c r="BB95" s="275"/>
      <c r="BC95" s="274"/>
      <c r="BD95" s="275"/>
      <c r="BE95" s="274"/>
      <c r="BF95" s="275"/>
      <c r="BG95" s="274"/>
      <c r="BH95" s="275"/>
      <c r="BI95" s="274"/>
      <c r="BJ95" s="275"/>
      <c r="BK95" s="274"/>
      <c r="BL95" s="275"/>
      <c r="BM95" s="274"/>
      <c r="BN95" s="275"/>
      <c r="BO95" s="274"/>
      <c r="BP95" s="275"/>
      <c r="BQ95" s="274"/>
      <c r="BR95" s="275"/>
      <c r="BS95" s="274"/>
      <c r="BT95" s="275"/>
      <c r="BU95" s="274"/>
      <c r="BV95" s="275"/>
      <c r="BW95" s="274"/>
      <c r="BX95" s="275"/>
      <c r="BY95" s="274"/>
      <c r="BZ95" s="275"/>
      <c r="CA95" s="274"/>
      <c r="CB95" s="275"/>
      <c r="CC95" s="274"/>
      <c r="CD95" s="275"/>
      <c r="CE95" s="274"/>
      <c r="CF95" s="275"/>
      <c r="CG95" s="274"/>
      <c r="CH95" s="275"/>
      <c r="CI95" s="274"/>
      <c r="CJ95" s="275"/>
      <c r="CK95" s="274"/>
      <c r="CL95" s="275"/>
      <c r="CM95" s="274"/>
      <c r="CN95" s="275"/>
      <c r="CO95" s="274"/>
      <c r="CP95" s="275"/>
      <c r="CQ95" s="274"/>
      <c r="CR95" s="275"/>
      <c r="CS95" s="274"/>
      <c r="CT95" s="275"/>
      <c r="CU95" s="274"/>
      <c r="CV95" s="275"/>
      <c r="CW95" s="274"/>
      <c r="CX95" s="275"/>
      <c r="CY95" s="274"/>
      <c r="CZ95" s="275"/>
      <c r="DA95" s="274"/>
      <c r="DB95" s="275"/>
      <c r="DC95" s="274"/>
      <c r="DD95" s="275"/>
      <c r="DE95" s="274"/>
      <c r="DF95" s="275"/>
      <c r="DG95" s="274"/>
      <c r="DH95" s="275"/>
      <c r="DI95" s="274"/>
      <c r="DJ95" s="275"/>
      <c r="DK95" s="274"/>
      <c r="DL95" s="275"/>
      <c r="DM95" s="274"/>
      <c r="DN95" s="275"/>
      <c r="DO95" s="274"/>
      <c r="DP95" s="275"/>
      <c r="DQ95" s="274"/>
      <c r="DR95" s="275"/>
      <c r="DS95" s="274"/>
      <c r="DT95" s="275"/>
      <c r="DU95" s="274"/>
      <c r="DV95" s="275"/>
      <c r="DW95" s="274"/>
      <c r="DX95" s="275"/>
      <c r="DY95" s="274"/>
      <c r="DZ95" s="275"/>
      <c r="EA95" s="274"/>
      <c r="EB95" s="275"/>
      <c r="EC95" s="274"/>
      <c r="ED95" s="275"/>
      <c r="EE95" s="274"/>
      <c r="EF95" s="275"/>
      <c r="EG95" s="274"/>
      <c r="EH95" s="275"/>
      <c r="EI95" s="274"/>
      <c r="EJ95" s="275"/>
      <c r="EK95" s="274"/>
      <c r="EL95" s="275"/>
      <c r="EM95" s="274"/>
      <c r="EN95" s="275"/>
      <c r="EO95" s="274"/>
      <c r="EP95" s="275"/>
      <c r="EQ95" s="274"/>
      <c r="ER95" s="275"/>
      <c r="ES95" s="274"/>
      <c r="ET95" s="275"/>
      <c r="EU95" s="274"/>
      <c r="EV95" s="275"/>
      <c r="EW95" s="274"/>
      <c r="EX95" s="275"/>
      <c r="EY95" s="274"/>
      <c r="EZ95" s="275"/>
      <c r="FA95" s="274"/>
      <c r="FB95" s="275"/>
      <c r="FC95" s="274"/>
      <c r="FD95" s="275"/>
      <c r="FE95" s="278"/>
      <c r="FF95" s="275"/>
      <c r="FG95" s="274"/>
      <c r="FH95" s="189"/>
      <c r="FI95" s="189"/>
      <c r="FJ95" s="189"/>
      <c r="FK95" s="189"/>
      <c r="FL95" s="189"/>
      <c r="FM95" s="189"/>
      <c r="FN95" s="189"/>
      <c r="FO95" s="189"/>
      <c r="FP95" s="189"/>
      <c r="FQ95" s="189"/>
      <c r="FR95" s="189"/>
      <c r="FS95" s="189"/>
      <c r="FT95" s="189"/>
      <c r="FU95" s="189"/>
      <c r="FV95" s="189"/>
      <c r="FW95" s="189"/>
      <c r="FX95" s="189"/>
      <c r="FY95" s="189"/>
      <c r="FZ95" s="189"/>
      <c r="GA95" s="189"/>
      <c r="GB95" s="189"/>
      <c r="GC95" s="189"/>
      <c r="GD95" s="189"/>
      <c r="GE95" s="189"/>
      <c r="GF95" s="189"/>
      <c r="GG95" s="189"/>
      <c r="GH95" s="189"/>
      <c r="GI95" s="189"/>
      <c r="GJ95" s="189"/>
      <c r="GK95" s="189"/>
      <c r="GL95" s="189"/>
      <c r="GM95" s="189"/>
      <c r="GN95" s="189"/>
      <c r="GO95" s="189"/>
      <c r="GP95" s="189"/>
      <c r="GQ95" s="189"/>
      <c r="GR95" s="189"/>
      <c r="GS95" s="189"/>
      <c r="GT95" s="189"/>
      <c r="GU95" s="189"/>
      <c r="GV95" s="189"/>
      <c r="GW95" s="189"/>
      <c r="GX95" s="189"/>
      <c r="GY95" s="189"/>
      <c r="GZ95" s="189"/>
      <c r="HA95" s="189"/>
      <c r="HB95" s="189"/>
      <c r="HC95" s="189"/>
      <c r="HD95" s="189"/>
      <c r="HE95" s="189"/>
      <c r="HF95" s="189"/>
      <c r="HG95" s="189"/>
      <c r="HH95" s="189"/>
      <c r="HI95" s="189"/>
      <c r="HJ95" s="189"/>
      <c r="HK95" s="189"/>
      <c r="HL95" s="189"/>
      <c r="HM95" s="189"/>
      <c r="HN95" s="189"/>
      <c r="HO95" s="189"/>
      <c r="HP95" s="189"/>
      <c r="HQ95" s="189"/>
      <c r="HR95" s="189"/>
      <c r="HS95" s="189"/>
      <c r="HT95" s="189"/>
      <c r="HU95" s="189"/>
      <c r="HV95" s="189"/>
      <c r="HW95" s="189"/>
      <c r="HX95" s="189"/>
      <c r="HY95" s="189"/>
      <c r="HZ95" s="189"/>
      <c r="IA95" s="189"/>
      <c r="IB95" s="189"/>
      <c r="IC95" s="189"/>
      <c r="ID95" s="189"/>
    </row>
    <row r="96" spans="1:256" s="42" customFormat="1">
      <c r="A96" s="313" t="s">
        <v>598</v>
      </c>
      <c r="B96" s="314"/>
      <c r="C96" s="315"/>
      <c r="D96" s="252"/>
      <c r="E96" s="253"/>
      <c r="F96" s="254"/>
      <c r="G96" s="255"/>
      <c r="H96" s="255"/>
      <c r="I96" s="255"/>
      <c r="J96" s="256"/>
      <c r="K96" s="223"/>
      <c r="L96" s="198"/>
      <c r="M96" s="198"/>
      <c r="N96" s="257"/>
      <c r="O96" s="198"/>
      <c r="P96" s="257"/>
      <c r="Q96" s="198"/>
      <c r="R96" s="257"/>
      <c r="S96" s="198"/>
      <c r="T96" s="257"/>
      <c r="U96" s="198"/>
      <c r="V96" s="257"/>
      <c r="W96" s="198"/>
      <c r="X96" s="258"/>
      <c r="Y96" s="259"/>
      <c r="Z96" s="257"/>
      <c r="AA96" s="198"/>
      <c r="AB96" s="257"/>
      <c r="AC96" s="198"/>
      <c r="AD96" s="257"/>
      <c r="AE96" s="198"/>
      <c r="AF96" s="257"/>
      <c r="AG96" s="198"/>
      <c r="AH96" s="257"/>
      <c r="AI96" s="198"/>
      <c r="AJ96" s="257"/>
      <c r="AK96" s="198"/>
      <c r="AL96" s="257"/>
      <c r="AM96" s="198"/>
      <c r="AN96" s="257"/>
      <c r="AO96" s="198"/>
      <c r="AP96" s="257"/>
      <c r="AQ96" s="198"/>
      <c r="AR96" s="257"/>
      <c r="AS96" s="198"/>
      <c r="AT96" s="257"/>
      <c r="AU96" s="198"/>
      <c r="AV96" s="257"/>
      <c r="AW96" s="198"/>
      <c r="AX96" s="257"/>
      <c r="AY96" s="198"/>
      <c r="AZ96" s="257"/>
      <c r="BA96" s="198"/>
      <c r="BB96" s="257"/>
      <c r="BC96" s="198"/>
      <c r="BD96" s="257"/>
      <c r="BE96" s="198"/>
      <c r="BF96" s="257"/>
      <c r="BG96" s="198"/>
      <c r="BH96" s="257"/>
      <c r="BI96" s="198"/>
      <c r="BJ96" s="257"/>
      <c r="BK96" s="198"/>
      <c r="BL96" s="257"/>
      <c r="BM96" s="198"/>
      <c r="BN96" s="257"/>
      <c r="BO96" s="198"/>
      <c r="BP96" s="257"/>
      <c r="BQ96" s="198"/>
      <c r="BR96" s="257"/>
      <c r="BS96" s="198"/>
      <c r="BT96" s="257"/>
      <c r="BU96" s="198"/>
      <c r="BV96" s="257"/>
      <c r="BW96" s="198"/>
      <c r="BX96" s="257"/>
      <c r="BY96" s="198"/>
      <c r="BZ96" s="257"/>
      <c r="CA96" s="198"/>
      <c r="CB96" s="257"/>
      <c r="CC96" s="198"/>
      <c r="CD96" s="257"/>
      <c r="CE96" s="198"/>
      <c r="CF96" s="257"/>
      <c r="CG96" s="198"/>
      <c r="CH96" s="257"/>
      <c r="CI96" s="198"/>
      <c r="CJ96" s="257"/>
      <c r="CK96" s="198"/>
      <c r="CL96" s="257"/>
      <c r="CM96" s="198"/>
      <c r="CN96" s="257"/>
      <c r="CO96" s="198"/>
      <c r="CP96" s="257"/>
      <c r="CQ96" s="198"/>
      <c r="CR96" s="257"/>
      <c r="CS96" s="198"/>
      <c r="CT96" s="257"/>
      <c r="CU96" s="198"/>
      <c r="CV96" s="257"/>
      <c r="CW96" s="198"/>
      <c r="CX96" s="257"/>
      <c r="CY96" s="198"/>
      <c r="CZ96" s="257"/>
      <c r="DA96" s="198"/>
      <c r="DB96" s="257"/>
      <c r="DC96" s="198"/>
      <c r="DD96" s="257"/>
      <c r="DE96" s="198"/>
      <c r="DF96" s="257"/>
      <c r="DG96" s="198"/>
      <c r="DH96" s="257"/>
      <c r="DI96" s="198"/>
      <c r="DJ96" s="257"/>
      <c r="DK96" s="198"/>
      <c r="DL96" s="257"/>
      <c r="DM96" s="198"/>
      <c r="DN96" s="257"/>
      <c r="DO96" s="198"/>
      <c r="DP96" s="257"/>
      <c r="DQ96" s="198"/>
      <c r="DR96" s="257"/>
      <c r="DS96" s="198"/>
      <c r="DT96" s="257"/>
      <c r="DU96" s="198"/>
      <c r="DV96" s="257"/>
      <c r="DW96" s="198"/>
      <c r="DX96" s="257"/>
      <c r="DY96" s="198"/>
      <c r="DZ96" s="257"/>
      <c r="EA96" s="198"/>
      <c r="EB96" s="257"/>
      <c r="EC96" s="198"/>
      <c r="ED96" s="257"/>
      <c r="EE96" s="198"/>
      <c r="EF96" s="257"/>
      <c r="EG96" s="198"/>
      <c r="EH96" s="257"/>
      <c r="EI96" s="198"/>
      <c r="EJ96" s="257"/>
      <c r="EK96" s="198"/>
      <c r="EL96" s="257"/>
      <c r="EM96" s="198"/>
      <c r="EN96" s="257"/>
      <c r="EO96" s="198"/>
      <c r="EP96" s="257"/>
      <c r="EQ96" s="198"/>
      <c r="ER96" s="257"/>
      <c r="ES96" s="198"/>
      <c r="ET96" s="257"/>
      <c r="EU96" s="198"/>
      <c r="EV96" s="257"/>
      <c r="EW96" s="198"/>
      <c r="EX96" s="257"/>
      <c r="EY96" s="198"/>
      <c r="EZ96" s="257"/>
      <c r="FA96" s="198"/>
      <c r="FB96" s="257"/>
      <c r="FC96" s="198"/>
      <c r="FD96" s="257"/>
      <c r="FE96" s="260"/>
      <c r="FF96" s="257"/>
      <c r="FG96" s="198"/>
      <c r="FH96" s="189"/>
      <c r="FI96" s="189"/>
      <c r="FJ96" s="189"/>
      <c r="FK96" s="189"/>
      <c r="FL96" s="189"/>
      <c r="FM96" s="189"/>
      <c r="FN96" s="189"/>
      <c r="FO96" s="189"/>
      <c r="FP96" s="189"/>
      <c r="FQ96" s="189"/>
      <c r="FR96" s="189"/>
      <c r="FS96" s="189"/>
      <c r="FT96" s="189"/>
      <c r="FU96" s="189"/>
      <c r="FV96" s="189"/>
      <c r="FW96" s="189"/>
      <c r="FX96" s="189"/>
      <c r="FY96" s="189"/>
      <c r="FZ96" s="189"/>
      <c r="GA96" s="189"/>
      <c r="GB96" s="189"/>
      <c r="GC96" s="189"/>
      <c r="GD96" s="189"/>
      <c r="GE96" s="189"/>
      <c r="GF96" s="189"/>
      <c r="GG96" s="189"/>
      <c r="GH96" s="189"/>
      <c r="GI96" s="189"/>
      <c r="GJ96" s="189"/>
      <c r="GK96" s="189"/>
      <c r="GL96" s="189"/>
      <c r="GM96" s="189"/>
      <c r="GN96" s="189"/>
      <c r="GO96" s="189"/>
      <c r="GP96" s="189"/>
      <c r="GQ96" s="189"/>
      <c r="GR96" s="189"/>
      <c r="GS96" s="189"/>
      <c r="GT96" s="189"/>
      <c r="GU96" s="189"/>
      <c r="GV96" s="189"/>
      <c r="GW96" s="189"/>
      <c r="GX96" s="189"/>
      <c r="GY96" s="189"/>
      <c r="GZ96" s="189"/>
      <c r="HA96" s="189"/>
      <c r="HB96" s="189"/>
      <c r="HC96" s="189"/>
      <c r="HD96" s="189"/>
      <c r="HE96" s="189"/>
      <c r="HF96" s="189"/>
      <c r="HG96" s="189"/>
      <c r="HH96" s="189"/>
      <c r="HI96" s="189"/>
      <c r="HJ96" s="189"/>
      <c r="HK96" s="189"/>
      <c r="HL96" s="189"/>
      <c r="HM96" s="189"/>
      <c r="HN96" s="189"/>
      <c r="HO96" s="189"/>
      <c r="HP96" s="189"/>
      <c r="HQ96" s="189"/>
      <c r="HR96" s="189"/>
      <c r="HS96" s="189"/>
      <c r="HT96" s="189"/>
      <c r="HU96" s="189"/>
      <c r="HV96" s="189"/>
      <c r="HW96" s="189"/>
      <c r="HX96" s="189"/>
      <c r="HY96" s="189"/>
      <c r="HZ96" s="189"/>
      <c r="IA96" s="189"/>
      <c r="IB96" s="189"/>
      <c r="IC96" s="189"/>
      <c r="ID96" s="189"/>
    </row>
    <row r="97" spans="1:256" customHeight="1" ht="47.25" s="47" customFormat="1">
      <c r="A97" s="215" t="s">
        <v>599</v>
      </c>
      <c r="B97" s="216" t="s">
        <v>401</v>
      </c>
      <c r="C97" s="217" t="s">
        <v>600</v>
      </c>
      <c r="D97" s="215" t="s">
        <v>601</v>
      </c>
      <c r="E97" s="215" t="s">
        <v>602</v>
      </c>
      <c r="F97" s="280" t="s">
        <v>603</v>
      </c>
      <c r="G97" s="221" t="s">
        <v>604</v>
      </c>
      <c r="H97" s="221"/>
      <c r="I97" s="237" t="s">
        <v>405</v>
      </c>
      <c r="J97" s="197">
        <v>414</v>
      </c>
      <c r="K97" s="223"/>
      <c r="L97" s="41" t="str">
        <f>SUMPRODUCT((COLUMN(N97:FG97)=EVEN(COLUMN(N97:FG97)))*N97:FG97)</f>
        <v>0</v>
      </c>
      <c r="M97" s="198" t="str">
        <f>L97*J97</f>
        <v>0</v>
      </c>
      <c r="N97" s="199"/>
      <c r="O97" s="200" t="str">
        <f>N97*J97</f>
        <v>0</v>
      </c>
      <c r="P97" s="201"/>
      <c r="Q97" s="200" t="str">
        <f>P97*$J97</f>
        <v>0</v>
      </c>
      <c r="R97" s="199"/>
      <c r="S97" s="200" t="str">
        <f>R97*$J97</f>
        <v>0</v>
      </c>
      <c r="T97" s="199"/>
      <c r="U97" s="200" t="str">
        <f>T97*$J97</f>
        <v>0</v>
      </c>
      <c r="V97" s="199"/>
      <c r="W97" s="200" t="str">
        <f>V97*$J97</f>
        <v>0</v>
      </c>
      <c r="X97" s="202"/>
      <c r="Y97" s="203" t="str">
        <f>X97*$J97</f>
        <v>0</v>
      </c>
      <c r="Z97" s="199"/>
      <c r="AA97" s="200" t="str">
        <f>Z97*$J97</f>
        <v>0</v>
      </c>
      <c r="AB97" s="199"/>
      <c r="AC97" s="200" t="str">
        <f>AB97*$J97</f>
        <v>0</v>
      </c>
      <c r="AD97" s="199"/>
      <c r="AE97" s="200" t="str">
        <f>AD97*$J97</f>
        <v>0</v>
      </c>
      <c r="AF97" s="199"/>
      <c r="AG97" s="200" t="str">
        <f>AF97*$J97</f>
        <v>0</v>
      </c>
      <c r="AH97" s="199"/>
      <c r="AI97" s="200" t="str">
        <f>AH97*$J97</f>
        <v>0</v>
      </c>
      <c r="AJ97" s="199"/>
      <c r="AK97" s="200" t="str">
        <f>AJ97*$J97</f>
        <v>0</v>
      </c>
      <c r="AL97" s="199"/>
      <c r="AM97" s="200" t="str">
        <f>AL97*$J97</f>
        <v>0</v>
      </c>
      <c r="AN97" s="199"/>
      <c r="AO97" s="200" t="str">
        <f>AN97*$J97</f>
        <v>0</v>
      </c>
      <c r="AP97" s="199"/>
      <c r="AQ97" s="200" t="str">
        <f>AP97*$J97</f>
        <v>0</v>
      </c>
      <c r="AR97" s="199"/>
      <c r="AS97" s="200" t="str">
        <f>AR97*$J97</f>
        <v>0</v>
      </c>
      <c r="AT97" s="199"/>
      <c r="AU97" s="200" t="str">
        <f>AT97*$J97</f>
        <v>0</v>
      </c>
      <c r="AV97" s="199"/>
      <c r="AW97" s="200" t="str">
        <f>AV97*$J97</f>
        <v>0</v>
      </c>
      <c r="AX97" s="199"/>
      <c r="AY97" s="200" t="str">
        <f>AX97*$J97</f>
        <v>0</v>
      </c>
      <c r="AZ97" s="199"/>
      <c r="BA97" s="200" t="str">
        <f>AZ97*$J97</f>
        <v>0</v>
      </c>
      <c r="BB97" s="199"/>
      <c r="BC97" s="200" t="str">
        <f>BB97*$J97</f>
        <v>0</v>
      </c>
      <c r="BD97" s="199"/>
      <c r="BE97" s="200" t="str">
        <f>BD97*$J97</f>
        <v>0</v>
      </c>
      <c r="BF97" s="199"/>
      <c r="BG97" s="200" t="str">
        <f>BF97*$J97</f>
        <v>0</v>
      </c>
      <c r="BH97" s="199"/>
      <c r="BI97" s="200" t="str">
        <f>BH97*$J97</f>
        <v>0</v>
      </c>
      <c r="BJ97" s="199"/>
      <c r="BK97" s="200" t="str">
        <f>BJ97*$J97</f>
        <v>0</v>
      </c>
      <c r="BL97" s="199"/>
      <c r="BM97" s="200" t="str">
        <f>BL97*$J97</f>
        <v>0</v>
      </c>
      <c r="BN97" s="199"/>
      <c r="BO97" s="200" t="str">
        <f>BN97*$J97</f>
        <v>0</v>
      </c>
      <c r="BP97" s="199"/>
      <c r="BQ97" s="200" t="str">
        <f>BP97*$J97</f>
        <v>0</v>
      </c>
      <c r="BR97" s="199"/>
      <c r="BS97" s="200" t="str">
        <f>BR97*$J97</f>
        <v>0</v>
      </c>
      <c r="BT97" s="199"/>
      <c r="BU97" s="200" t="str">
        <f>BT97*$J97</f>
        <v>0</v>
      </c>
      <c r="BV97" s="199"/>
      <c r="BW97" s="200" t="str">
        <f>BV97*$J97</f>
        <v>0</v>
      </c>
      <c r="BX97" s="199"/>
      <c r="BY97" s="200" t="str">
        <f>BX97*$J97</f>
        <v>0</v>
      </c>
      <c r="BZ97" s="199"/>
      <c r="CA97" s="200" t="str">
        <f>BZ97*$J97</f>
        <v>0</v>
      </c>
      <c r="CB97" s="199"/>
      <c r="CC97" s="200" t="str">
        <f>CB97*$J97</f>
        <v>0</v>
      </c>
      <c r="CD97" s="199"/>
      <c r="CE97" s="200" t="str">
        <f>CD97*$J97</f>
        <v>0</v>
      </c>
      <c r="CF97" s="199"/>
      <c r="CG97" s="200" t="str">
        <f>CF97*$J97</f>
        <v>0</v>
      </c>
      <c r="CH97" s="199"/>
      <c r="CI97" s="200" t="str">
        <f>CH97*$J97</f>
        <v>0</v>
      </c>
      <c r="CJ97" s="199"/>
      <c r="CK97" s="200" t="str">
        <f>CJ97*$J97</f>
        <v>0</v>
      </c>
      <c r="CL97" s="199"/>
      <c r="CM97" s="200" t="str">
        <f>CL97*$J97</f>
        <v>0</v>
      </c>
      <c r="CN97" s="199"/>
      <c r="CO97" s="200" t="str">
        <f>CN97*$J97</f>
        <v>0</v>
      </c>
      <c r="CP97" s="199"/>
      <c r="CQ97" s="200" t="str">
        <f>CP97*$J97</f>
        <v>0</v>
      </c>
      <c r="CR97" s="199"/>
      <c r="CS97" s="200" t="str">
        <f>CR97*$J97</f>
        <v>0</v>
      </c>
      <c r="CT97" s="199"/>
      <c r="CU97" s="200" t="str">
        <f>CT97*$J97</f>
        <v>0</v>
      </c>
      <c r="CV97" s="199"/>
      <c r="CW97" s="200" t="str">
        <f>CV97*$J97</f>
        <v>0</v>
      </c>
      <c r="CX97" s="199"/>
      <c r="CY97" s="200" t="str">
        <f>CX97*$J97</f>
        <v>0</v>
      </c>
      <c r="CZ97" s="199"/>
      <c r="DA97" s="200" t="str">
        <f>CZ97*$J97</f>
        <v>0</v>
      </c>
      <c r="DB97" s="199"/>
      <c r="DC97" s="200" t="str">
        <f>DB97*$J97</f>
        <v>0</v>
      </c>
      <c r="DD97" s="199"/>
      <c r="DE97" s="200" t="str">
        <f>DD97*$J97</f>
        <v>0</v>
      </c>
      <c r="DF97" s="199"/>
      <c r="DG97" s="200" t="str">
        <f>DF97*$J97</f>
        <v>0</v>
      </c>
      <c r="DH97" s="199"/>
      <c r="DI97" s="200" t="str">
        <f>DH97*$J97</f>
        <v>0</v>
      </c>
      <c r="DJ97" s="199"/>
      <c r="DK97" s="200" t="str">
        <f>DJ97*$J97</f>
        <v>0</v>
      </c>
      <c r="DL97" s="199"/>
      <c r="DM97" s="200" t="str">
        <f>DL97*$J97</f>
        <v>0</v>
      </c>
      <c r="DN97" s="199"/>
      <c r="DO97" s="200" t="str">
        <f>DN97*$J97</f>
        <v>0</v>
      </c>
      <c r="DP97" s="199"/>
      <c r="DQ97" s="200" t="str">
        <f>DP97*$J97</f>
        <v>0</v>
      </c>
      <c r="DR97" s="199"/>
      <c r="DS97" s="200" t="str">
        <f>DR97*$J97</f>
        <v>0</v>
      </c>
      <c r="DT97" s="199"/>
      <c r="DU97" s="200" t="str">
        <f>DT97*$J97</f>
        <v>0</v>
      </c>
      <c r="DV97" s="199"/>
      <c r="DW97" s="200" t="str">
        <f>DV97*$J97</f>
        <v>0</v>
      </c>
      <c r="DX97" s="199"/>
      <c r="DY97" s="200" t="str">
        <f>DX97*$J97</f>
        <v>0</v>
      </c>
      <c r="DZ97" s="199"/>
      <c r="EA97" s="200" t="str">
        <f>DZ97*$J97</f>
        <v>0</v>
      </c>
      <c r="EB97" s="199"/>
      <c r="EC97" s="200" t="str">
        <f>EB97*$J97</f>
        <v>0</v>
      </c>
      <c r="ED97" s="199"/>
      <c r="EE97" s="200" t="str">
        <f>ED97*$J97</f>
        <v>0</v>
      </c>
      <c r="EF97" s="199"/>
      <c r="EG97" s="200" t="str">
        <f>EF97*$J97</f>
        <v>0</v>
      </c>
      <c r="EH97" s="199"/>
      <c r="EI97" s="200" t="str">
        <f>EH97*$J97</f>
        <v>0</v>
      </c>
      <c r="EJ97" s="199"/>
      <c r="EK97" s="200" t="str">
        <f>EJ97*$J97</f>
        <v>0</v>
      </c>
      <c r="EL97" s="199"/>
      <c r="EM97" s="200" t="str">
        <f>EL97*$J97</f>
        <v>0</v>
      </c>
      <c r="EN97" s="199"/>
      <c r="EO97" s="200" t="str">
        <f>EN97*$J97</f>
        <v>0</v>
      </c>
      <c r="EP97" s="199"/>
      <c r="EQ97" s="200" t="str">
        <f>EP97*$J97</f>
        <v>0</v>
      </c>
      <c r="ER97" s="199"/>
      <c r="ES97" s="200" t="str">
        <f>ER97*$J97</f>
        <v>0</v>
      </c>
      <c r="ET97" s="199"/>
      <c r="EU97" s="200" t="str">
        <f>ET97*$J97</f>
        <v>0</v>
      </c>
      <c r="EV97" s="199"/>
      <c r="EW97" s="200" t="str">
        <f>EV97*$J97</f>
        <v>0</v>
      </c>
      <c r="EX97" s="199"/>
      <c r="EY97" s="200" t="str">
        <f>EX97*$J97</f>
        <v>0</v>
      </c>
      <c r="EZ97" s="199"/>
      <c r="FA97" s="200" t="str">
        <f>EZ97*$J97</f>
        <v>0</v>
      </c>
      <c r="FB97" s="199"/>
      <c r="FC97" s="200" t="str">
        <f>FB97*$J97</f>
        <v>0</v>
      </c>
      <c r="FD97" s="199"/>
      <c r="FE97" s="204" t="str">
        <f>FD97*$J97</f>
        <v>0</v>
      </c>
      <c r="FF97" s="199"/>
      <c r="FG97" s="200" t="str">
        <f>FF97*$J97</f>
        <v>0</v>
      </c>
      <c r="FH97" s="205"/>
      <c r="FI97" s="205"/>
      <c r="FJ97" s="205"/>
      <c r="FK97" s="205"/>
      <c r="FL97" s="205"/>
      <c r="FM97" s="205"/>
      <c r="FN97" s="205"/>
      <c r="FO97" s="205"/>
      <c r="FP97" s="205"/>
      <c r="FQ97" s="205"/>
      <c r="FR97" s="205"/>
      <c r="FS97" s="205"/>
      <c r="FT97" s="205"/>
      <c r="FU97" s="205"/>
      <c r="FV97" s="205"/>
      <c r="FW97" s="205"/>
      <c r="FX97" s="205"/>
      <c r="FY97" s="205"/>
      <c r="FZ97" s="205"/>
      <c r="GA97" s="205"/>
      <c r="GB97" s="205"/>
      <c r="GC97" s="205"/>
      <c r="GD97" s="205"/>
      <c r="GE97" s="205"/>
      <c r="GF97" s="205"/>
      <c r="GG97" s="205"/>
      <c r="GH97" s="205"/>
      <c r="GI97" s="205"/>
      <c r="GJ97" s="205"/>
      <c r="GK97" s="205"/>
      <c r="GL97" s="205"/>
      <c r="GM97" s="205"/>
      <c r="GN97" s="205"/>
      <c r="GO97" s="205"/>
      <c r="GP97" s="205"/>
      <c r="GQ97" s="205"/>
      <c r="GR97" s="205"/>
      <c r="GS97" s="205"/>
      <c r="GT97" s="205"/>
      <c r="GU97" s="205"/>
      <c r="GV97" s="205"/>
      <c r="GW97" s="205"/>
      <c r="GX97" s="205"/>
      <c r="GY97" s="205"/>
      <c r="GZ97" s="205"/>
      <c r="HA97" s="205"/>
      <c r="HB97" s="205"/>
      <c r="HC97" s="205"/>
      <c r="HD97" s="205"/>
      <c r="HE97" s="205"/>
      <c r="HF97" s="205"/>
      <c r="HG97" s="205"/>
      <c r="HH97" s="205"/>
      <c r="HI97" s="205"/>
      <c r="HJ97" s="205"/>
      <c r="HK97" s="205"/>
      <c r="HL97" s="205"/>
      <c r="HM97" s="205"/>
      <c r="HN97" s="205"/>
      <c r="HO97" s="205"/>
      <c r="HP97" s="205"/>
      <c r="HQ97" s="205"/>
      <c r="HR97" s="205"/>
      <c r="HS97" s="205"/>
      <c r="HT97" s="205"/>
      <c r="HU97" s="205"/>
      <c r="HV97" s="205"/>
      <c r="HW97" s="205"/>
      <c r="HX97" s="205"/>
      <c r="HY97" s="205"/>
      <c r="HZ97" s="205"/>
      <c r="IA97" s="205"/>
      <c r="IB97" s="205"/>
      <c r="IC97" s="205"/>
      <c r="ID97" s="205"/>
    </row>
    <row r="98" spans="1:256" customHeight="1" ht="47.25" s="47" customFormat="1">
      <c r="A98" s="296"/>
      <c r="B98" s="239" t="s">
        <v>434</v>
      </c>
      <c r="C98" s="52" t="s">
        <v>605</v>
      </c>
      <c r="D98" s="316" t="s">
        <v>606</v>
      </c>
      <c r="E98" s="249" t="s">
        <v>607</v>
      </c>
      <c r="F98" s="247">
        <v>2</v>
      </c>
      <c r="G98" s="221"/>
      <c r="H98" s="221"/>
      <c r="I98" s="237" t="s">
        <v>405</v>
      </c>
      <c r="J98" s="317">
        <v>100</v>
      </c>
      <c r="K98" s="223"/>
      <c r="L98" s="41" t="str">
        <f>SUMPRODUCT((COLUMN(N98:FG98)=EVEN(COLUMN(N98:FG98)))*N98:FG98)</f>
        <v>0</v>
      </c>
      <c r="M98" s="198" t="str">
        <f>L98*J98</f>
        <v>0</v>
      </c>
      <c r="N98" s="199"/>
      <c r="O98" s="200" t="str">
        <f>N98*J98</f>
        <v>0</v>
      </c>
      <c r="P98" s="201"/>
      <c r="Q98" s="200" t="str">
        <f>P98*$J98</f>
        <v>0</v>
      </c>
      <c r="R98" s="199"/>
      <c r="S98" s="200" t="str">
        <f>R98*$J98</f>
        <v>0</v>
      </c>
      <c r="T98" s="199"/>
      <c r="U98" s="200" t="str">
        <f>T98*$J98</f>
        <v>0</v>
      </c>
      <c r="V98" s="199"/>
      <c r="W98" s="200" t="str">
        <f>V98*$J98</f>
        <v>0</v>
      </c>
      <c r="X98" s="202"/>
      <c r="Y98" s="203" t="str">
        <f>X98*$J98</f>
        <v>0</v>
      </c>
      <c r="Z98" s="199"/>
      <c r="AA98" s="200" t="str">
        <f>Z98*$J98</f>
        <v>0</v>
      </c>
      <c r="AB98" s="199"/>
      <c r="AC98" s="200" t="str">
        <f>AB98*$J98</f>
        <v>0</v>
      </c>
      <c r="AD98" s="199"/>
      <c r="AE98" s="200" t="str">
        <f>AD98*$J98</f>
        <v>0</v>
      </c>
      <c r="AF98" s="199"/>
      <c r="AG98" s="200" t="str">
        <f>AF98*$J98</f>
        <v>0</v>
      </c>
      <c r="AH98" s="199"/>
      <c r="AI98" s="200" t="str">
        <f>AH98*$J98</f>
        <v>0</v>
      </c>
      <c r="AJ98" s="199"/>
      <c r="AK98" s="200" t="str">
        <f>AJ98*$J98</f>
        <v>0</v>
      </c>
      <c r="AL98" s="199"/>
      <c r="AM98" s="200" t="str">
        <f>AL98*$J98</f>
        <v>0</v>
      </c>
      <c r="AN98" s="199"/>
      <c r="AO98" s="200" t="str">
        <f>AN98*$J98</f>
        <v>0</v>
      </c>
      <c r="AP98" s="199"/>
      <c r="AQ98" s="200" t="str">
        <f>AP98*$J98</f>
        <v>0</v>
      </c>
      <c r="AR98" s="199"/>
      <c r="AS98" s="200" t="str">
        <f>AR98*$J98</f>
        <v>0</v>
      </c>
      <c r="AT98" s="199"/>
      <c r="AU98" s="200" t="str">
        <f>AT98*$J98</f>
        <v>0</v>
      </c>
      <c r="AV98" s="199"/>
      <c r="AW98" s="200" t="str">
        <f>AV98*$J98</f>
        <v>0</v>
      </c>
      <c r="AX98" s="199"/>
      <c r="AY98" s="200" t="str">
        <f>AX98*$J98</f>
        <v>0</v>
      </c>
      <c r="AZ98" s="199"/>
      <c r="BA98" s="200" t="str">
        <f>AZ98*$J98</f>
        <v>0</v>
      </c>
      <c r="BB98" s="199"/>
      <c r="BC98" s="200" t="str">
        <f>BB98*$J98</f>
        <v>0</v>
      </c>
      <c r="BD98" s="199"/>
      <c r="BE98" s="200" t="str">
        <f>BD98*$J98</f>
        <v>0</v>
      </c>
      <c r="BF98" s="199"/>
      <c r="BG98" s="200" t="str">
        <f>BF98*$J98</f>
        <v>0</v>
      </c>
      <c r="BH98" s="199"/>
      <c r="BI98" s="200" t="str">
        <f>BH98*$J98</f>
        <v>0</v>
      </c>
      <c r="BJ98" s="199"/>
      <c r="BK98" s="200" t="str">
        <f>BJ98*$J98</f>
        <v>0</v>
      </c>
      <c r="BL98" s="199"/>
      <c r="BM98" s="200" t="str">
        <f>BL98*$J98</f>
        <v>0</v>
      </c>
      <c r="BN98" s="199"/>
      <c r="BO98" s="200" t="str">
        <f>BN98*$J98</f>
        <v>0</v>
      </c>
      <c r="BP98" s="199"/>
      <c r="BQ98" s="200" t="str">
        <f>BP98*$J98</f>
        <v>0</v>
      </c>
      <c r="BR98" s="199"/>
      <c r="BS98" s="200" t="str">
        <f>BR98*$J98</f>
        <v>0</v>
      </c>
      <c r="BT98" s="199"/>
      <c r="BU98" s="200" t="str">
        <f>BT98*$J98</f>
        <v>0</v>
      </c>
      <c r="BV98" s="199"/>
      <c r="BW98" s="200" t="str">
        <f>BV98*$J98</f>
        <v>0</v>
      </c>
      <c r="BX98" s="199"/>
      <c r="BY98" s="200" t="str">
        <f>BX98*$J98</f>
        <v>0</v>
      </c>
      <c r="BZ98" s="199"/>
      <c r="CA98" s="200" t="str">
        <f>BZ98*$J98</f>
        <v>0</v>
      </c>
      <c r="CB98" s="199"/>
      <c r="CC98" s="200" t="str">
        <f>CB98*$J98</f>
        <v>0</v>
      </c>
      <c r="CD98" s="199"/>
      <c r="CE98" s="200" t="str">
        <f>CD98*$J98</f>
        <v>0</v>
      </c>
      <c r="CF98" s="199"/>
      <c r="CG98" s="200" t="str">
        <f>CF98*$J98</f>
        <v>0</v>
      </c>
      <c r="CH98" s="199"/>
      <c r="CI98" s="200" t="str">
        <f>CH98*$J98</f>
        <v>0</v>
      </c>
      <c r="CJ98" s="199"/>
      <c r="CK98" s="200" t="str">
        <f>CJ98*$J98</f>
        <v>0</v>
      </c>
      <c r="CL98" s="199"/>
      <c r="CM98" s="200" t="str">
        <f>CL98*$J98</f>
        <v>0</v>
      </c>
      <c r="CN98" s="199"/>
      <c r="CO98" s="200" t="str">
        <f>CN98*$J98</f>
        <v>0</v>
      </c>
      <c r="CP98" s="199"/>
      <c r="CQ98" s="200" t="str">
        <f>CP98*$J98</f>
        <v>0</v>
      </c>
      <c r="CR98" s="199"/>
      <c r="CS98" s="200" t="str">
        <f>CR98*$J98</f>
        <v>0</v>
      </c>
      <c r="CT98" s="199"/>
      <c r="CU98" s="200" t="str">
        <f>CT98*$J98</f>
        <v>0</v>
      </c>
      <c r="CV98" s="199"/>
      <c r="CW98" s="200" t="str">
        <f>CV98*$J98</f>
        <v>0</v>
      </c>
      <c r="CX98" s="199"/>
      <c r="CY98" s="200" t="str">
        <f>CX98*$J98</f>
        <v>0</v>
      </c>
      <c r="CZ98" s="199"/>
      <c r="DA98" s="200" t="str">
        <f>CZ98*$J98</f>
        <v>0</v>
      </c>
      <c r="DB98" s="199"/>
      <c r="DC98" s="200" t="str">
        <f>DB98*$J98</f>
        <v>0</v>
      </c>
      <c r="DD98" s="199"/>
      <c r="DE98" s="200" t="str">
        <f>DD98*$J98</f>
        <v>0</v>
      </c>
      <c r="DF98" s="199"/>
      <c r="DG98" s="200" t="str">
        <f>DF98*$J98</f>
        <v>0</v>
      </c>
      <c r="DH98" s="199"/>
      <c r="DI98" s="200" t="str">
        <f>DH98*$J98</f>
        <v>0</v>
      </c>
      <c r="DJ98" s="199"/>
      <c r="DK98" s="200" t="str">
        <f>DJ98*$J98</f>
        <v>0</v>
      </c>
      <c r="DL98" s="199"/>
      <c r="DM98" s="200" t="str">
        <f>DL98*$J98</f>
        <v>0</v>
      </c>
      <c r="DN98" s="199"/>
      <c r="DO98" s="200" t="str">
        <f>DN98*$J98</f>
        <v>0</v>
      </c>
      <c r="DP98" s="199"/>
      <c r="DQ98" s="200" t="str">
        <f>DP98*$J98</f>
        <v>0</v>
      </c>
      <c r="DR98" s="199"/>
      <c r="DS98" s="200" t="str">
        <f>DR98*$J98</f>
        <v>0</v>
      </c>
      <c r="DT98" s="199"/>
      <c r="DU98" s="200" t="str">
        <f>DT98*$J98</f>
        <v>0</v>
      </c>
      <c r="DV98" s="199"/>
      <c r="DW98" s="200" t="str">
        <f>DV98*$J98</f>
        <v>0</v>
      </c>
      <c r="DX98" s="199"/>
      <c r="DY98" s="200" t="str">
        <f>DX98*$J98</f>
        <v>0</v>
      </c>
      <c r="DZ98" s="199"/>
      <c r="EA98" s="200" t="str">
        <f>DZ98*$J98</f>
        <v>0</v>
      </c>
      <c r="EB98" s="199"/>
      <c r="EC98" s="200" t="str">
        <f>EB98*$J98</f>
        <v>0</v>
      </c>
      <c r="ED98" s="199"/>
      <c r="EE98" s="200" t="str">
        <f>ED98*$J98</f>
        <v>0</v>
      </c>
      <c r="EF98" s="199"/>
      <c r="EG98" s="200" t="str">
        <f>EF98*$J98</f>
        <v>0</v>
      </c>
      <c r="EH98" s="199"/>
      <c r="EI98" s="200" t="str">
        <f>EH98*$J98</f>
        <v>0</v>
      </c>
      <c r="EJ98" s="199"/>
      <c r="EK98" s="200" t="str">
        <f>EJ98*$J98</f>
        <v>0</v>
      </c>
      <c r="EL98" s="199"/>
      <c r="EM98" s="200" t="str">
        <f>EL98*$J98</f>
        <v>0</v>
      </c>
      <c r="EN98" s="199"/>
      <c r="EO98" s="200" t="str">
        <f>EN98*$J98</f>
        <v>0</v>
      </c>
      <c r="EP98" s="199"/>
      <c r="EQ98" s="200" t="str">
        <f>EP98*$J98</f>
        <v>0</v>
      </c>
      <c r="ER98" s="199"/>
      <c r="ES98" s="200" t="str">
        <f>ER98*$J98</f>
        <v>0</v>
      </c>
      <c r="ET98" s="199"/>
      <c r="EU98" s="200" t="str">
        <f>ET98*$J98</f>
        <v>0</v>
      </c>
      <c r="EV98" s="199"/>
      <c r="EW98" s="200" t="str">
        <f>EV98*$J98</f>
        <v>0</v>
      </c>
      <c r="EX98" s="199"/>
      <c r="EY98" s="200" t="str">
        <f>EX98*$J98</f>
        <v>0</v>
      </c>
      <c r="EZ98" s="199"/>
      <c r="FA98" s="200" t="str">
        <f>EZ98*$J98</f>
        <v>0</v>
      </c>
      <c r="FB98" s="199"/>
      <c r="FC98" s="200" t="str">
        <f>FB98*$J98</f>
        <v>0</v>
      </c>
      <c r="FD98" s="199"/>
      <c r="FE98" s="204" t="str">
        <f>FD98*$J98</f>
        <v>0</v>
      </c>
      <c r="FF98" s="199"/>
      <c r="FG98" s="200" t="str">
        <f>FF98*$J98</f>
        <v>0</v>
      </c>
      <c r="FH98" s="205"/>
      <c r="FI98" s="205"/>
      <c r="FJ98" s="205"/>
      <c r="FK98" s="205"/>
      <c r="FL98" s="205"/>
      <c r="FM98" s="205"/>
      <c r="FN98" s="205"/>
      <c r="FO98" s="205"/>
      <c r="FP98" s="205"/>
      <c r="FQ98" s="205"/>
      <c r="FR98" s="205"/>
      <c r="FS98" s="205"/>
      <c r="FT98" s="205"/>
      <c r="FU98" s="205"/>
      <c r="FV98" s="205"/>
      <c r="FW98" s="205"/>
      <c r="FX98" s="205"/>
      <c r="FY98" s="205"/>
      <c r="FZ98" s="205"/>
      <c r="GA98" s="205"/>
      <c r="GB98" s="205"/>
      <c r="GC98" s="205"/>
      <c r="GD98" s="205"/>
      <c r="GE98" s="205"/>
      <c r="GF98" s="205"/>
      <c r="GG98" s="205"/>
      <c r="GH98" s="205"/>
      <c r="GI98" s="205"/>
      <c r="GJ98" s="205"/>
      <c r="GK98" s="205"/>
      <c r="GL98" s="205"/>
      <c r="GM98" s="205"/>
      <c r="GN98" s="205"/>
      <c r="GO98" s="205"/>
      <c r="GP98" s="205"/>
      <c r="GQ98" s="205"/>
      <c r="GR98" s="205"/>
      <c r="GS98" s="205"/>
      <c r="GT98" s="205"/>
      <c r="GU98" s="205"/>
      <c r="GV98" s="205"/>
      <c r="GW98" s="205"/>
      <c r="GX98" s="205"/>
      <c r="GY98" s="205"/>
      <c r="GZ98" s="205"/>
      <c r="HA98" s="205"/>
      <c r="HB98" s="205"/>
      <c r="HC98" s="205"/>
      <c r="HD98" s="205"/>
      <c r="HE98" s="205"/>
      <c r="HF98" s="205"/>
      <c r="HG98" s="205"/>
      <c r="HH98" s="205"/>
      <c r="HI98" s="205"/>
      <c r="HJ98" s="205"/>
      <c r="HK98" s="205"/>
      <c r="HL98" s="205"/>
      <c r="HM98" s="205"/>
      <c r="HN98" s="205"/>
      <c r="HO98" s="205"/>
      <c r="HP98" s="205"/>
      <c r="HQ98" s="205"/>
      <c r="HR98" s="205"/>
      <c r="HS98" s="205"/>
      <c r="HT98" s="205"/>
      <c r="HU98" s="205"/>
      <c r="HV98" s="205"/>
      <c r="HW98" s="205"/>
      <c r="HX98" s="205"/>
      <c r="HY98" s="205"/>
      <c r="HZ98" s="205"/>
      <c r="IA98" s="205"/>
      <c r="IB98" s="205"/>
      <c r="IC98" s="205"/>
      <c r="ID98" s="205"/>
    </row>
    <row r="99" spans="1:256" customHeight="1" ht="47.25" s="47" customFormat="1">
      <c r="A99" s="296"/>
      <c r="B99" s="239" t="s">
        <v>434</v>
      </c>
      <c r="C99" s="52" t="s">
        <v>608</v>
      </c>
      <c r="D99" s="316" t="s">
        <v>606</v>
      </c>
      <c r="E99" s="249" t="s">
        <v>609</v>
      </c>
      <c r="F99" s="247">
        <v>2</v>
      </c>
      <c r="G99" s="221"/>
      <c r="H99" s="221"/>
      <c r="I99" s="237" t="s">
        <v>405</v>
      </c>
      <c r="J99" s="317">
        <v>100</v>
      </c>
      <c r="K99" s="223"/>
      <c r="L99" s="41" t="str">
        <f>SUMPRODUCT((COLUMN(N99:FG99)=EVEN(COLUMN(N99:FG99)))*N99:FG99)</f>
        <v>0</v>
      </c>
      <c r="M99" s="198" t="str">
        <f>L99*J99</f>
        <v>0</v>
      </c>
      <c r="N99" s="199"/>
      <c r="O99" s="200" t="str">
        <f>N99*J99</f>
        <v>0</v>
      </c>
      <c r="P99" s="201"/>
      <c r="Q99" s="200" t="str">
        <f>P99*$J99</f>
        <v>0</v>
      </c>
      <c r="R99" s="199"/>
      <c r="S99" s="200" t="str">
        <f>R99*$J99</f>
        <v>0</v>
      </c>
      <c r="T99" s="199"/>
      <c r="U99" s="200" t="str">
        <f>T99*$J99</f>
        <v>0</v>
      </c>
      <c r="V99" s="199"/>
      <c r="W99" s="200" t="str">
        <f>V99*$J99</f>
        <v>0</v>
      </c>
      <c r="X99" s="202"/>
      <c r="Y99" s="203" t="str">
        <f>X99*$J99</f>
        <v>0</v>
      </c>
      <c r="Z99" s="199"/>
      <c r="AA99" s="200" t="str">
        <f>Z99*$J99</f>
        <v>0</v>
      </c>
      <c r="AB99" s="199"/>
      <c r="AC99" s="200" t="str">
        <f>AB99*$J99</f>
        <v>0</v>
      </c>
      <c r="AD99" s="199"/>
      <c r="AE99" s="200" t="str">
        <f>AD99*$J99</f>
        <v>0</v>
      </c>
      <c r="AF99" s="199"/>
      <c r="AG99" s="200" t="str">
        <f>AF99*$J99</f>
        <v>0</v>
      </c>
      <c r="AH99" s="199"/>
      <c r="AI99" s="200" t="str">
        <f>AH99*$J99</f>
        <v>0</v>
      </c>
      <c r="AJ99" s="199"/>
      <c r="AK99" s="200" t="str">
        <f>AJ99*$J99</f>
        <v>0</v>
      </c>
      <c r="AL99" s="199"/>
      <c r="AM99" s="200" t="str">
        <f>AL99*$J99</f>
        <v>0</v>
      </c>
      <c r="AN99" s="199"/>
      <c r="AO99" s="200" t="str">
        <f>AN99*$J99</f>
        <v>0</v>
      </c>
      <c r="AP99" s="199"/>
      <c r="AQ99" s="200" t="str">
        <f>AP99*$J99</f>
        <v>0</v>
      </c>
      <c r="AR99" s="199"/>
      <c r="AS99" s="200" t="str">
        <f>AR99*$J99</f>
        <v>0</v>
      </c>
      <c r="AT99" s="199"/>
      <c r="AU99" s="200" t="str">
        <f>AT99*$J99</f>
        <v>0</v>
      </c>
      <c r="AV99" s="199"/>
      <c r="AW99" s="200" t="str">
        <f>AV99*$J99</f>
        <v>0</v>
      </c>
      <c r="AX99" s="199"/>
      <c r="AY99" s="200" t="str">
        <f>AX99*$J99</f>
        <v>0</v>
      </c>
      <c r="AZ99" s="199"/>
      <c r="BA99" s="200" t="str">
        <f>AZ99*$J99</f>
        <v>0</v>
      </c>
      <c r="BB99" s="199"/>
      <c r="BC99" s="200" t="str">
        <f>BB99*$J99</f>
        <v>0</v>
      </c>
      <c r="BD99" s="199"/>
      <c r="BE99" s="200" t="str">
        <f>BD99*$J99</f>
        <v>0</v>
      </c>
      <c r="BF99" s="199"/>
      <c r="BG99" s="200" t="str">
        <f>BF99*$J99</f>
        <v>0</v>
      </c>
      <c r="BH99" s="199"/>
      <c r="BI99" s="200" t="str">
        <f>BH99*$J99</f>
        <v>0</v>
      </c>
      <c r="BJ99" s="199"/>
      <c r="BK99" s="200" t="str">
        <f>BJ99*$J99</f>
        <v>0</v>
      </c>
      <c r="BL99" s="199"/>
      <c r="BM99" s="200" t="str">
        <f>BL99*$J99</f>
        <v>0</v>
      </c>
      <c r="BN99" s="199"/>
      <c r="BO99" s="200" t="str">
        <f>BN99*$J99</f>
        <v>0</v>
      </c>
      <c r="BP99" s="199"/>
      <c r="BQ99" s="200" t="str">
        <f>BP99*$J99</f>
        <v>0</v>
      </c>
      <c r="BR99" s="199"/>
      <c r="BS99" s="200" t="str">
        <f>BR99*$J99</f>
        <v>0</v>
      </c>
      <c r="BT99" s="199"/>
      <c r="BU99" s="200" t="str">
        <f>BT99*$J99</f>
        <v>0</v>
      </c>
      <c r="BV99" s="199"/>
      <c r="BW99" s="200" t="str">
        <f>BV99*$J99</f>
        <v>0</v>
      </c>
      <c r="BX99" s="199"/>
      <c r="BY99" s="200" t="str">
        <f>BX99*$J99</f>
        <v>0</v>
      </c>
      <c r="BZ99" s="199"/>
      <c r="CA99" s="200" t="str">
        <f>BZ99*$J99</f>
        <v>0</v>
      </c>
      <c r="CB99" s="199"/>
      <c r="CC99" s="200" t="str">
        <f>CB99*$J99</f>
        <v>0</v>
      </c>
      <c r="CD99" s="199"/>
      <c r="CE99" s="200" t="str">
        <f>CD99*$J99</f>
        <v>0</v>
      </c>
      <c r="CF99" s="199"/>
      <c r="CG99" s="200" t="str">
        <f>CF99*$J99</f>
        <v>0</v>
      </c>
      <c r="CH99" s="199"/>
      <c r="CI99" s="200" t="str">
        <f>CH99*$J99</f>
        <v>0</v>
      </c>
      <c r="CJ99" s="199"/>
      <c r="CK99" s="200" t="str">
        <f>CJ99*$J99</f>
        <v>0</v>
      </c>
      <c r="CL99" s="199"/>
      <c r="CM99" s="200" t="str">
        <f>CL99*$J99</f>
        <v>0</v>
      </c>
      <c r="CN99" s="199"/>
      <c r="CO99" s="200" t="str">
        <f>CN99*$J99</f>
        <v>0</v>
      </c>
      <c r="CP99" s="199"/>
      <c r="CQ99" s="200" t="str">
        <f>CP99*$J99</f>
        <v>0</v>
      </c>
      <c r="CR99" s="199"/>
      <c r="CS99" s="200" t="str">
        <f>CR99*$J99</f>
        <v>0</v>
      </c>
      <c r="CT99" s="199"/>
      <c r="CU99" s="200" t="str">
        <f>CT99*$J99</f>
        <v>0</v>
      </c>
      <c r="CV99" s="199"/>
      <c r="CW99" s="200" t="str">
        <f>CV99*$J99</f>
        <v>0</v>
      </c>
      <c r="CX99" s="199"/>
      <c r="CY99" s="200" t="str">
        <f>CX99*$J99</f>
        <v>0</v>
      </c>
      <c r="CZ99" s="199"/>
      <c r="DA99" s="200" t="str">
        <f>CZ99*$J99</f>
        <v>0</v>
      </c>
      <c r="DB99" s="199"/>
      <c r="DC99" s="200" t="str">
        <f>DB99*$J99</f>
        <v>0</v>
      </c>
      <c r="DD99" s="199"/>
      <c r="DE99" s="200" t="str">
        <f>DD99*$J99</f>
        <v>0</v>
      </c>
      <c r="DF99" s="199"/>
      <c r="DG99" s="200" t="str">
        <f>DF99*$J99</f>
        <v>0</v>
      </c>
      <c r="DH99" s="199"/>
      <c r="DI99" s="200" t="str">
        <f>DH99*$J99</f>
        <v>0</v>
      </c>
      <c r="DJ99" s="199"/>
      <c r="DK99" s="200" t="str">
        <f>DJ99*$J99</f>
        <v>0</v>
      </c>
      <c r="DL99" s="199"/>
      <c r="DM99" s="200" t="str">
        <f>DL99*$J99</f>
        <v>0</v>
      </c>
      <c r="DN99" s="199"/>
      <c r="DO99" s="200" t="str">
        <f>DN99*$J99</f>
        <v>0</v>
      </c>
      <c r="DP99" s="199"/>
      <c r="DQ99" s="200" t="str">
        <f>DP99*$J99</f>
        <v>0</v>
      </c>
      <c r="DR99" s="199"/>
      <c r="DS99" s="200" t="str">
        <f>DR99*$J99</f>
        <v>0</v>
      </c>
      <c r="DT99" s="199"/>
      <c r="DU99" s="200" t="str">
        <f>DT99*$J99</f>
        <v>0</v>
      </c>
      <c r="DV99" s="199"/>
      <c r="DW99" s="200" t="str">
        <f>DV99*$J99</f>
        <v>0</v>
      </c>
      <c r="DX99" s="199"/>
      <c r="DY99" s="200" t="str">
        <f>DX99*$J99</f>
        <v>0</v>
      </c>
      <c r="DZ99" s="199"/>
      <c r="EA99" s="200" t="str">
        <f>DZ99*$J99</f>
        <v>0</v>
      </c>
      <c r="EB99" s="199"/>
      <c r="EC99" s="200" t="str">
        <f>EB99*$J99</f>
        <v>0</v>
      </c>
      <c r="ED99" s="199"/>
      <c r="EE99" s="200" t="str">
        <f>ED99*$J99</f>
        <v>0</v>
      </c>
      <c r="EF99" s="199"/>
      <c r="EG99" s="200" t="str">
        <f>EF99*$J99</f>
        <v>0</v>
      </c>
      <c r="EH99" s="199"/>
      <c r="EI99" s="200" t="str">
        <f>EH99*$J99</f>
        <v>0</v>
      </c>
      <c r="EJ99" s="199"/>
      <c r="EK99" s="200" t="str">
        <f>EJ99*$J99</f>
        <v>0</v>
      </c>
      <c r="EL99" s="199"/>
      <c r="EM99" s="200" t="str">
        <f>EL99*$J99</f>
        <v>0</v>
      </c>
      <c r="EN99" s="199"/>
      <c r="EO99" s="200" t="str">
        <f>EN99*$J99</f>
        <v>0</v>
      </c>
      <c r="EP99" s="199"/>
      <c r="EQ99" s="200" t="str">
        <f>EP99*$J99</f>
        <v>0</v>
      </c>
      <c r="ER99" s="199"/>
      <c r="ES99" s="200" t="str">
        <f>ER99*$J99</f>
        <v>0</v>
      </c>
      <c r="ET99" s="199"/>
      <c r="EU99" s="200" t="str">
        <f>ET99*$J99</f>
        <v>0</v>
      </c>
      <c r="EV99" s="199"/>
      <c r="EW99" s="200" t="str">
        <f>EV99*$J99</f>
        <v>0</v>
      </c>
      <c r="EX99" s="199"/>
      <c r="EY99" s="200" t="str">
        <f>EX99*$J99</f>
        <v>0</v>
      </c>
      <c r="EZ99" s="199"/>
      <c r="FA99" s="200" t="str">
        <f>EZ99*$J99</f>
        <v>0</v>
      </c>
      <c r="FB99" s="199"/>
      <c r="FC99" s="200" t="str">
        <f>FB99*$J99</f>
        <v>0</v>
      </c>
      <c r="FD99" s="199"/>
      <c r="FE99" s="204" t="str">
        <f>FD99*$J99</f>
        <v>0</v>
      </c>
      <c r="FF99" s="199"/>
      <c r="FG99" s="200" t="str">
        <f>FF99*$J99</f>
        <v>0</v>
      </c>
      <c r="FH99" s="205"/>
      <c r="FI99" s="205"/>
      <c r="FJ99" s="205"/>
      <c r="FK99" s="205"/>
      <c r="FL99" s="205"/>
      <c r="FM99" s="205"/>
      <c r="FN99" s="205"/>
      <c r="FO99" s="205"/>
      <c r="FP99" s="205"/>
      <c r="FQ99" s="205"/>
      <c r="FR99" s="205"/>
      <c r="FS99" s="205"/>
      <c r="FT99" s="205"/>
      <c r="FU99" s="205"/>
      <c r="FV99" s="205"/>
      <c r="FW99" s="205"/>
      <c r="FX99" s="205"/>
      <c r="FY99" s="205"/>
      <c r="FZ99" s="205"/>
      <c r="GA99" s="205"/>
      <c r="GB99" s="205"/>
      <c r="GC99" s="205"/>
      <c r="GD99" s="205"/>
      <c r="GE99" s="205"/>
      <c r="GF99" s="205"/>
      <c r="GG99" s="205"/>
      <c r="GH99" s="205"/>
      <c r="GI99" s="205"/>
      <c r="GJ99" s="205"/>
      <c r="GK99" s="205"/>
      <c r="GL99" s="205"/>
      <c r="GM99" s="205"/>
      <c r="GN99" s="205"/>
      <c r="GO99" s="205"/>
      <c r="GP99" s="205"/>
      <c r="GQ99" s="205"/>
      <c r="GR99" s="205"/>
      <c r="GS99" s="205"/>
      <c r="GT99" s="205"/>
      <c r="GU99" s="205"/>
      <c r="GV99" s="205"/>
      <c r="GW99" s="205"/>
      <c r="GX99" s="205"/>
      <c r="GY99" s="205"/>
      <c r="GZ99" s="205"/>
      <c r="HA99" s="205"/>
      <c r="HB99" s="205"/>
      <c r="HC99" s="205"/>
      <c r="HD99" s="205"/>
      <c r="HE99" s="205"/>
      <c r="HF99" s="205"/>
      <c r="HG99" s="205"/>
      <c r="HH99" s="205"/>
      <c r="HI99" s="205"/>
      <c r="HJ99" s="205"/>
      <c r="HK99" s="205"/>
      <c r="HL99" s="205"/>
      <c r="HM99" s="205"/>
      <c r="HN99" s="205"/>
      <c r="HO99" s="205"/>
      <c r="HP99" s="205"/>
      <c r="HQ99" s="205"/>
      <c r="HR99" s="205"/>
      <c r="HS99" s="205"/>
      <c r="HT99" s="205"/>
      <c r="HU99" s="205"/>
      <c r="HV99" s="205"/>
      <c r="HW99" s="205"/>
      <c r="HX99" s="205"/>
      <c r="HY99" s="205"/>
      <c r="HZ99" s="205"/>
      <c r="IA99" s="205"/>
      <c r="IB99" s="205"/>
      <c r="IC99" s="205"/>
      <c r="ID99" s="205"/>
    </row>
    <row r="100" spans="1:256" customHeight="1" ht="31.5" s="47" customFormat="1">
      <c r="A100" s="296"/>
      <c r="B100" s="239" t="s">
        <v>632</v>
      </c>
      <c r="C100" s="52" t="s">
        <v>723</v>
      </c>
      <c r="D100" s="316" t="s">
        <v>606</v>
      </c>
      <c r="E100" s="318" t="s">
        <v>724</v>
      </c>
      <c r="F100" s="247">
        <v>2</v>
      </c>
      <c r="G100" s="221"/>
      <c r="H100" s="221"/>
      <c r="I100" s="237" t="s">
        <v>405</v>
      </c>
      <c r="J100" s="317">
        <v>95</v>
      </c>
      <c r="K100" s="223"/>
      <c r="L100" s="41" t="str">
        <f>SUMPRODUCT((COLUMN(N100:FG100)=EVEN(COLUMN(N100:FG100)))*N100:FG100)</f>
        <v>0</v>
      </c>
      <c r="M100" s="198" t="str">
        <f>L100*J100</f>
        <v>0</v>
      </c>
      <c r="N100" s="199"/>
      <c r="O100" s="200" t="str">
        <f>N100*J100</f>
        <v>0</v>
      </c>
      <c r="P100" s="201"/>
      <c r="Q100" s="200" t="str">
        <f>P100*$J100</f>
        <v>0</v>
      </c>
      <c r="R100" s="199"/>
      <c r="S100" s="200" t="str">
        <f>R100*$J100</f>
        <v>0</v>
      </c>
      <c r="T100" s="199"/>
      <c r="U100" s="200" t="str">
        <f>T100*$J100</f>
        <v>0</v>
      </c>
      <c r="V100" s="199"/>
      <c r="W100" s="200" t="str">
        <f>V100*$J100</f>
        <v>0</v>
      </c>
      <c r="X100" s="202"/>
      <c r="Y100" s="203" t="str">
        <f>X100*$J100</f>
        <v>0</v>
      </c>
      <c r="Z100" s="199"/>
      <c r="AA100" s="200" t="str">
        <f>Z100*$J100</f>
        <v>0</v>
      </c>
      <c r="AB100" s="199"/>
      <c r="AC100" s="200" t="str">
        <f>AB100*$J100</f>
        <v>0</v>
      </c>
      <c r="AD100" s="199"/>
      <c r="AE100" s="200" t="str">
        <f>AD100*$J100</f>
        <v>0</v>
      </c>
      <c r="AF100" s="199"/>
      <c r="AG100" s="200" t="str">
        <f>AF100*$J100</f>
        <v>0</v>
      </c>
      <c r="AH100" s="199"/>
      <c r="AI100" s="200" t="str">
        <f>AH100*$J100</f>
        <v>0</v>
      </c>
      <c r="AJ100" s="199"/>
      <c r="AK100" s="200" t="str">
        <f>AJ100*$J100</f>
        <v>0</v>
      </c>
      <c r="AL100" s="199"/>
      <c r="AM100" s="200" t="str">
        <f>AL100*$J100</f>
        <v>0</v>
      </c>
      <c r="AN100" s="199"/>
      <c r="AO100" s="200" t="str">
        <f>AN100*$J100</f>
        <v>0</v>
      </c>
      <c r="AP100" s="199"/>
      <c r="AQ100" s="200" t="str">
        <f>AP100*$J100</f>
        <v>0</v>
      </c>
      <c r="AR100" s="199"/>
      <c r="AS100" s="200" t="str">
        <f>AR100*$J100</f>
        <v>0</v>
      </c>
      <c r="AT100" s="199"/>
      <c r="AU100" s="200" t="str">
        <f>AT100*$J100</f>
        <v>0</v>
      </c>
      <c r="AV100" s="199"/>
      <c r="AW100" s="200" t="str">
        <f>AV100*$J100</f>
        <v>0</v>
      </c>
      <c r="AX100" s="199"/>
      <c r="AY100" s="200" t="str">
        <f>AX100*$J100</f>
        <v>0</v>
      </c>
      <c r="AZ100" s="199"/>
      <c r="BA100" s="200" t="str">
        <f>AZ100*$J100</f>
        <v>0</v>
      </c>
      <c r="BB100" s="199"/>
      <c r="BC100" s="200" t="str">
        <f>BB100*$J100</f>
        <v>0</v>
      </c>
      <c r="BD100" s="199"/>
      <c r="BE100" s="200" t="str">
        <f>BD100*$J100</f>
        <v>0</v>
      </c>
      <c r="BF100" s="199"/>
      <c r="BG100" s="200" t="str">
        <f>BF100*$J100</f>
        <v>0</v>
      </c>
      <c r="BH100" s="199"/>
      <c r="BI100" s="200" t="str">
        <f>BH100*$J100</f>
        <v>0</v>
      </c>
      <c r="BJ100" s="199"/>
      <c r="BK100" s="200" t="str">
        <f>BJ100*$J100</f>
        <v>0</v>
      </c>
      <c r="BL100" s="199"/>
      <c r="BM100" s="200" t="str">
        <f>BL100*$J100</f>
        <v>0</v>
      </c>
      <c r="BN100" s="199"/>
      <c r="BO100" s="200" t="str">
        <f>BN100*$J100</f>
        <v>0</v>
      </c>
      <c r="BP100" s="199"/>
      <c r="BQ100" s="200" t="str">
        <f>BP100*$J100</f>
        <v>0</v>
      </c>
      <c r="BR100" s="199"/>
      <c r="BS100" s="200" t="str">
        <f>BR100*$J100</f>
        <v>0</v>
      </c>
      <c r="BT100" s="199"/>
      <c r="BU100" s="200" t="str">
        <f>BT100*$J100</f>
        <v>0</v>
      </c>
      <c r="BV100" s="199"/>
      <c r="BW100" s="200" t="str">
        <f>BV100*$J100</f>
        <v>0</v>
      </c>
      <c r="BX100" s="199"/>
      <c r="BY100" s="200" t="str">
        <f>BX100*$J100</f>
        <v>0</v>
      </c>
      <c r="BZ100" s="199"/>
      <c r="CA100" s="200" t="str">
        <f>BZ100*$J100</f>
        <v>0</v>
      </c>
      <c r="CB100" s="199"/>
      <c r="CC100" s="200" t="str">
        <f>CB100*$J100</f>
        <v>0</v>
      </c>
      <c r="CD100" s="199"/>
      <c r="CE100" s="200" t="str">
        <f>CD100*$J100</f>
        <v>0</v>
      </c>
      <c r="CF100" s="199"/>
      <c r="CG100" s="200" t="str">
        <f>CF100*$J100</f>
        <v>0</v>
      </c>
      <c r="CH100" s="199"/>
      <c r="CI100" s="200" t="str">
        <f>CH100*$J100</f>
        <v>0</v>
      </c>
      <c r="CJ100" s="199"/>
      <c r="CK100" s="200" t="str">
        <f>CJ100*$J100</f>
        <v>0</v>
      </c>
      <c r="CL100" s="199"/>
      <c r="CM100" s="200" t="str">
        <f>CL100*$J100</f>
        <v>0</v>
      </c>
      <c r="CN100" s="199"/>
      <c r="CO100" s="200" t="str">
        <f>CN100*$J100</f>
        <v>0</v>
      </c>
      <c r="CP100" s="199"/>
      <c r="CQ100" s="200" t="str">
        <f>CP100*$J100</f>
        <v>0</v>
      </c>
      <c r="CR100" s="199"/>
      <c r="CS100" s="200" t="str">
        <f>CR100*$J100</f>
        <v>0</v>
      </c>
      <c r="CT100" s="199"/>
      <c r="CU100" s="200" t="str">
        <f>CT100*$J100</f>
        <v>0</v>
      </c>
      <c r="CV100" s="199"/>
      <c r="CW100" s="200" t="str">
        <f>CV100*$J100</f>
        <v>0</v>
      </c>
      <c r="CX100" s="199"/>
      <c r="CY100" s="200" t="str">
        <f>CX100*$J100</f>
        <v>0</v>
      </c>
      <c r="CZ100" s="199"/>
      <c r="DA100" s="200" t="str">
        <f>CZ100*$J100</f>
        <v>0</v>
      </c>
      <c r="DB100" s="199"/>
      <c r="DC100" s="200" t="str">
        <f>DB100*$J100</f>
        <v>0</v>
      </c>
      <c r="DD100" s="199"/>
      <c r="DE100" s="200" t="str">
        <f>DD100*$J100</f>
        <v>0</v>
      </c>
      <c r="DF100" s="199"/>
      <c r="DG100" s="200" t="str">
        <f>DF100*$J100</f>
        <v>0</v>
      </c>
      <c r="DH100" s="199"/>
      <c r="DI100" s="200" t="str">
        <f>DH100*$J100</f>
        <v>0</v>
      </c>
      <c r="DJ100" s="199"/>
      <c r="DK100" s="200" t="str">
        <f>DJ100*$J100</f>
        <v>0</v>
      </c>
      <c r="DL100" s="199"/>
      <c r="DM100" s="200" t="str">
        <f>DL100*$J100</f>
        <v>0</v>
      </c>
      <c r="DN100" s="199"/>
      <c r="DO100" s="200" t="str">
        <f>DN100*$J100</f>
        <v>0</v>
      </c>
      <c r="DP100" s="199"/>
      <c r="DQ100" s="200" t="str">
        <f>DP100*$J100</f>
        <v>0</v>
      </c>
      <c r="DR100" s="199"/>
      <c r="DS100" s="200" t="str">
        <f>DR100*$J100</f>
        <v>0</v>
      </c>
      <c r="DT100" s="199"/>
      <c r="DU100" s="200" t="str">
        <f>DT100*$J100</f>
        <v>0</v>
      </c>
      <c r="DV100" s="199"/>
      <c r="DW100" s="200" t="str">
        <f>DV100*$J100</f>
        <v>0</v>
      </c>
      <c r="DX100" s="199"/>
      <c r="DY100" s="200" t="str">
        <f>DX100*$J100</f>
        <v>0</v>
      </c>
      <c r="DZ100" s="199"/>
      <c r="EA100" s="200" t="str">
        <f>DZ100*$J100</f>
        <v>0</v>
      </c>
      <c r="EB100" s="199"/>
      <c r="EC100" s="200" t="str">
        <f>EB100*$J100</f>
        <v>0</v>
      </c>
      <c r="ED100" s="199"/>
      <c r="EE100" s="200" t="str">
        <f>ED100*$J100</f>
        <v>0</v>
      </c>
      <c r="EF100" s="199"/>
      <c r="EG100" s="200" t="str">
        <f>EF100*$J100</f>
        <v>0</v>
      </c>
      <c r="EH100" s="199"/>
      <c r="EI100" s="200" t="str">
        <f>EH100*$J100</f>
        <v>0</v>
      </c>
      <c r="EJ100" s="199"/>
      <c r="EK100" s="200" t="str">
        <f>EJ100*$J100</f>
        <v>0</v>
      </c>
      <c r="EL100" s="199"/>
      <c r="EM100" s="200" t="str">
        <f>EL100*$J100</f>
        <v>0</v>
      </c>
      <c r="EN100" s="199"/>
      <c r="EO100" s="200" t="str">
        <f>EN100*$J100</f>
        <v>0</v>
      </c>
      <c r="EP100" s="199"/>
      <c r="EQ100" s="200" t="str">
        <f>EP100*$J100</f>
        <v>0</v>
      </c>
      <c r="ER100" s="199"/>
      <c r="ES100" s="200" t="str">
        <f>ER100*$J100</f>
        <v>0</v>
      </c>
      <c r="ET100" s="199"/>
      <c r="EU100" s="200" t="str">
        <f>ET100*$J100</f>
        <v>0</v>
      </c>
      <c r="EV100" s="199"/>
      <c r="EW100" s="200" t="str">
        <f>EV100*$J100</f>
        <v>0</v>
      </c>
      <c r="EX100" s="199"/>
      <c r="EY100" s="200" t="str">
        <f>EX100*$J100</f>
        <v>0</v>
      </c>
      <c r="EZ100" s="199"/>
      <c r="FA100" s="200" t="str">
        <f>EZ100*$J100</f>
        <v>0</v>
      </c>
      <c r="FB100" s="199"/>
      <c r="FC100" s="200" t="str">
        <f>FB100*$J100</f>
        <v>0</v>
      </c>
      <c r="FD100" s="199"/>
      <c r="FE100" s="204" t="str">
        <f>FD100*$J100</f>
        <v>0</v>
      </c>
      <c r="FF100" s="199"/>
      <c r="FG100" s="200" t="str">
        <f>FF100*$J100</f>
        <v>0</v>
      </c>
      <c r="FH100" s="205"/>
      <c r="FI100" s="205"/>
      <c r="FJ100" s="205"/>
      <c r="FK100" s="205"/>
      <c r="FL100" s="205"/>
      <c r="FM100" s="205"/>
      <c r="FN100" s="205"/>
      <c r="FO100" s="205"/>
      <c r="FP100" s="205"/>
      <c r="FQ100" s="205"/>
      <c r="FR100" s="205"/>
      <c r="FS100" s="205"/>
      <c r="FT100" s="205"/>
      <c r="FU100" s="205"/>
      <c r="FV100" s="205"/>
      <c r="FW100" s="205"/>
      <c r="FX100" s="205"/>
      <c r="FY100" s="205"/>
      <c r="FZ100" s="205"/>
      <c r="GA100" s="205"/>
      <c r="GB100" s="205"/>
      <c r="GC100" s="205"/>
      <c r="GD100" s="205"/>
      <c r="GE100" s="205"/>
      <c r="GF100" s="205"/>
      <c r="GG100" s="205"/>
      <c r="GH100" s="205"/>
      <c r="GI100" s="205"/>
      <c r="GJ100" s="205"/>
      <c r="GK100" s="205"/>
      <c r="GL100" s="205"/>
      <c r="GM100" s="205"/>
      <c r="GN100" s="205"/>
      <c r="GO100" s="205"/>
      <c r="GP100" s="205"/>
      <c r="GQ100" s="205"/>
      <c r="GR100" s="205"/>
      <c r="GS100" s="205"/>
      <c r="GT100" s="205"/>
      <c r="GU100" s="205"/>
      <c r="GV100" s="205"/>
      <c r="GW100" s="205"/>
      <c r="GX100" s="205"/>
      <c r="GY100" s="205"/>
      <c r="GZ100" s="205"/>
      <c r="HA100" s="205"/>
      <c r="HB100" s="205"/>
      <c r="HC100" s="205"/>
      <c r="HD100" s="205"/>
      <c r="HE100" s="205"/>
      <c r="HF100" s="205"/>
      <c r="HG100" s="205"/>
      <c r="HH100" s="205"/>
      <c r="HI100" s="205"/>
      <c r="HJ100" s="205"/>
      <c r="HK100" s="205"/>
      <c r="HL100" s="205"/>
      <c r="HM100" s="205"/>
      <c r="HN100" s="205"/>
      <c r="HO100" s="205"/>
      <c r="HP100" s="205"/>
      <c r="HQ100" s="205"/>
      <c r="HR100" s="205"/>
      <c r="HS100" s="205"/>
      <c r="HT100" s="205"/>
      <c r="HU100" s="205"/>
      <c r="HV100" s="205"/>
      <c r="HW100" s="205"/>
      <c r="HX100" s="205"/>
      <c r="HY100" s="205"/>
      <c r="HZ100" s="205"/>
      <c r="IA100" s="205"/>
      <c r="IB100" s="205"/>
      <c r="IC100" s="205"/>
      <c r="ID100" s="205"/>
    </row>
    <row r="101" spans="1:256" customHeight="1" ht="47.25" s="47" customFormat="1">
      <c r="A101" s="296"/>
      <c r="B101" s="239" t="s">
        <v>619</v>
      </c>
      <c r="C101" s="52" t="s">
        <v>725</v>
      </c>
      <c r="D101" s="319" t="s">
        <v>606</v>
      </c>
      <c r="E101" s="318" t="s">
        <v>726</v>
      </c>
      <c r="F101" s="247">
        <v>2</v>
      </c>
      <c r="G101" s="221"/>
      <c r="H101" s="221"/>
      <c r="I101" s="237">
        <v>2014</v>
      </c>
      <c r="J101" s="317">
        <v>270</v>
      </c>
      <c r="K101" s="223"/>
      <c r="L101" s="41" t="str">
        <f>SUMPRODUCT((COLUMN(N101:FG101)=EVEN(COLUMN(N101:FG101)))*N101:FG101)</f>
        <v>0</v>
      </c>
      <c r="M101" s="198" t="str">
        <f>L101*J101</f>
        <v>0</v>
      </c>
      <c r="N101" s="199"/>
      <c r="O101" s="200" t="str">
        <f>N101*J101</f>
        <v>0</v>
      </c>
      <c r="P101" s="201"/>
      <c r="Q101" s="200" t="str">
        <f>P101*$J101</f>
        <v>0</v>
      </c>
      <c r="R101" s="199"/>
      <c r="S101" s="200" t="str">
        <f>R101*$J101</f>
        <v>0</v>
      </c>
      <c r="T101" s="199"/>
      <c r="U101" s="200" t="str">
        <f>T101*$J101</f>
        <v>0</v>
      </c>
      <c r="V101" s="199"/>
      <c r="W101" s="200" t="str">
        <f>V101*$J101</f>
        <v>0</v>
      </c>
      <c r="X101" s="202"/>
      <c r="Y101" s="203" t="str">
        <f>X101*$J101</f>
        <v>0</v>
      </c>
      <c r="Z101" s="199"/>
      <c r="AA101" s="200" t="str">
        <f>Z101*$J101</f>
        <v>0</v>
      </c>
      <c r="AB101" s="199"/>
      <c r="AC101" s="200" t="str">
        <f>AB101*$J101</f>
        <v>0</v>
      </c>
      <c r="AD101" s="199"/>
      <c r="AE101" s="200" t="str">
        <f>AD101*$J101</f>
        <v>0</v>
      </c>
      <c r="AF101" s="199"/>
      <c r="AG101" s="200" t="str">
        <f>AF101*$J101</f>
        <v>0</v>
      </c>
      <c r="AH101" s="199"/>
      <c r="AI101" s="200" t="str">
        <f>AH101*$J101</f>
        <v>0</v>
      </c>
      <c r="AJ101" s="199"/>
      <c r="AK101" s="200" t="str">
        <f>AJ101*$J101</f>
        <v>0</v>
      </c>
      <c r="AL101" s="199"/>
      <c r="AM101" s="200" t="str">
        <f>AL101*$J101</f>
        <v>0</v>
      </c>
      <c r="AN101" s="199"/>
      <c r="AO101" s="200" t="str">
        <f>AN101*$J101</f>
        <v>0</v>
      </c>
      <c r="AP101" s="199"/>
      <c r="AQ101" s="200" t="str">
        <f>AP101*$J101</f>
        <v>0</v>
      </c>
      <c r="AR101" s="199"/>
      <c r="AS101" s="200" t="str">
        <f>AR101*$J101</f>
        <v>0</v>
      </c>
      <c r="AT101" s="199"/>
      <c r="AU101" s="200" t="str">
        <f>AT101*$J101</f>
        <v>0</v>
      </c>
      <c r="AV101" s="199"/>
      <c r="AW101" s="200" t="str">
        <f>AV101*$J101</f>
        <v>0</v>
      </c>
      <c r="AX101" s="199"/>
      <c r="AY101" s="200" t="str">
        <f>AX101*$J101</f>
        <v>0</v>
      </c>
      <c r="AZ101" s="199"/>
      <c r="BA101" s="200" t="str">
        <f>AZ101*$J101</f>
        <v>0</v>
      </c>
      <c r="BB101" s="199"/>
      <c r="BC101" s="200" t="str">
        <f>BB101*$J101</f>
        <v>0</v>
      </c>
      <c r="BD101" s="199"/>
      <c r="BE101" s="200" t="str">
        <f>BD101*$J101</f>
        <v>0</v>
      </c>
      <c r="BF101" s="199"/>
      <c r="BG101" s="200" t="str">
        <f>BF101*$J101</f>
        <v>0</v>
      </c>
      <c r="BH101" s="199"/>
      <c r="BI101" s="200" t="str">
        <f>BH101*$J101</f>
        <v>0</v>
      </c>
      <c r="BJ101" s="199"/>
      <c r="BK101" s="200" t="str">
        <f>BJ101*$J101</f>
        <v>0</v>
      </c>
      <c r="BL101" s="199"/>
      <c r="BM101" s="200" t="str">
        <f>BL101*$J101</f>
        <v>0</v>
      </c>
      <c r="BN101" s="199"/>
      <c r="BO101" s="200" t="str">
        <f>BN101*$J101</f>
        <v>0</v>
      </c>
      <c r="BP101" s="199"/>
      <c r="BQ101" s="200" t="str">
        <f>BP101*$J101</f>
        <v>0</v>
      </c>
      <c r="BR101" s="199"/>
      <c r="BS101" s="200" t="str">
        <f>BR101*$J101</f>
        <v>0</v>
      </c>
      <c r="BT101" s="199"/>
      <c r="BU101" s="200" t="str">
        <f>BT101*$J101</f>
        <v>0</v>
      </c>
      <c r="BV101" s="199"/>
      <c r="BW101" s="200" t="str">
        <f>BV101*$J101</f>
        <v>0</v>
      </c>
      <c r="BX101" s="199"/>
      <c r="BY101" s="200" t="str">
        <f>BX101*$J101</f>
        <v>0</v>
      </c>
      <c r="BZ101" s="199"/>
      <c r="CA101" s="200" t="str">
        <f>BZ101*$J101</f>
        <v>0</v>
      </c>
      <c r="CB101" s="199"/>
      <c r="CC101" s="200" t="str">
        <f>CB101*$J101</f>
        <v>0</v>
      </c>
      <c r="CD101" s="199"/>
      <c r="CE101" s="200" t="str">
        <f>CD101*$J101</f>
        <v>0</v>
      </c>
      <c r="CF101" s="199"/>
      <c r="CG101" s="200" t="str">
        <f>CF101*$J101</f>
        <v>0</v>
      </c>
      <c r="CH101" s="199"/>
      <c r="CI101" s="200" t="str">
        <f>CH101*$J101</f>
        <v>0</v>
      </c>
      <c r="CJ101" s="199"/>
      <c r="CK101" s="200" t="str">
        <f>CJ101*$J101</f>
        <v>0</v>
      </c>
      <c r="CL101" s="199"/>
      <c r="CM101" s="200" t="str">
        <f>CL101*$J101</f>
        <v>0</v>
      </c>
      <c r="CN101" s="199"/>
      <c r="CO101" s="200" t="str">
        <f>CN101*$J101</f>
        <v>0</v>
      </c>
      <c r="CP101" s="199"/>
      <c r="CQ101" s="200" t="str">
        <f>CP101*$J101</f>
        <v>0</v>
      </c>
      <c r="CR101" s="199"/>
      <c r="CS101" s="200" t="str">
        <f>CR101*$J101</f>
        <v>0</v>
      </c>
      <c r="CT101" s="199"/>
      <c r="CU101" s="200" t="str">
        <f>CT101*$J101</f>
        <v>0</v>
      </c>
      <c r="CV101" s="199"/>
      <c r="CW101" s="200" t="str">
        <f>CV101*$J101</f>
        <v>0</v>
      </c>
      <c r="CX101" s="199"/>
      <c r="CY101" s="200" t="str">
        <f>CX101*$J101</f>
        <v>0</v>
      </c>
      <c r="CZ101" s="199"/>
      <c r="DA101" s="200" t="str">
        <f>CZ101*$J101</f>
        <v>0</v>
      </c>
      <c r="DB101" s="199"/>
      <c r="DC101" s="200" t="str">
        <f>DB101*$J101</f>
        <v>0</v>
      </c>
      <c r="DD101" s="199"/>
      <c r="DE101" s="200" t="str">
        <f>DD101*$J101</f>
        <v>0</v>
      </c>
      <c r="DF101" s="199"/>
      <c r="DG101" s="200" t="str">
        <f>DF101*$J101</f>
        <v>0</v>
      </c>
      <c r="DH101" s="199"/>
      <c r="DI101" s="200" t="str">
        <f>DH101*$J101</f>
        <v>0</v>
      </c>
      <c r="DJ101" s="199"/>
      <c r="DK101" s="200" t="str">
        <f>DJ101*$J101</f>
        <v>0</v>
      </c>
      <c r="DL101" s="199"/>
      <c r="DM101" s="200" t="str">
        <f>DL101*$J101</f>
        <v>0</v>
      </c>
      <c r="DN101" s="199"/>
      <c r="DO101" s="200" t="str">
        <f>DN101*$J101</f>
        <v>0</v>
      </c>
      <c r="DP101" s="199"/>
      <c r="DQ101" s="200" t="str">
        <f>DP101*$J101</f>
        <v>0</v>
      </c>
      <c r="DR101" s="199"/>
      <c r="DS101" s="200" t="str">
        <f>DR101*$J101</f>
        <v>0</v>
      </c>
      <c r="DT101" s="199"/>
      <c r="DU101" s="200" t="str">
        <f>DT101*$J101</f>
        <v>0</v>
      </c>
      <c r="DV101" s="199"/>
      <c r="DW101" s="200" t="str">
        <f>DV101*$J101</f>
        <v>0</v>
      </c>
      <c r="DX101" s="199"/>
      <c r="DY101" s="200" t="str">
        <f>DX101*$J101</f>
        <v>0</v>
      </c>
      <c r="DZ101" s="199"/>
      <c r="EA101" s="200" t="str">
        <f>DZ101*$J101</f>
        <v>0</v>
      </c>
      <c r="EB101" s="199"/>
      <c r="EC101" s="200" t="str">
        <f>EB101*$J101</f>
        <v>0</v>
      </c>
      <c r="ED101" s="199"/>
      <c r="EE101" s="200" t="str">
        <f>ED101*$J101</f>
        <v>0</v>
      </c>
      <c r="EF101" s="199"/>
      <c r="EG101" s="200" t="str">
        <f>EF101*$J101</f>
        <v>0</v>
      </c>
      <c r="EH101" s="199"/>
      <c r="EI101" s="200" t="str">
        <f>EH101*$J101</f>
        <v>0</v>
      </c>
      <c r="EJ101" s="199"/>
      <c r="EK101" s="200" t="str">
        <f>EJ101*$J101</f>
        <v>0</v>
      </c>
      <c r="EL101" s="199"/>
      <c r="EM101" s="200" t="str">
        <f>EL101*$J101</f>
        <v>0</v>
      </c>
      <c r="EN101" s="199"/>
      <c r="EO101" s="200" t="str">
        <f>EN101*$J101</f>
        <v>0</v>
      </c>
      <c r="EP101" s="199"/>
      <c r="EQ101" s="200" t="str">
        <f>EP101*$J101</f>
        <v>0</v>
      </c>
      <c r="ER101" s="199"/>
      <c r="ES101" s="200" t="str">
        <f>ER101*$J101</f>
        <v>0</v>
      </c>
      <c r="ET101" s="199"/>
      <c r="EU101" s="200" t="str">
        <f>ET101*$J101</f>
        <v>0</v>
      </c>
      <c r="EV101" s="199"/>
      <c r="EW101" s="200" t="str">
        <f>EV101*$J101</f>
        <v>0</v>
      </c>
      <c r="EX101" s="199"/>
      <c r="EY101" s="200" t="str">
        <f>EX101*$J101</f>
        <v>0</v>
      </c>
      <c r="EZ101" s="199"/>
      <c r="FA101" s="200" t="str">
        <f>EZ101*$J101</f>
        <v>0</v>
      </c>
      <c r="FB101" s="199"/>
      <c r="FC101" s="200" t="str">
        <f>FB101*$J101</f>
        <v>0</v>
      </c>
      <c r="FD101" s="199"/>
      <c r="FE101" s="204" t="str">
        <f>FD101*$J101</f>
        <v>0</v>
      </c>
      <c r="FF101" s="199"/>
      <c r="FG101" s="200" t="str">
        <f>FF101*$J101</f>
        <v>0</v>
      </c>
      <c r="FH101" s="205"/>
      <c r="FI101" s="205"/>
      <c r="FJ101" s="205"/>
      <c r="FK101" s="205"/>
      <c r="FL101" s="205"/>
      <c r="FM101" s="205"/>
      <c r="FN101" s="205"/>
      <c r="FO101" s="205"/>
      <c r="FP101" s="205"/>
      <c r="FQ101" s="205"/>
      <c r="FR101" s="205"/>
      <c r="FS101" s="205"/>
      <c r="FT101" s="205"/>
      <c r="FU101" s="205"/>
      <c r="FV101" s="205"/>
      <c r="FW101" s="205"/>
      <c r="FX101" s="205"/>
      <c r="FY101" s="205"/>
      <c r="FZ101" s="205"/>
      <c r="GA101" s="205"/>
      <c r="GB101" s="205"/>
      <c r="GC101" s="205"/>
      <c r="GD101" s="205"/>
      <c r="GE101" s="205"/>
      <c r="GF101" s="205"/>
      <c r="GG101" s="205"/>
      <c r="GH101" s="205"/>
      <c r="GI101" s="205"/>
      <c r="GJ101" s="205"/>
      <c r="GK101" s="205"/>
      <c r="GL101" s="205"/>
      <c r="GM101" s="205"/>
      <c r="GN101" s="205"/>
      <c r="GO101" s="205"/>
      <c r="GP101" s="205"/>
      <c r="GQ101" s="205"/>
      <c r="GR101" s="205"/>
      <c r="GS101" s="205"/>
      <c r="GT101" s="205"/>
      <c r="GU101" s="205"/>
      <c r="GV101" s="205"/>
      <c r="GW101" s="205"/>
      <c r="GX101" s="205"/>
      <c r="GY101" s="205"/>
      <c r="GZ101" s="205"/>
      <c r="HA101" s="205"/>
      <c r="HB101" s="205"/>
      <c r="HC101" s="205"/>
      <c r="HD101" s="205"/>
      <c r="HE101" s="205"/>
      <c r="HF101" s="205"/>
      <c r="HG101" s="205"/>
      <c r="HH101" s="205"/>
      <c r="HI101" s="205"/>
      <c r="HJ101" s="205"/>
      <c r="HK101" s="205"/>
      <c r="HL101" s="205"/>
      <c r="HM101" s="205"/>
      <c r="HN101" s="205"/>
      <c r="HO101" s="205"/>
      <c r="HP101" s="205"/>
      <c r="HQ101" s="205"/>
      <c r="HR101" s="205"/>
      <c r="HS101" s="205"/>
      <c r="HT101" s="205"/>
      <c r="HU101" s="205"/>
      <c r="HV101" s="205"/>
      <c r="HW101" s="205"/>
      <c r="HX101" s="205"/>
      <c r="HY101" s="205"/>
      <c r="HZ101" s="205"/>
      <c r="IA101" s="205"/>
      <c r="IB101" s="205"/>
      <c r="IC101" s="205"/>
      <c r="ID101" s="205"/>
    </row>
    <row r="102" spans="1:256" customHeight="1" ht="47.25" s="47" customFormat="1">
      <c r="A102" s="215" t="s">
        <v>610</v>
      </c>
      <c r="B102" s="216" t="s">
        <v>401</v>
      </c>
      <c r="C102" s="217" t="s">
        <v>611</v>
      </c>
      <c r="D102" s="215" t="s">
        <v>612</v>
      </c>
      <c r="E102" s="215" t="s">
        <v>613</v>
      </c>
      <c r="F102" s="280" t="s">
        <v>614</v>
      </c>
      <c r="G102" s="221" t="s">
        <v>604</v>
      </c>
      <c r="H102" s="221"/>
      <c r="I102" s="237" t="s">
        <v>405</v>
      </c>
      <c r="J102" s="197">
        <v>483</v>
      </c>
      <c r="K102" s="223"/>
      <c r="L102" s="41" t="str">
        <f>SUMPRODUCT((COLUMN(N102:FG102)=EVEN(COLUMN(N102:FG102)))*N102:FG102)</f>
        <v>0</v>
      </c>
      <c r="M102" s="198" t="str">
        <f>L102*J102</f>
        <v>0</v>
      </c>
      <c r="N102" s="199"/>
      <c r="O102" s="200" t="str">
        <f>N102*J102</f>
        <v>0</v>
      </c>
      <c r="P102" s="201"/>
      <c r="Q102" s="200" t="str">
        <f>P102*$J102</f>
        <v>0</v>
      </c>
      <c r="R102" s="199"/>
      <c r="S102" s="200" t="str">
        <f>R102*$J102</f>
        <v>0</v>
      </c>
      <c r="T102" s="199"/>
      <c r="U102" s="200" t="str">
        <f>T102*$J102</f>
        <v>0</v>
      </c>
      <c r="V102" s="199"/>
      <c r="W102" s="200" t="str">
        <f>V102*$J102</f>
        <v>0</v>
      </c>
      <c r="X102" s="202"/>
      <c r="Y102" s="203" t="str">
        <f>X102*$J102</f>
        <v>0</v>
      </c>
      <c r="Z102" s="199"/>
      <c r="AA102" s="200" t="str">
        <f>Z102*$J102</f>
        <v>0</v>
      </c>
      <c r="AB102" s="199"/>
      <c r="AC102" s="200" t="str">
        <f>AB102*$J102</f>
        <v>0</v>
      </c>
      <c r="AD102" s="199"/>
      <c r="AE102" s="200" t="str">
        <f>AD102*$J102</f>
        <v>0</v>
      </c>
      <c r="AF102" s="199"/>
      <c r="AG102" s="200" t="str">
        <f>AF102*$J102</f>
        <v>0</v>
      </c>
      <c r="AH102" s="199"/>
      <c r="AI102" s="200" t="str">
        <f>AH102*$J102</f>
        <v>0</v>
      </c>
      <c r="AJ102" s="199"/>
      <c r="AK102" s="200" t="str">
        <f>AJ102*$J102</f>
        <v>0</v>
      </c>
      <c r="AL102" s="199"/>
      <c r="AM102" s="200" t="str">
        <f>AL102*$J102</f>
        <v>0</v>
      </c>
      <c r="AN102" s="199"/>
      <c r="AO102" s="200" t="str">
        <f>AN102*$J102</f>
        <v>0</v>
      </c>
      <c r="AP102" s="199"/>
      <c r="AQ102" s="200" t="str">
        <f>AP102*$J102</f>
        <v>0</v>
      </c>
      <c r="AR102" s="199"/>
      <c r="AS102" s="200" t="str">
        <f>AR102*$J102</f>
        <v>0</v>
      </c>
      <c r="AT102" s="199"/>
      <c r="AU102" s="200" t="str">
        <f>AT102*$J102</f>
        <v>0</v>
      </c>
      <c r="AV102" s="199"/>
      <c r="AW102" s="200" t="str">
        <f>AV102*$J102</f>
        <v>0</v>
      </c>
      <c r="AX102" s="199"/>
      <c r="AY102" s="200" t="str">
        <f>AX102*$J102</f>
        <v>0</v>
      </c>
      <c r="AZ102" s="199"/>
      <c r="BA102" s="200" t="str">
        <f>AZ102*$J102</f>
        <v>0</v>
      </c>
      <c r="BB102" s="199"/>
      <c r="BC102" s="200" t="str">
        <f>BB102*$J102</f>
        <v>0</v>
      </c>
      <c r="BD102" s="199"/>
      <c r="BE102" s="200" t="str">
        <f>BD102*$J102</f>
        <v>0</v>
      </c>
      <c r="BF102" s="199"/>
      <c r="BG102" s="200" t="str">
        <f>BF102*$J102</f>
        <v>0</v>
      </c>
      <c r="BH102" s="199"/>
      <c r="BI102" s="200" t="str">
        <f>BH102*$J102</f>
        <v>0</v>
      </c>
      <c r="BJ102" s="199"/>
      <c r="BK102" s="200" t="str">
        <f>BJ102*$J102</f>
        <v>0</v>
      </c>
      <c r="BL102" s="199"/>
      <c r="BM102" s="200" t="str">
        <f>BL102*$J102</f>
        <v>0</v>
      </c>
      <c r="BN102" s="199"/>
      <c r="BO102" s="200" t="str">
        <f>BN102*$J102</f>
        <v>0</v>
      </c>
      <c r="BP102" s="199"/>
      <c r="BQ102" s="200" t="str">
        <f>BP102*$J102</f>
        <v>0</v>
      </c>
      <c r="BR102" s="199"/>
      <c r="BS102" s="200" t="str">
        <f>BR102*$J102</f>
        <v>0</v>
      </c>
      <c r="BT102" s="199"/>
      <c r="BU102" s="200" t="str">
        <f>BT102*$J102</f>
        <v>0</v>
      </c>
      <c r="BV102" s="199"/>
      <c r="BW102" s="200" t="str">
        <f>BV102*$J102</f>
        <v>0</v>
      </c>
      <c r="BX102" s="199"/>
      <c r="BY102" s="200" t="str">
        <f>BX102*$J102</f>
        <v>0</v>
      </c>
      <c r="BZ102" s="199"/>
      <c r="CA102" s="200" t="str">
        <f>BZ102*$J102</f>
        <v>0</v>
      </c>
      <c r="CB102" s="199"/>
      <c r="CC102" s="200" t="str">
        <f>CB102*$J102</f>
        <v>0</v>
      </c>
      <c r="CD102" s="199"/>
      <c r="CE102" s="200" t="str">
        <f>CD102*$J102</f>
        <v>0</v>
      </c>
      <c r="CF102" s="199"/>
      <c r="CG102" s="200" t="str">
        <f>CF102*$J102</f>
        <v>0</v>
      </c>
      <c r="CH102" s="199"/>
      <c r="CI102" s="200" t="str">
        <f>CH102*$J102</f>
        <v>0</v>
      </c>
      <c r="CJ102" s="199"/>
      <c r="CK102" s="200" t="str">
        <f>CJ102*$J102</f>
        <v>0</v>
      </c>
      <c r="CL102" s="199"/>
      <c r="CM102" s="200" t="str">
        <f>CL102*$J102</f>
        <v>0</v>
      </c>
      <c r="CN102" s="199"/>
      <c r="CO102" s="200" t="str">
        <f>CN102*$J102</f>
        <v>0</v>
      </c>
      <c r="CP102" s="199"/>
      <c r="CQ102" s="200" t="str">
        <f>CP102*$J102</f>
        <v>0</v>
      </c>
      <c r="CR102" s="199"/>
      <c r="CS102" s="200" t="str">
        <f>CR102*$J102</f>
        <v>0</v>
      </c>
      <c r="CT102" s="199"/>
      <c r="CU102" s="200" t="str">
        <f>CT102*$J102</f>
        <v>0</v>
      </c>
      <c r="CV102" s="199"/>
      <c r="CW102" s="200" t="str">
        <f>CV102*$J102</f>
        <v>0</v>
      </c>
      <c r="CX102" s="199"/>
      <c r="CY102" s="200" t="str">
        <f>CX102*$J102</f>
        <v>0</v>
      </c>
      <c r="CZ102" s="199"/>
      <c r="DA102" s="200" t="str">
        <f>CZ102*$J102</f>
        <v>0</v>
      </c>
      <c r="DB102" s="199"/>
      <c r="DC102" s="200" t="str">
        <f>DB102*$J102</f>
        <v>0</v>
      </c>
      <c r="DD102" s="199"/>
      <c r="DE102" s="200" t="str">
        <f>DD102*$J102</f>
        <v>0</v>
      </c>
      <c r="DF102" s="199"/>
      <c r="DG102" s="200" t="str">
        <f>DF102*$J102</f>
        <v>0</v>
      </c>
      <c r="DH102" s="199"/>
      <c r="DI102" s="200" t="str">
        <f>DH102*$J102</f>
        <v>0</v>
      </c>
      <c r="DJ102" s="199"/>
      <c r="DK102" s="200" t="str">
        <f>DJ102*$J102</f>
        <v>0</v>
      </c>
      <c r="DL102" s="199"/>
      <c r="DM102" s="200" t="str">
        <f>DL102*$J102</f>
        <v>0</v>
      </c>
      <c r="DN102" s="199"/>
      <c r="DO102" s="200" t="str">
        <f>DN102*$J102</f>
        <v>0</v>
      </c>
      <c r="DP102" s="199"/>
      <c r="DQ102" s="200" t="str">
        <f>DP102*$J102</f>
        <v>0</v>
      </c>
      <c r="DR102" s="199"/>
      <c r="DS102" s="200" t="str">
        <f>DR102*$J102</f>
        <v>0</v>
      </c>
      <c r="DT102" s="199"/>
      <c r="DU102" s="200" t="str">
        <f>DT102*$J102</f>
        <v>0</v>
      </c>
      <c r="DV102" s="199"/>
      <c r="DW102" s="200" t="str">
        <f>DV102*$J102</f>
        <v>0</v>
      </c>
      <c r="DX102" s="199"/>
      <c r="DY102" s="200" t="str">
        <f>DX102*$J102</f>
        <v>0</v>
      </c>
      <c r="DZ102" s="199"/>
      <c r="EA102" s="200" t="str">
        <f>DZ102*$J102</f>
        <v>0</v>
      </c>
      <c r="EB102" s="199"/>
      <c r="EC102" s="200" t="str">
        <f>EB102*$J102</f>
        <v>0</v>
      </c>
      <c r="ED102" s="199"/>
      <c r="EE102" s="200" t="str">
        <f>ED102*$J102</f>
        <v>0</v>
      </c>
      <c r="EF102" s="199"/>
      <c r="EG102" s="200" t="str">
        <f>EF102*$J102</f>
        <v>0</v>
      </c>
      <c r="EH102" s="199"/>
      <c r="EI102" s="200" t="str">
        <f>EH102*$J102</f>
        <v>0</v>
      </c>
      <c r="EJ102" s="199"/>
      <c r="EK102" s="200" t="str">
        <f>EJ102*$J102</f>
        <v>0</v>
      </c>
      <c r="EL102" s="199"/>
      <c r="EM102" s="200" t="str">
        <f>EL102*$J102</f>
        <v>0</v>
      </c>
      <c r="EN102" s="199"/>
      <c r="EO102" s="200" t="str">
        <f>EN102*$J102</f>
        <v>0</v>
      </c>
      <c r="EP102" s="199"/>
      <c r="EQ102" s="200" t="str">
        <f>EP102*$J102</f>
        <v>0</v>
      </c>
      <c r="ER102" s="199"/>
      <c r="ES102" s="200" t="str">
        <f>ER102*$J102</f>
        <v>0</v>
      </c>
      <c r="ET102" s="199"/>
      <c r="EU102" s="200" t="str">
        <f>ET102*$J102</f>
        <v>0</v>
      </c>
      <c r="EV102" s="199"/>
      <c r="EW102" s="200" t="str">
        <f>EV102*$J102</f>
        <v>0</v>
      </c>
      <c r="EX102" s="199"/>
      <c r="EY102" s="200" t="str">
        <f>EX102*$J102</f>
        <v>0</v>
      </c>
      <c r="EZ102" s="199"/>
      <c r="FA102" s="200" t="str">
        <f>EZ102*$J102</f>
        <v>0</v>
      </c>
      <c r="FB102" s="199"/>
      <c r="FC102" s="200" t="str">
        <f>FB102*$J102</f>
        <v>0</v>
      </c>
      <c r="FD102" s="199"/>
      <c r="FE102" s="204" t="str">
        <f>FD102*$J102</f>
        <v>0</v>
      </c>
      <c r="FF102" s="199"/>
      <c r="FG102" s="200" t="str">
        <f>FF102*$J102</f>
        <v>0</v>
      </c>
      <c r="FH102" s="205"/>
      <c r="FI102" s="205"/>
      <c r="FJ102" s="205"/>
      <c r="FK102" s="205"/>
      <c r="FL102" s="205"/>
      <c r="FM102" s="205"/>
      <c r="FN102" s="205"/>
      <c r="FO102" s="205"/>
      <c r="FP102" s="205"/>
      <c r="FQ102" s="205"/>
      <c r="FR102" s="205"/>
      <c r="FS102" s="205"/>
      <c r="FT102" s="205"/>
      <c r="FU102" s="205"/>
      <c r="FV102" s="205"/>
      <c r="FW102" s="205"/>
      <c r="FX102" s="205"/>
      <c r="FY102" s="205"/>
      <c r="FZ102" s="205"/>
      <c r="GA102" s="205"/>
      <c r="GB102" s="205"/>
      <c r="GC102" s="205"/>
      <c r="GD102" s="205"/>
      <c r="GE102" s="205"/>
      <c r="GF102" s="205"/>
      <c r="GG102" s="205"/>
      <c r="GH102" s="205"/>
      <c r="GI102" s="205"/>
      <c r="GJ102" s="205"/>
      <c r="GK102" s="205"/>
      <c r="GL102" s="205"/>
      <c r="GM102" s="205"/>
      <c r="GN102" s="205"/>
      <c r="GO102" s="205"/>
      <c r="GP102" s="205"/>
      <c r="GQ102" s="205"/>
      <c r="GR102" s="205"/>
      <c r="GS102" s="205"/>
      <c r="GT102" s="205"/>
      <c r="GU102" s="205"/>
      <c r="GV102" s="205"/>
      <c r="GW102" s="205"/>
      <c r="GX102" s="205"/>
      <c r="GY102" s="205"/>
      <c r="GZ102" s="205"/>
      <c r="HA102" s="205"/>
      <c r="HB102" s="205"/>
      <c r="HC102" s="205"/>
      <c r="HD102" s="205"/>
      <c r="HE102" s="205"/>
      <c r="HF102" s="205"/>
      <c r="HG102" s="205"/>
      <c r="HH102" s="205"/>
      <c r="HI102" s="205"/>
      <c r="HJ102" s="205"/>
      <c r="HK102" s="205"/>
      <c r="HL102" s="205"/>
      <c r="HM102" s="205"/>
      <c r="HN102" s="205"/>
      <c r="HO102" s="205"/>
      <c r="HP102" s="205"/>
      <c r="HQ102" s="205"/>
      <c r="HR102" s="205"/>
      <c r="HS102" s="205"/>
      <c r="HT102" s="205"/>
      <c r="HU102" s="205"/>
      <c r="HV102" s="205"/>
      <c r="HW102" s="205"/>
      <c r="HX102" s="205"/>
      <c r="HY102" s="205"/>
      <c r="HZ102" s="205"/>
      <c r="IA102" s="205"/>
      <c r="IB102" s="205"/>
      <c r="IC102" s="205"/>
      <c r="ID102" s="205"/>
    </row>
    <row r="103" spans="1:256" customHeight="1" ht="47.25" s="47" customFormat="1">
      <c r="A103" s="296"/>
      <c r="B103" s="239" t="s">
        <v>434</v>
      </c>
      <c r="C103" s="52" t="s">
        <v>615</v>
      </c>
      <c r="D103" s="316" t="s">
        <v>606</v>
      </c>
      <c r="E103" s="318" t="s">
        <v>616</v>
      </c>
      <c r="F103" s="247">
        <v>3</v>
      </c>
      <c r="G103" s="221"/>
      <c r="H103" s="221"/>
      <c r="I103" s="237" t="s">
        <v>405</v>
      </c>
      <c r="J103" s="317">
        <v>107</v>
      </c>
      <c r="K103" s="223"/>
      <c r="L103" s="41" t="str">
        <f>SUMPRODUCT((COLUMN(N103:FG103)=EVEN(COLUMN(N103:FG103)))*N103:FG103)</f>
        <v>0</v>
      </c>
      <c r="M103" s="198" t="str">
        <f>L103*J103</f>
        <v>0</v>
      </c>
      <c r="N103" s="199"/>
      <c r="O103" s="200" t="str">
        <f>N103*J103</f>
        <v>0</v>
      </c>
      <c r="P103" s="201"/>
      <c r="Q103" s="200" t="str">
        <f>P103*$J103</f>
        <v>0</v>
      </c>
      <c r="R103" s="199"/>
      <c r="S103" s="200" t="str">
        <f>R103*$J103</f>
        <v>0</v>
      </c>
      <c r="T103" s="199"/>
      <c r="U103" s="200" t="str">
        <f>T103*$J103</f>
        <v>0</v>
      </c>
      <c r="V103" s="199"/>
      <c r="W103" s="200" t="str">
        <f>V103*$J103</f>
        <v>0</v>
      </c>
      <c r="X103" s="202"/>
      <c r="Y103" s="203" t="str">
        <f>X103*$J103</f>
        <v>0</v>
      </c>
      <c r="Z103" s="199"/>
      <c r="AA103" s="200" t="str">
        <f>Z103*$J103</f>
        <v>0</v>
      </c>
      <c r="AB103" s="199"/>
      <c r="AC103" s="200" t="str">
        <f>AB103*$J103</f>
        <v>0</v>
      </c>
      <c r="AD103" s="199"/>
      <c r="AE103" s="200" t="str">
        <f>AD103*$J103</f>
        <v>0</v>
      </c>
      <c r="AF103" s="199"/>
      <c r="AG103" s="200" t="str">
        <f>AF103*$J103</f>
        <v>0</v>
      </c>
      <c r="AH103" s="199"/>
      <c r="AI103" s="200" t="str">
        <f>AH103*$J103</f>
        <v>0</v>
      </c>
      <c r="AJ103" s="199"/>
      <c r="AK103" s="200" t="str">
        <f>AJ103*$J103</f>
        <v>0</v>
      </c>
      <c r="AL103" s="199"/>
      <c r="AM103" s="200" t="str">
        <f>AL103*$J103</f>
        <v>0</v>
      </c>
      <c r="AN103" s="199"/>
      <c r="AO103" s="200" t="str">
        <f>AN103*$J103</f>
        <v>0</v>
      </c>
      <c r="AP103" s="199"/>
      <c r="AQ103" s="200" t="str">
        <f>AP103*$J103</f>
        <v>0</v>
      </c>
      <c r="AR103" s="199"/>
      <c r="AS103" s="200" t="str">
        <f>AR103*$J103</f>
        <v>0</v>
      </c>
      <c r="AT103" s="199"/>
      <c r="AU103" s="200" t="str">
        <f>AT103*$J103</f>
        <v>0</v>
      </c>
      <c r="AV103" s="199"/>
      <c r="AW103" s="200" t="str">
        <f>AV103*$J103</f>
        <v>0</v>
      </c>
      <c r="AX103" s="199"/>
      <c r="AY103" s="200" t="str">
        <f>AX103*$J103</f>
        <v>0</v>
      </c>
      <c r="AZ103" s="199"/>
      <c r="BA103" s="200" t="str">
        <f>AZ103*$J103</f>
        <v>0</v>
      </c>
      <c r="BB103" s="199"/>
      <c r="BC103" s="200" t="str">
        <f>BB103*$J103</f>
        <v>0</v>
      </c>
      <c r="BD103" s="199"/>
      <c r="BE103" s="200" t="str">
        <f>BD103*$J103</f>
        <v>0</v>
      </c>
      <c r="BF103" s="199"/>
      <c r="BG103" s="200" t="str">
        <f>BF103*$J103</f>
        <v>0</v>
      </c>
      <c r="BH103" s="199"/>
      <c r="BI103" s="200" t="str">
        <f>BH103*$J103</f>
        <v>0</v>
      </c>
      <c r="BJ103" s="199"/>
      <c r="BK103" s="200" t="str">
        <f>BJ103*$J103</f>
        <v>0</v>
      </c>
      <c r="BL103" s="199"/>
      <c r="BM103" s="200" t="str">
        <f>BL103*$J103</f>
        <v>0</v>
      </c>
      <c r="BN103" s="199"/>
      <c r="BO103" s="200" t="str">
        <f>BN103*$J103</f>
        <v>0</v>
      </c>
      <c r="BP103" s="199"/>
      <c r="BQ103" s="200" t="str">
        <f>BP103*$J103</f>
        <v>0</v>
      </c>
      <c r="BR103" s="199"/>
      <c r="BS103" s="200" t="str">
        <f>BR103*$J103</f>
        <v>0</v>
      </c>
      <c r="BT103" s="199"/>
      <c r="BU103" s="200" t="str">
        <f>BT103*$J103</f>
        <v>0</v>
      </c>
      <c r="BV103" s="199"/>
      <c r="BW103" s="200" t="str">
        <f>BV103*$J103</f>
        <v>0</v>
      </c>
      <c r="BX103" s="199"/>
      <c r="BY103" s="200" t="str">
        <f>BX103*$J103</f>
        <v>0</v>
      </c>
      <c r="BZ103" s="199"/>
      <c r="CA103" s="200" t="str">
        <f>BZ103*$J103</f>
        <v>0</v>
      </c>
      <c r="CB103" s="199"/>
      <c r="CC103" s="200" t="str">
        <f>CB103*$J103</f>
        <v>0</v>
      </c>
      <c r="CD103" s="199"/>
      <c r="CE103" s="200" t="str">
        <f>CD103*$J103</f>
        <v>0</v>
      </c>
      <c r="CF103" s="199"/>
      <c r="CG103" s="200" t="str">
        <f>CF103*$J103</f>
        <v>0</v>
      </c>
      <c r="CH103" s="199"/>
      <c r="CI103" s="200" t="str">
        <f>CH103*$J103</f>
        <v>0</v>
      </c>
      <c r="CJ103" s="199"/>
      <c r="CK103" s="200" t="str">
        <f>CJ103*$J103</f>
        <v>0</v>
      </c>
      <c r="CL103" s="199"/>
      <c r="CM103" s="200" t="str">
        <f>CL103*$J103</f>
        <v>0</v>
      </c>
      <c r="CN103" s="199"/>
      <c r="CO103" s="200" t="str">
        <f>CN103*$J103</f>
        <v>0</v>
      </c>
      <c r="CP103" s="199"/>
      <c r="CQ103" s="200" t="str">
        <f>CP103*$J103</f>
        <v>0</v>
      </c>
      <c r="CR103" s="199"/>
      <c r="CS103" s="200" t="str">
        <f>CR103*$J103</f>
        <v>0</v>
      </c>
      <c r="CT103" s="199"/>
      <c r="CU103" s="200" t="str">
        <f>CT103*$J103</f>
        <v>0</v>
      </c>
      <c r="CV103" s="199"/>
      <c r="CW103" s="200" t="str">
        <f>CV103*$J103</f>
        <v>0</v>
      </c>
      <c r="CX103" s="199"/>
      <c r="CY103" s="200" t="str">
        <f>CX103*$J103</f>
        <v>0</v>
      </c>
      <c r="CZ103" s="199"/>
      <c r="DA103" s="200" t="str">
        <f>CZ103*$J103</f>
        <v>0</v>
      </c>
      <c r="DB103" s="199"/>
      <c r="DC103" s="200" t="str">
        <f>DB103*$J103</f>
        <v>0</v>
      </c>
      <c r="DD103" s="199"/>
      <c r="DE103" s="200" t="str">
        <f>DD103*$J103</f>
        <v>0</v>
      </c>
      <c r="DF103" s="199"/>
      <c r="DG103" s="200" t="str">
        <f>DF103*$J103</f>
        <v>0</v>
      </c>
      <c r="DH103" s="199"/>
      <c r="DI103" s="200" t="str">
        <f>DH103*$J103</f>
        <v>0</v>
      </c>
      <c r="DJ103" s="199"/>
      <c r="DK103" s="200" t="str">
        <f>DJ103*$J103</f>
        <v>0</v>
      </c>
      <c r="DL103" s="199"/>
      <c r="DM103" s="200" t="str">
        <f>DL103*$J103</f>
        <v>0</v>
      </c>
      <c r="DN103" s="199"/>
      <c r="DO103" s="200" t="str">
        <f>DN103*$J103</f>
        <v>0</v>
      </c>
      <c r="DP103" s="199"/>
      <c r="DQ103" s="200" t="str">
        <f>DP103*$J103</f>
        <v>0</v>
      </c>
      <c r="DR103" s="199"/>
      <c r="DS103" s="200" t="str">
        <f>DR103*$J103</f>
        <v>0</v>
      </c>
      <c r="DT103" s="199"/>
      <c r="DU103" s="200" t="str">
        <f>DT103*$J103</f>
        <v>0</v>
      </c>
      <c r="DV103" s="199"/>
      <c r="DW103" s="200" t="str">
        <f>DV103*$J103</f>
        <v>0</v>
      </c>
      <c r="DX103" s="199"/>
      <c r="DY103" s="200" t="str">
        <f>DX103*$J103</f>
        <v>0</v>
      </c>
      <c r="DZ103" s="199"/>
      <c r="EA103" s="200" t="str">
        <f>DZ103*$J103</f>
        <v>0</v>
      </c>
      <c r="EB103" s="199"/>
      <c r="EC103" s="200" t="str">
        <f>EB103*$J103</f>
        <v>0</v>
      </c>
      <c r="ED103" s="199"/>
      <c r="EE103" s="200" t="str">
        <f>ED103*$J103</f>
        <v>0</v>
      </c>
      <c r="EF103" s="199"/>
      <c r="EG103" s="200" t="str">
        <f>EF103*$J103</f>
        <v>0</v>
      </c>
      <c r="EH103" s="199"/>
      <c r="EI103" s="200" t="str">
        <f>EH103*$J103</f>
        <v>0</v>
      </c>
      <c r="EJ103" s="199"/>
      <c r="EK103" s="200" t="str">
        <f>EJ103*$J103</f>
        <v>0</v>
      </c>
      <c r="EL103" s="199"/>
      <c r="EM103" s="200" t="str">
        <f>EL103*$J103</f>
        <v>0</v>
      </c>
      <c r="EN103" s="199"/>
      <c r="EO103" s="200" t="str">
        <f>EN103*$J103</f>
        <v>0</v>
      </c>
      <c r="EP103" s="199"/>
      <c r="EQ103" s="200" t="str">
        <f>EP103*$J103</f>
        <v>0</v>
      </c>
      <c r="ER103" s="199"/>
      <c r="ES103" s="200" t="str">
        <f>ER103*$J103</f>
        <v>0</v>
      </c>
      <c r="ET103" s="199"/>
      <c r="EU103" s="200" t="str">
        <f>ET103*$J103</f>
        <v>0</v>
      </c>
      <c r="EV103" s="199"/>
      <c r="EW103" s="200" t="str">
        <f>EV103*$J103</f>
        <v>0</v>
      </c>
      <c r="EX103" s="199"/>
      <c r="EY103" s="200" t="str">
        <f>EX103*$J103</f>
        <v>0</v>
      </c>
      <c r="EZ103" s="199"/>
      <c r="FA103" s="200" t="str">
        <f>EZ103*$J103</f>
        <v>0</v>
      </c>
      <c r="FB103" s="199"/>
      <c r="FC103" s="200" t="str">
        <f>FB103*$J103</f>
        <v>0</v>
      </c>
      <c r="FD103" s="199"/>
      <c r="FE103" s="204" t="str">
        <f>FD103*$J103</f>
        <v>0</v>
      </c>
      <c r="FF103" s="199"/>
      <c r="FG103" s="200" t="str">
        <f>FF103*$J103</f>
        <v>0</v>
      </c>
      <c r="FH103" s="205"/>
      <c r="FI103" s="205"/>
      <c r="FJ103" s="205"/>
      <c r="FK103" s="205"/>
      <c r="FL103" s="205"/>
      <c r="FM103" s="205"/>
      <c r="FN103" s="205"/>
      <c r="FO103" s="205"/>
      <c r="FP103" s="205"/>
      <c r="FQ103" s="205"/>
      <c r="FR103" s="205"/>
      <c r="FS103" s="205"/>
      <c r="FT103" s="205"/>
      <c r="FU103" s="205"/>
      <c r="FV103" s="205"/>
      <c r="FW103" s="205"/>
      <c r="FX103" s="205"/>
      <c r="FY103" s="205"/>
      <c r="FZ103" s="205"/>
      <c r="GA103" s="205"/>
      <c r="GB103" s="205"/>
      <c r="GC103" s="205"/>
      <c r="GD103" s="205"/>
      <c r="GE103" s="205"/>
      <c r="GF103" s="205"/>
      <c r="GG103" s="205"/>
      <c r="GH103" s="205"/>
      <c r="GI103" s="205"/>
      <c r="GJ103" s="205"/>
      <c r="GK103" s="205"/>
      <c r="GL103" s="205"/>
      <c r="GM103" s="205"/>
      <c r="GN103" s="205"/>
      <c r="GO103" s="205"/>
      <c r="GP103" s="205"/>
      <c r="GQ103" s="205"/>
      <c r="GR103" s="205"/>
      <c r="GS103" s="205"/>
      <c r="GT103" s="205"/>
      <c r="GU103" s="205"/>
      <c r="GV103" s="205"/>
      <c r="GW103" s="205"/>
      <c r="GX103" s="205"/>
      <c r="GY103" s="205"/>
      <c r="GZ103" s="205"/>
      <c r="HA103" s="205"/>
      <c r="HB103" s="205"/>
      <c r="HC103" s="205"/>
      <c r="HD103" s="205"/>
      <c r="HE103" s="205"/>
      <c r="HF103" s="205"/>
      <c r="HG103" s="205"/>
      <c r="HH103" s="205"/>
      <c r="HI103" s="205"/>
      <c r="HJ103" s="205"/>
      <c r="HK103" s="205"/>
      <c r="HL103" s="205"/>
      <c r="HM103" s="205"/>
      <c r="HN103" s="205"/>
      <c r="HO103" s="205"/>
      <c r="HP103" s="205"/>
      <c r="HQ103" s="205"/>
      <c r="HR103" s="205"/>
      <c r="HS103" s="205"/>
      <c r="HT103" s="205"/>
      <c r="HU103" s="205"/>
      <c r="HV103" s="205"/>
      <c r="HW103" s="205"/>
      <c r="HX103" s="205"/>
      <c r="HY103" s="205"/>
      <c r="HZ103" s="205"/>
      <c r="IA103" s="205"/>
      <c r="IB103" s="205"/>
      <c r="IC103" s="205"/>
      <c r="ID103" s="205"/>
    </row>
    <row r="104" spans="1:256" customHeight="1" ht="47.25" s="47" customFormat="1">
      <c r="A104" s="296"/>
      <c r="B104" s="239" t="s">
        <v>434</v>
      </c>
      <c r="C104" s="52" t="s">
        <v>617</v>
      </c>
      <c r="D104" s="316" t="s">
        <v>606</v>
      </c>
      <c r="E104" s="318" t="s">
        <v>618</v>
      </c>
      <c r="F104" s="247">
        <v>3</v>
      </c>
      <c r="G104" s="221"/>
      <c r="H104" s="221"/>
      <c r="I104" s="237" t="s">
        <v>405</v>
      </c>
      <c r="J104" s="317">
        <v>107</v>
      </c>
      <c r="K104" s="223"/>
      <c r="L104" s="41" t="str">
        <f>SUMPRODUCT((COLUMN(N104:FG104)=EVEN(COLUMN(N104:FG104)))*N104:FG104)</f>
        <v>0</v>
      </c>
      <c r="M104" s="198" t="str">
        <f>L104*J104</f>
        <v>0</v>
      </c>
      <c r="N104" s="199"/>
      <c r="O104" s="200" t="str">
        <f>N104*J104</f>
        <v>0</v>
      </c>
      <c r="P104" s="201"/>
      <c r="Q104" s="200" t="str">
        <f>P104*$J104</f>
        <v>0</v>
      </c>
      <c r="R104" s="199"/>
      <c r="S104" s="200" t="str">
        <f>R104*$J104</f>
        <v>0</v>
      </c>
      <c r="T104" s="199"/>
      <c r="U104" s="200" t="str">
        <f>T104*$J104</f>
        <v>0</v>
      </c>
      <c r="V104" s="199"/>
      <c r="W104" s="200" t="str">
        <f>V104*$J104</f>
        <v>0</v>
      </c>
      <c r="X104" s="202"/>
      <c r="Y104" s="203" t="str">
        <f>X104*$J104</f>
        <v>0</v>
      </c>
      <c r="Z104" s="199"/>
      <c r="AA104" s="200" t="str">
        <f>Z104*$J104</f>
        <v>0</v>
      </c>
      <c r="AB104" s="199"/>
      <c r="AC104" s="200" t="str">
        <f>AB104*$J104</f>
        <v>0</v>
      </c>
      <c r="AD104" s="199"/>
      <c r="AE104" s="200" t="str">
        <f>AD104*$J104</f>
        <v>0</v>
      </c>
      <c r="AF104" s="199"/>
      <c r="AG104" s="200" t="str">
        <f>AF104*$J104</f>
        <v>0</v>
      </c>
      <c r="AH104" s="199"/>
      <c r="AI104" s="200" t="str">
        <f>AH104*$J104</f>
        <v>0</v>
      </c>
      <c r="AJ104" s="199"/>
      <c r="AK104" s="200" t="str">
        <f>AJ104*$J104</f>
        <v>0</v>
      </c>
      <c r="AL104" s="199"/>
      <c r="AM104" s="200" t="str">
        <f>AL104*$J104</f>
        <v>0</v>
      </c>
      <c r="AN104" s="199"/>
      <c r="AO104" s="200" t="str">
        <f>AN104*$J104</f>
        <v>0</v>
      </c>
      <c r="AP104" s="199"/>
      <c r="AQ104" s="200" t="str">
        <f>AP104*$J104</f>
        <v>0</v>
      </c>
      <c r="AR104" s="199"/>
      <c r="AS104" s="200" t="str">
        <f>AR104*$J104</f>
        <v>0</v>
      </c>
      <c r="AT104" s="199"/>
      <c r="AU104" s="200" t="str">
        <f>AT104*$J104</f>
        <v>0</v>
      </c>
      <c r="AV104" s="199"/>
      <c r="AW104" s="200" t="str">
        <f>AV104*$J104</f>
        <v>0</v>
      </c>
      <c r="AX104" s="199"/>
      <c r="AY104" s="200" t="str">
        <f>AX104*$J104</f>
        <v>0</v>
      </c>
      <c r="AZ104" s="199"/>
      <c r="BA104" s="200" t="str">
        <f>AZ104*$J104</f>
        <v>0</v>
      </c>
      <c r="BB104" s="199"/>
      <c r="BC104" s="200" t="str">
        <f>BB104*$J104</f>
        <v>0</v>
      </c>
      <c r="BD104" s="199"/>
      <c r="BE104" s="200" t="str">
        <f>BD104*$J104</f>
        <v>0</v>
      </c>
      <c r="BF104" s="199"/>
      <c r="BG104" s="200" t="str">
        <f>BF104*$J104</f>
        <v>0</v>
      </c>
      <c r="BH104" s="199"/>
      <c r="BI104" s="200" t="str">
        <f>BH104*$J104</f>
        <v>0</v>
      </c>
      <c r="BJ104" s="199"/>
      <c r="BK104" s="200" t="str">
        <f>BJ104*$J104</f>
        <v>0</v>
      </c>
      <c r="BL104" s="199"/>
      <c r="BM104" s="200" t="str">
        <f>BL104*$J104</f>
        <v>0</v>
      </c>
      <c r="BN104" s="199"/>
      <c r="BO104" s="200" t="str">
        <f>BN104*$J104</f>
        <v>0</v>
      </c>
      <c r="BP104" s="199"/>
      <c r="BQ104" s="200" t="str">
        <f>BP104*$J104</f>
        <v>0</v>
      </c>
      <c r="BR104" s="199"/>
      <c r="BS104" s="200" t="str">
        <f>BR104*$J104</f>
        <v>0</v>
      </c>
      <c r="BT104" s="199"/>
      <c r="BU104" s="200" t="str">
        <f>BT104*$J104</f>
        <v>0</v>
      </c>
      <c r="BV104" s="199"/>
      <c r="BW104" s="200" t="str">
        <f>BV104*$J104</f>
        <v>0</v>
      </c>
      <c r="BX104" s="199"/>
      <c r="BY104" s="200" t="str">
        <f>BX104*$J104</f>
        <v>0</v>
      </c>
      <c r="BZ104" s="199"/>
      <c r="CA104" s="200" t="str">
        <f>BZ104*$J104</f>
        <v>0</v>
      </c>
      <c r="CB104" s="199"/>
      <c r="CC104" s="200" t="str">
        <f>CB104*$J104</f>
        <v>0</v>
      </c>
      <c r="CD104" s="199"/>
      <c r="CE104" s="200" t="str">
        <f>CD104*$J104</f>
        <v>0</v>
      </c>
      <c r="CF104" s="199"/>
      <c r="CG104" s="200" t="str">
        <f>CF104*$J104</f>
        <v>0</v>
      </c>
      <c r="CH104" s="199"/>
      <c r="CI104" s="200" t="str">
        <f>CH104*$J104</f>
        <v>0</v>
      </c>
      <c r="CJ104" s="199"/>
      <c r="CK104" s="200" t="str">
        <f>CJ104*$J104</f>
        <v>0</v>
      </c>
      <c r="CL104" s="199"/>
      <c r="CM104" s="200" t="str">
        <f>CL104*$J104</f>
        <v>0</v>
      </c>
      <c r="CN104" s="199"/>
      <c r="CO104" s="200" t="str">
        <f>CN104*$J104</f>
        <v>0</v>
      </c>
      <c r="CP104" s="199"/>
      <c r="CQ104" s="200" t="str">
        <f>CP104*$J104</f>
        <v>0</v>
      </c>
      <c r="CR104" s="199"/>
      <c r="CS104" s="200" t="str">
        <f>CR104*$J104</f>
        <v>0</v>
      </c>
      <c r="CT104" s="199"/>
      <c r="CU104" s="200" t="str">
        <f>CT104*$J104</f>
        <v>0</v>
      </c>
      <c r="CV104" s="199"/>
      <c r="CW104" s="200" t="str">
        <f>CV104*$J104</f>
        <v>0</v>
      </c>
      <c r="CX104" s="199"/>
      <c r="CY104" s="200" t="str">
        <f>CX104*$J104</f>
        <v>0</v>
      </c>
      <c r="CZ104" s="199"/>
      <c r="DA104" s="200" t="str">
        <f>CZ104*$J104</f>
        <v>0</v>
      </c>
      <c r="DB104" s="199"/>
      <c r="DC104" s="200" t="str">
        <f>DB104*$J104</f>
        <v>0</v>
      </c>
      <c r="DD104" s="199"/>
      <c r="DE104" s="200" t="str">
        <f>DD104*$J104</f>
        <v>0</v>
      </c>
      <c r="DF104" s="199"/>
      <c r="DG104" s="200" t="str">
        <f>DF104*$J104</f>
        <v>0</v>
      </c>
      <c r="DH104" s="199"/>
      <c r="DI104" s="200" t="str">
        <f>DH104*$J104</f>
        <v>0</v>
      </c>
      <c r="DJ104" s="199"/>
      <c r="DK104" s="200" t="str">
        <f>DJ104*$J104</f>
        <v>0</v>
      </c>
      <c r="DL104" s="199"/>
      <c r="DM104" s="200" t="str">
        <f>DL104*$J104</f>
        <v>0</v>
      </c>
      <c r="DN104" s="199"/>
      <c r="DO104" s="200" t="str">
        <f>DN104*$J104</f>
        <v>0</v>
      </c>
      <c r="DP104" s="199"/>
      <c r="DQ104" s="200" t="str">
        <f>DP104*$J104</f>
        <v>0</v>
      </c>
      <c r="DR104" s="199"/>
      <c r="DS104" s="200" t="str">
        <f>DR104*$J104</f>
        <v>0</v>
      </c>
      <c r="DT104" s="199"/>
      <c r="DU104" s="200" t="str">
        <f>DT104*$J104</f>
        <v>0</v>
      </c>
      <c r="DV104" s="199"/>
      <c r="DW104" s="200" t="str">
        <f>DV104*$J104</f>
        <v>0</v>
      </c>
      <c r="DX104" s="199"/>
      <c r="DY104" s="200" t="str">
        <f>DX104*$J104</f>
        <v>0</v>
      </c>
      <c r="DZ104" s="199"/>
      <c r="EA104" s="200" t="str">
        <f>DZ104*$J104</f>
        <v>0</v>
      </c>
      <c r="EB104" s="199"/>
      <c r="EC104" s="200" t="str">
        <f>EB104*$J104</f>
        <v>0</v>
      </c>
      <c r="ED104" s="199"/>
      <c r="EE104" s="200" t="str">
        <f>ED104*$J104</f>
        <v>0</v>
      </c>
      <c r="EF104" s="199"/>
      <c r="EG104" s="200" t="str">
        <f>EF104*$J104</f>
        <v>0</v>
      </c>
      <c r="EH104" s="199"/>
      <c r="EI104" s="200" t="str">
        <f>EH104*$J104</f>
        <v>0</v>
      </c>
      <c r="EJ104" s="199"/>
      <c r="EK104" s="200" t="str">
        <f>EJ104*$J104</f>
        <v>0</v>
      </c>
      <c r="EL104" s="199"/>
      <c r="EM104" s="200" t="str">
        <f>EL104*$J104</f>
        <v>0</v>
      </c>
      <c r="EN104" s="199"/>
      <c r="EO104" s="200" t="str">
        <f>EN104*$J104</f>
        <v>0</v>
      </c>
      <c r="EP104" s="199"/>
      <c r="EQ104" s="200" t="str">
        <f>EP104*$J104</f>
        <v>0</v>
      </c>
      <c r="ER104" s="199"/>
      <c r="ES104" s="200" t="str">
        <f>ER104*$J104</f>
        <v>0</v>
      </c>
      <c r="ET104" s="199"/>
      <c r="EU104" s="200" t="str">
        <f>ET104*$J104</f>
        <v>0</v>
      </c>
      <c r="EV104" s="199"/>
      <c r="EW104" s="200" t="str">
        <f>EV104*$J104</f>
        <v>0</v>
      </c>
      <c r="EX104" s="199"/>
      <c r="EY104" s="200" t="str">
        <f>EX104*$J104</f>
        <v>0</v>
      </c>
      <c r="EZ104" s="199"/>
      <c r="FA104" s="200" t="str">
        <f>EZ104*$J104</f>
        <v>0</v>
      </c>
      <c r="FB104" s="199"/>
      <c r="FC104" s="200" t="str">
        <f>FB104*$J104</f>
        <v>0</v>
      </c>
      <c r="FD104" s="199"/>
      <c r="FE104" s="204" t="str">
        <f>FD104*$J104</f>
        <v>0</v>
      </c>
      <c r="FF104" s="199"/>
      <c r="FG104" s="200" t="str">
        <f>FF104*$J104</f>
        <v>0</v>
      </c>
      <c r="FH104" s="205"/>
      <c r="FI104" s="205"/>
      <c r="FJ104" s="205"/>
      <c r="FK104" s="205"/>
      <c r="FL104" s="205"/>
      <c r="FM104" s="205"/>
      <c r="FN104" s="205"/>
      <c r="FO104" s="205"/>
      <c r="FP104" s="205"/>
      <c r="FQ104" s="205"/>
      <c r="FR104" s="205"/>
      <c r="FS104" s="205"/>
      <c r="FT104" s="205"/>
      <c r="FU104" s="205"/>
      <c r="FV104" s="205"/>
      <c r="FW104" s="205"/>
      <c r="FX104" s="205"/>
      <c r="FY104" s="205"/>
      <c r="FZ104" s="205"/>
      <c r="GA104" s="205"/>
      <c r="GB104" s="205"/>
      <c r="GC104" s="205"/>
      <c r="GD104" s="205"/>
      <c r="GE104" s="205"/>
      <c r="GF104" s="205"/>
      <c r="GG104" s="205"/>
      <c r="GH104" s="205"/>
      <c r="GI104" s="205"/>
      <c r="GJ104" s="205"/>
      <c r="GK104" s="205"/>
      <c r="GL104" s="205"/>
      <c r="GM104" s="205"/>
      <c r="GN104" s="205"/>
      <c r="GO104" s="205"/>
      <c r="GP104" s="205"/>
      <c r="GQ104" s="205"/>
      <c r="GR104" s="205"/>
      <c r="GS104" s="205"/>
      <c r="GT104" s="205"/>
      <c r="GU104" s="205"/>
      <c r="GV104" s="205"/>
      <c r="GW104" s="205"/>
      <c r="GX104" s="205"/>
      <c r="GY104" s="205"/>
      <c r="GZ104" s="205"/>
      <c r="HA104" s="205"/>
      <c r="HB104" s="205"/>
      <c r="HC104" s="205"/>
      <c r="HD104" s="205"/>
      <c r="HE104" s="205"/>
      <c r="HF104" s="205"/>
      <c r="HG104" s="205"/>
      <c r="HH104" s="205"/>
      <c r="HI104" s="205"/>
      <c r="HJ104" s="205"/>
      <c r="HK104" s="205"/>
      <c r="HL104" s="205"/>
      <c r="HM104" s="205"/>
      <c r="HN104" s="205"/>
      <c r="HO104" s="205"/>
      <c r="HP104" s="205"/>
      <c r="HQ104" s="205"/>
      <c r="HR104" s="205"/>
      <c r="HS104" s="205"/>
      <c r="HT104" s="205"/>
      <c r="HU104" s="205"/>
      <c r="HV104" s="205"/>
      <c r="HW104" s="205"/>
      <c r="HX104" s="205"/>
      <c r="HY104" s="205"/>
      <c r="HZ104" s="205"/>
      <c r="IA104" s="205"/>
      <c r="IB104" s="205"/>
      <c r="IC104" s="205"/>
      <c r="ID104" s="205"/>
    </row>
    <row r="105" spans="1:256" customHeight="1" ht="31.5" s="47" customFormat="1">
      <c r="A105" s="296"/>
      <c r="B105" s="239" t="s">
        <v>632</v>
      </c>
      <c r="C105" s="52" t="s">
        <v>727</v>
      </c>
      <c r="D105" s="316" t="s">
        <v>606</v>
      </c>
      <c r="E105" s="318" t="s">
        <v>728</v>
      </c>
      <c r="F105" s="247">
        <v>3</v>
      </c>
      <c r="G105" s="221"/>
      <c r="H105" s="221"/>
      <c r="I105" s="237" t="s">
        <v>405</v>
      </c>
      <c r="J105" s="317">
        <v>107</v>
      </c>
      <c r="K105" s="223"/>
      <c r="L105" s="41" t="str">
        <f>SUMPRODUCT((COLUMN(N105:FG105)=EVEN(COLUMN(N105:FG105)))*N105:FG105)</f>
        <v>0</v>
      </c>
      <c r="M105" s="198" t="str">
        <f>L105*J105</f>
        <v>0</v>
      </c>
      <c r="N105" s="199"/>
      <c r="O105" s="200" t="str">
        <f>N105*J105</f>
        <v>0</v>
      </c>
      <c r="P105" s="201"/>
      <c r="Q105" s="200" t="str">
        <f>P105*$J105</f>
        <v>0</v>
      </c>
      <c r="R105" s="199"/>
      <c r="S105" s="200" t="str">
        <f>R105*$J105</f>
        <v>0</v>
      </c>
      <c r="T105" s="199"/>
      <c r="U105" s="200" t="str">
        <f>T105*$J105</f>
        <v>0</v>
      </c>
      <c r="V105" s="199"/>
      <c r="W105" s="200" t="str">
        <f>V105*$J105</f>
        <v>0</v>
      </c>
      <c r="X105" s="202"/>
      <c r="Y105" s="203" t="str">
        <f>X105*$J105</f>
        <v>0</v>
      </c>
      <c r="Z105" s="199"/>
      <c r="AA105" s="200" t="str">
        <f>Z105*$J105</f>
        <v>0</v>
      </c>
      <c r="AB105" s="199"/>
      <c r="AC105" s="200" t="str">
        <f>AB105*$J105</f>
        <v>0</v>
      </c>
      <c r="AD105" s="199"/>
      <c r="AE105" s="200" t="str">
        <f>AD105*$J105</f>
        <v>0</v>
      </c>
      <c r="AF105" s="199"/>
      <c r="AG105" s="200" t="str">
        <f>AF105*$J105</f>
        <v>0</v>
      </c>
      <c r="AH105" s="199"/>
      <c r="AI105" s="200" t="str">
        <f>AH105*$J105</f>
        <v>0</v>
      </c>
      <c r="AJ105" s="199"/>
      <c r="AK105" s="200" t="str">
        <f>AJ105*$J105</f>
        <v>0</v>
      </c>
      <c r="AL105" s="199"/>
      <c r="AM105" s="200" t="str">
        <f>AL105*$J105</f>
        <v>0</v>
      </c>
      <c r="AN105" s="199"/>
      <c r="AO105" s="200" t="str">
        <f>AN105*$J105</f>
        <v>0</v>
      </c>
      <c r="AP105" s="199"/>
      <c r="AQ105" s="200" t="str">
        <f>AP105*$J105</f>
        <v>0</v>
      </c>
      <c r="AR105" s="199"/>
      <c r="AS105" s="200" t="str">
        <f>AR105*$J105</f>
        <v>0</v>
      </c>
      <c r="AT105" s="199"/>
      <c r="AU105" s="200" t="str">
        <f>AT105*$J105</f>
        <v>0</v>
      </c>
      <c r="AV105" s="199"/>
      <c r="AW105" s="200" t="str">
        <f>AV105*$J105</f>
        <v>0</v>
      </c>
      <c r="AX105" s="199"/>
      <c r="AY105" s="200" t="str">
        <f>AX105*$J105</f>
        <v>0</v>
      </c>
      <c r="AZ105" s="199"/>
      <c r="BA105" s="200" t="str">
        <f>AZ105*$J105</f>
        <v>0</v>
      </c>
      <c r="BB105" s="199"/>
      <c r="BC105" s="200" t="str">
        <f>BB105*$J105</f>
        <v>0</v>
      </c>
      <c r="BD105" s="199"/>
      <c r="BE105" s="200" t="str">
        <f>BD105*$J105</f>
        <v>0</v>
      </c>
      <c r="BF105" s="199"/>
      <c r="BG105" s="200" t="str">
        <f>BF105*$J105</f>
        <v>0</v>
      </c>
      <c r="BH105" s="199"/>
      <c r="BI105" s="200" t="str">
        <f>BH105*$J105</f>
        <v>0</v>
      </c>
      <c r="BJ105" s="199"/>
      <c r="BK105" s="200" t="str">
        <f>BJ105*$J105</f>
        <v>0</v>
      </c>
      <c r="BL105" s="199"/>
      <c r="BM105" s="200" t="str">
        <f>BL105*$J105</f>
        <v>0</v>
      </c>
      <c r="BN105" s="199"/>
      <c r="BO105" s="200" t="str">
        <f>BN105*$J105</f>
        <v>0</v>
      </c>
      <c r="BP105" s="199"/>
      <c r="BQ105" s="200" t="str">
        <f>BP105*$J105</f>
        <v>0</v>
      </c>
      <c r="BR105" s="199"/>
      <c r="BS105" s="200" t="str">
        <f>BR105*$J105</f>
        <v>0</v>
      </c>
      <c r="BT105" s="199"/>
      <c r="BU105" s="200" t="str">
        <f>BT105*$J105</f>
        <v>0</v>
      </c>
      <c r="BV105" s="199"/>
      <c r="BW105" s="200" t="str">
        <f>BV105*$J105</f>
        <v>0</v>
      </c>
      <c r="BX105" s="199"/>
      <c r="BY105" s="200" t="str">
        <f>BX105*$J105</f>
        <v>0</v>
      </c>
      <c r="BZ105" s="199"/>
      <c r="CA105" s="200" t="str">
        <f>BZ105*$J105</f>
        <v>0</v>
      </c>
      <c r="CB105" s="199"/>
      <c r="CC105" s="200" t="str">
        <f>CB105*$J105</f>
        <v>0</v>
      </c>
      <c r="CD105" s="199"/>
      <c r="CE105" s="200" t="str">
        <f>CD105*$J105</f>
        <v>0</v>
      </c>
      <c r="CF105" s="199"/>
      <c r="CG105" s="200" t="str">
        <f>CF105*$J105</f>
        <v>0</v>
      </c>
      <c r="CH105" s="199"/>
      <c r="CI105" s="200" t="str">
        <f>CH105*$J105</f>
        <v>0</v>
      </c>
      <c r="CJ105" s="199"/>
      <c r="CK105" s="200" t="str">
        <f>CJ105*$J105</f>
        <v>0</v>
      </c>
      <c r="CL105" s="199"/>
      <c r="CM105" s="200" t="str">
        <f>CL105*$J105</f>
        <v>0</v>
      </c>
      <c r="CN105" s="199"/>
      <c r="CO105" s="200" t="str">
        <f>CN105*$J105</f>
        <v>0</v>
      </c>
      <c r="CP105" s="199"/>
      <c r="CQ105" s="200" t="str">
        <f>CP105*$J105</f>
        <v>0</v>
      </c>
      <c r="CR105" s="199"/>
      <c r="CS105" s="200" t="str">
        <f>CR105*$J105</f>
        <v>0</v>
      </c>
      <c r="CT105" s="199"/>
      <c r="CU105" s="200" t="str">
        <f>CT105*$J105</f>
        <v>0</v>
      </c>
      <c r="CV105" s="199"/>
      <c r="CW105" s="200" t="str">
        <f>CV105*$J105</f>
        <v>0</v>
      </c>
      <c r="CX105" s="199"/>
      <c r="CY105" s="200" t="str">
        <f>CX105*$J105</f>
        <v>0</v>
      </c>
      <c r="CZ105" s="199"/>
      <c r="DA105" s="200" t="str">
        <f>CZ105*$J105</f>
        <v>0</v>
      </c>
      <c r="DB105" s="199"/>
      <c r="DC105" s="200" t="str">
        <f>DB105*$J105</f>
        <v>0</v>
      </c>
      <c r="DD105" s="199"/>
      <c r="DE105" s="200" t="str">
        <f>DD105*$J105</f>
        <v>0</v>
      </c>
      <c r="DF105" s="199"/>
      <c r="DG105" s="200" t="str">
        <f>DF105*$J105</f>
        <v>0</v>
      </c>
      <c r="DH105" s="199"/>
      <c r="DI105" s="200" t="str">
        <f>DH105*$J105</f>
        <v>0</v>
      </c>
      <c r="DJ105" s="199"/>
      <c r="DK105" s="200" t="str">
        <f>DJ105*$J105</f>
        <v>0</v>
      </c>
      <c r="DL105" s="199"/>
      <c r="DM105" s="200" t="str">
        <f>DL105*$J105</f>
        <v>0</v>
      </c>
      <c r="DN105" s="199"/>
      <c r="DO105" s="200" t="str">
        <f>DN105*$J105</f>
        <v>0</v>
      </c>
      <c r="DP105" s="199"/>
      <c r="DQ105" s="200" t="str">
        <f>DP105*$J105</f>
        <v>0</v>
      </c>
      <c r="DR105" s="199"/>
      <c r="DS105" s="200" t="str">
        <f>DR105*$J105</f>
        <v>0</v>
      </c>
      <c r="DT105" s="199"/>
      <c r="DU105" s="200" t="str">
        <f>DT105*$J105</f>
        <v>0</v>
      </c>
      <c r="DV105" s="199"/>
      <c r="DW105" s="200" t="str">
        <f>DV105*$J105</f>
        <v>0</v>
      </c>
      <c r="DX105" s="199"/>
      <c r="DY105" s="200" t="str">
        <f>DX105*$J105</f>
        <v>0</v>
      </c>
      <c r="DZ105" s="199"/>
      <c r="EA105" s="200" t="str">
        <f>DZ105*$J105</f>
        <v>0</v>
      </c>
      <c r="EB105" s="199"/>
      <c r="EC105" s="200" t="str">
        <f>EB105*$J105</f>
        <v>0</v>
      </c>
      <c r="ED105" s="199"/>
      <c r="EE105" s="200" t="str">
        <f>ED105*$J105</f>
        <v>0</v>
      </c>
      <c r="EF105" s="199"/>
      <c r="EG105" s="200" t="str">
        <f>EF105*$J105</f>
        <v>0</v>
      </c>
      <c r="EH105" s="199"/>
      <c r="EI105" s="200" t="str">
        <f>EH105*$J105</f>
        <v>0</v>
      </c>
      <c r="EJ105" s="199"/>
      <c r="EK105" s="200" t="str">
        <f>EJ105*$J105</f>
        <v>0</v>
      </c>
      <c r="EL105" s="199"/>
      <c r="EM105" s="200" t="str">
        <f>EL105*$J105</f>
        <v>0</v>
      </c>
      <c r="EN105" s="199"/>
      <c r="EO105" s="200" t="str">
        <f>EN105*$J105</f>
        <v>0</v>
      </c>
      <c r="EP105" s="199"/>
      <c r="EQ105" s="200" t="str">
        <f>EP105*$J105</f>
        <v>0</v>
      </c>
      <c r="ER105" s="199"/>
      <c r="ES105" s="200" t="str">
        <f>ER105*$J105</f>
        <v>0</v>
      </c>
      <c r="ET105" s="199"/>
      <c r="EU105" s="200" t="str">
        <f>ET105*$J105</f>
        <v>0</v>
      </c>
      <c r="EV105" s="199"/>
      <c r="EW105" s="200" t="str">
        <f>EV105*$J105</f>
        <v>0</v>
      </c>
      <c r="EX105" s="199"/>
      <c r="EY105" s="200" t="str">
        <f>EX105*$J105</f>
        <v>0</v>
      </c>
      <c r="EZ105" s="199"/>
      <c r="FA105" s="200" t="str">
        <f>EZ105*$J105</f>
        <v>0</v>
      </c>
      <c r="FB105" s="199"/>
      <c r="FC105" s="200" t="str">
        <f>FB105*$J105</f>
        <v>0</v>
      </c>
      <c r="FD105" s="199"/>
      <c r="FE105" s="204" t="str">
        <f>FD105*$J105</f>
        <v>0</v>
      </c>
      <c r="FF105" s="199"/>
      <c r="FG105" s="200" t="str">
        <f>FF105*$J105</f>
        <v>0</v>
      </c>
      <c r="FH105" s="205"/>
      <c r="FI105" s="205"/>
      <c r="FJ105" s="205"/>
      <c r="FK105" s="205"/>
      <c r="FL105" s="205"/>
      <c r="FM105" s="205"/>
      <c r="FN105" s="205"/>
      <c r="FO105" s="205"/>
      <c r="FP105" s="205"/>
      <c r="FQ105" s="205"/>
      <c r="FR105" s="205"/>
      <c r="FS105" s="205"/>
      <c r="FT105" s="205"/>
      <c r="FU105" s="205"/>
      <c r="FV105" s="205"/>
      <c r="FW105" s="205"/>
      <c r="FX105" s="205"/>
      <c r="FY105" s="205"/>
      <c r="FZ105" s="205"/>
      <c r="GA105" s="205"/>
      <c r="GB105" s="205"/>
      <c r="GC105" s="205"/>
      <c r="GD105" s="205"/>
      <c r="GE105" s="205"/>
      <c r="GF105" s="205"/>
      <c r="GG105" s="205"/>
      <c r="GH105" s="205"/>
      <c r="GI105" s="205"/>
      <c r="GJ105" s="205"/>
      <c r="GK105" s="205"/>
      <c r="GL105" s="205"/>
      <c r="GM105" s="205"/>
      <c r="GN105" s="205"/>
      <c r="GO105" s="205"/>
      <c r="GP105" s="205"/>
      <c r="GQ105" s="205"/>
      <c r="GR105" s="205"/>
      <c r="GS105" s="205"/>
      <c r="GT105" s="205"/>
      <c r="GU105" s="205"/>
      <c r="GV105" s="205"/>
      <c r="GW105" s="205"/>
      <c r="GX105" s="205"/>
      <c r="GY105" s="205"/>
      <c r="GZ105" s="205"/>
      <c r="HA105" s="205"/>
      <c r="HB105" s="205"/>
      <c r="HC105" s="205"/>
      <c r="HD105" s="205"/>
      <c r="HE105" s="205"/>
      <c r="HF105" s="205"/>
      <c r="HG105" s="205"/>
      <c r="HH105" s="205"/>
      <c r="HI105" s="205"/>
      <c r="HJ105" s="205"/>
      <c r="HK105" s="205"/>
      <c r="HL105" s="205"/>
      <c r="HM105" s="205"/>
      <c r="HN105" s="205"/>
      <c r="HO105" s="205"/>
      <c r="HP105" s="205"/>
      <c r="HQ105" s="205"/>
      <c r="HR105" s="205"/>
      <c r="HS105" s="205"/>
      <c r="HT105" s="205"/>
      <c r="HU105" s="205"/>
      <c r="HV105" s="205"/>
      <c r="HW105" s="205"/>
      <c r="HX105" s="205"/>
      <c r="HY105" s="205"/>
      <c r="HZ105" s="205"/>
      <c r="IA105" s="205"/>
      <c r="IB105" s="205"/>
      <c r="IC105" s="205"/>
      <c r="ID105" s="205"/>
    </row>
    <row r="106" spans="1:256" customHeight="1" ht="47.25" s="47" customFormat="1">
      <c r="A106" s="296"/>
      <c r="B106" s="239" t="s">
        <v>619</v>
      </c>
      <c r="C106" s="52" t="s">
        <v>620</v>
      </c>
      <c r="D106" s="316" t="s">
        <v>606</v>
      </c>
      <c r="E106" s="318" t="s">
        <v>621</v>
      </c>
      <c r="F106" s="247">
        <v>3</v>
      </c>
      <c r="G106" s="221"/>
      <c r="H106" s="221"/>
      <c r="I106" s="237">
        <v>2015</v>
      </c>
      <c r="J106" s="320">
        <v>300</v>
      </c>
      <c r="K106" s="223"/>
      <c r="L106" s="41" t="str">
        <f>SUMPRODUCT((COLUMN(N106:FG106)=EVEN(COLUMN(N106:FG106)))*N106:FG106)</f>
        <v>0</v>
      </c>
      <c r="M106" s="198" t="str">
        <f>L106*J106</f>
        <v>0</v>
      </c>
      <c r="N106" s="199"/>
      <c r="O106" s="200" t="str">
        <f>N106*J106</f>
        <v>0</v>
      </c>
      <c r="P106" s="201"/>
      <c r="Q106" s="200" t="str">
        <f>P106*$J106</f>
        <v>0</v>
      </c>
      <c r="R106" s="199"/>
      <c r="S106" s="200" t="str">
        <f>R106*$J106</f>
        <v>0</v>
      </c>
      <c r="T106" s="199"/>
      <c r="U106" s="200" t="str">
        <f>T106*$J106</f>
        <v>0</v>
      </c>
      <c r="V106" s="199"/>
      <c r="W106" s="200" t="str">
        <f>V106*$J106</f>
        <v>0</v>
      </c>
      <c r="X106" s="202"/>
      <c r="Y106" s="203" t="str">
        <f>X106*$J106</f>
        <v>0</v>
      </c>
      <c r="Z106" s="199"/>
      <c r="AA106" s="200" t="str">
        <f>Z106*$J106</f>
        <v>0</v>
      </c>
      <c r="AB106" s="199"/>
      <c r="AC106" s="200" t="str">
        <f>AB106*$J106</f>
        <v>0</v>
      </c>
      <c r="AD106" s="199"/>
      <c r="AE106" s="200" t="str">
        <f>AD106*$J106</f>
        <v>0</v>
      </c>
      <c r="AF106" s="199"/>
      <c r="AG106" s="200" t="str">
        <f>AF106*$J106</f>
        <v>0</v>
      </c>
      <c r="AH106" s="199"/>
      <c r="AI106" s="200" t="str">
        <f>AH106*$J106</f>
        <v>0</v>
      </c>
      <c r="AJ106" s="199"/>
      <c r="AK106" s="200" t="str">
        <f>AJ106*$J106</f>
        <v>0</v>
      </c>
      <c r="AL106" s="199"/>
      <c r="AM106" s="200" t="str">
        <f>AL106*$J106</f>
        <v>0</v>
      </c>
      <c r="AN106" s="199"/>
      <c r="AO106" s="200" t="str">
        <f>AN106*$J106</f>
        <v>0</v>
      </c>
      <c r="AP106" s="199"/>
      <c r="AQ106" s="200" t="str">
        <f>AP106*$J106</f>
        <v>0</v>
      </c>
      <c r="AR106" s="199"/>
      <c r="AS106" s="200" t="str">
        <f>AR106*$J106</f>
        <v>0</v>
      </c>
      <c r="AT106" s="199"/>
      <c r="AU106" s="200" t="str">
        <f>AT106*$J106</f>
        <v>0</v>
      </c>
      <c r="AV106" s="199"/>
      <c r="AW106" s="200" t="str">
        <f>AV106*$J106</f>
        <v>0</v>
      </c>
      <c r="AX106" s="199"/>
      <c r="AY106" s="200" t="str">
        <f>AX106*$J106</f>
        <v>0</v>
      </c>
      <c r="AZ106" s="199"/>
      <c r="BA106" s="200" t="str">
        <f>AZ106*$J106</f>
        <v>0</v>
      </c>
      <c r="BB106" s="199"/>
      <c r="BC106" s="200" t="str">
        <f>BB106*$J106</f>
        <v>0</v>
      </c>
      <c r="BD106" s="199"/>
      <c r="BE106" s="200" t="str">
        <f>BD106*$J106</f>
        <v>0</v>
      </c>
      <c r="BF106" s="199"/>
      <c r="BG106" s="200" t="str">
        <f>BF106*$J106</f>
        <v>0</v>
      </c>
      <c r="BH106" s="199"/>
      <c r="BI106" s="200" t="str">
        <f>BH106*$J106</f>
        <v>0</v>
      </c>
      <c r="BJ106" s="199"/>
      <c r="BK106" s="200" t="str">
        <f>BJ106*$J106</f>
        <v>0</v>
      </c>
      <c r="BL106" s="199"/>
      <c r="BM106" s="200" t="str">
        <f>BL106*$J106</f>
        <v>0</v>
      </c>
      <c r="BN106" s="199"/>
      <c r="BO106" s="200" t="str">
        <f>BN106*$J106</f>
        <v>0</v>
      </c>
      <c r="BP106" s="199"/>
      <c r="BQ106" s="200" t="str">
        <f>BP106*$J106</f>
        <v>0</v>
      </c>
      <c r="BR106" s="199"/>
      <c r="BS106" s="200" t="str">
        <f>BR106*$J106</f>
        <v>0</v>
      </c>
      <c r="BT106" s="199"/>
      <c r="BU106" s="200" t="str">
        <f>BT106*$J106</f>
        <v>0</v>
      </c>
      <c r="BV106" s="199"/>
      <c r="BW106" s="200" t="str">
        <f>BV106*$J106</f>
        <v>0</v>
      </c>
      <c r="BX106" s="199"/>
      <c r="BY106" s="200" t="str">
        <f>BX106*$J106</f>
        <v>0</v>
      </c>
      <c r="BZ106" s="199"/>
      <c r="CA106" s="200" t="str">
        <f>BZ106*$J106</f>
        <v>0</v>
      </c>
      <c r="CB106" s="199"/>
      <c r="CC106" s="200" t="str">
        <f>CB106*$J106</f>
        <v>0</v>
      </c>
      <c r="CD106" s="199"/>
      <c r="CE106" s="200" t="str">
        <f>CD106*$J106</f>
        <v>0</v>
      </c>
      <c r="CF106" s="199"/>
      <c r="CG106" s="200" t="str">
        <f>CF106*$J106</f>
        <v>0</v>
      </c>
      <c r="CH106" s="199"/>
      <c r="CI106" s="200" t="str">
        <f>CH106*$J106</f>
        <v>0</v>
      </c>
      <c r="CJ106" s="199"/>
      <c r="CK106" s="200" t="str">
        <f>CJ106*$J106</f>
        <v>0</v>
      </c>
      <c r="CL106" s="199"/>
      <c r="CM106" s="200" t="str">
        <f>CL106*$J106</f>
        <v>0</v>
      </c>
      <c r="CN106" s="199"/>
      <c r="CO106" s="200" t="str">
        <f>CN106*$J106</f>
        <v>0</v>
      </c>
      <c r="CP106" s="199"/>
      <c r="CQ106" s="200" t="str">
        <f>CP106*$J106</f>
        <v>0</v>
      </c>
      <c r="CR106" s="199"/>
      <c r="CS106" s="200" t="str">
        <f>CR106*$J106</f>
        <v>0</v>
      </c>
      <c r="CT106" s="199"/>
      <c r="CU106" s="200" t="str">
        <f>CT106*$J106</f>
        <v>0</v>
      </c>
      <c r="CV106" s="199"/>
      <c r="CW106" s="200" t="str">
        <f>CV106*$J106</f>
        <v>0</v>
      </c>
      <c r="CX106" s="199"/>
      <c r="CY106" s="200" t="str">
        <f>CX106*$J106</f>
        <v>0</v>
      </c>
      <c r="CZ106" s="199"/>
      <c r="DA106" s="200" t="str">
        <f>CZ106*$J106</f>
        <v>0</v>
      </c>
      <c r="DB106" s="199"/>
      <c r="DC106" s="200" t="str">
        <f>DB106*$J106</f>
        <v>0</v>
      </c>
      <c r="DD106" s="199"/>
      <c r="DE106" s="200" t="str">
        <f>DD106*$J106</f>
        <v>0</v>
      </c>
      <c r="DF106" s="199"/>
      <c r="DG106" s="200" t="str">
        <f>DF106*$J106</f>
        <v>0</v>
      </c>
      <c r="DH106" s="199"/>
      <c r="DI106" s="200" t="str">
        <f>DH106*$J106</f>
        <v>0</v>
      </c>
      <c r="DJ106" s="199"/>
      <c r="DK106" s="200" t="str">
        <f>DJ106*$J106</f>
        <v>0</v>
      </c>
      <c r="DL106" s="199"/>
      <c r="DM106" s="200" t="str">
        <f>DL106*$J106</f>
        <v>0</v>
      </c>
      <c r="DN106" s="199"/>
      <c r="DO106" s="200" t="str">
        <f>DN106*$J106</f>
        <v>0</v>
      </c>
      <c r="DP106" s="199"/>
      <c r="DQ106" s="200" t="str">
        <f>DP106*$J106</f>
        <v>0</v>
      </c>
      <c r="DR106" s="199"/>
      <c r="DS106" s="200" t="str">
        <f>DR106*$J106</f>
        <v>0</v>
      </c>
      <c r="DT106" s="199"/>
      <c r="DU106" s="200" t="str">
        <f>DT106*$J106</f>
        <v>0</v>
      </c>
      <c r="DV106" s="199"/>
      <c r="DW106" s="200" t="str">
        <f>DV106*$J106</f>
        <v>0</v>
      </c>
      <c r="DX106" s="199"/>
      <c r="DY106" s="200" t="str">
        <f>DX106*$J106</f>
        <v>0</v>
      </c>
      <c r="DZ106" s="199"/>
      <c r="EA106" s="200" t="str">
        <f>DZ106*$J106</f>
        <v>0</v>
      </c>
      <c r="EB106" s="199"/>
      <c r="EC106" s="200" t="str">
        <f>EB106*$J106</f>
        <v>0</v>
      </c>
      <c r="ED106" s="199"/>
      <c r="EE106" s="200" t="str">
        <f>ED106*$J106</f>
        <v>0</v>
      </c>
      <c r="EF106" s="199"/>
      <c r="EG106" s="200" t="str">
        <f>EF106*$J106</f>
        <v>0</v>
      </c>
      <c r="EH106" s="199"/>
      <c r="EI106" s="200" t="str">
        <f>EH106*$J106</f>
        <v>0</v>
      </c>
      <c r="EJ106" s="199"/>
      <c r="EK106" s="200" t="str">
        <f>EJ106*$J106</f>
        <v>0</v>
      </c>
      <c r="EL106" s="199"/>
      <c r="EM106" s="200" t="str">
        <f>EL106*$J106</f>
        <v>0</v>
      </c>
      <c r="EN106" s="199"/>
      <c r="EO106" s="200" t="str">
        <f>EN106*$J106</f>
        <v>0</v>
      </c>
      <c r="EP106" s="199"/>
      <c r="EQ106" s="200" t="str">
        <f>EP106*$J106</f>
        <v>0</v>
      </c>
      <c r="ER106" s="199"/>
      <c r="ES106" s="200" t="str">
        <f>ER106*$J106</f>
        <v>0</v>
      </c>
      <c r="ET106" s="199"/>
      <c r="EU106" s="200" t="str">
        <f>ET106*$J106</f>
        <v>0</v>
      </c>
      <c r="EV106" s="199"/>
      <c r="EW106" s="200" t="str">
        <f>EV106*$J106</f>
        <v>0</v>
      </c>
      <c r="EX106" s="199"/>
      <c r="EY106" s="200" t="str">
        <f>EX106*$J106</f>
        <v>0</v>
      </c>
      <c r="EZ106" s="199"/>
      <c r="FA106" s="200" t="str">
        <f>EZ106*$J106</f>
        <v>0</v>
      </c>
      <c r="FB106" s="199"/>
      <c r="FC106" s="200" t="str">
        <f>FB106*$J106</f>
        <v>0</v>
      </c>
      <c r="FD106" s="199"/>
      <c r="FE106" s="204" t="str">
        <f>FD106*$J106</f>
        <v>0</v>
      </c>
      <c r="FF106" s="199"/>
      <c r="FG106" s="200" t="str">
        <f>FF106*$J106</f>
        <v>0</v>
      </c>
      <c r="FH106" s="205"/>
      <c r="FI106" s="205"/>
      <c r="FJ106" s="205"/>
      <c r="FK106" s="205"/>
      <c r="FL106" s="205"/>
      <c r="FM106" s="205"/>
      <c r="FN106" s="205"/>
      <c r="FO106" s="205"/>
      <c r="FP106" s="205"/>
      <c r="FQ106" s="205"/>
      <c r="FR106" s="205"/>
      <c r="FS106" s="205"/>
      <c r="FT106" s="205"/>
      <c r="FU106" s="205"/>
      <c r="FV106" s="205"/>
      <c r="FW106" s="205"/>
      <c r="FX106" s="205"/>
      <c r="FY106" s="205"/>
      <c r="FZ106" s="205"/>
      <c r="GA106" s="205"/>
      <c r="GB106" s="205"/>
      <c r="GC106" s="205"/>
      <c r="GD106" s="205"/>
      <c r="GE106" s="205"/>
      <c r="GF106" s="205"/>
      <c r="GG106" s="205"/>
      <c r="GH106" s="205"/>
      <c r="GI106" s="205"/>
      <c r="GJ106" s="205"/>
      <c r="GK106" s="205"/>
      <c r="GL106" s="205"/>
      <c r="GM106" s="205"/>
      <c r="GN106" s="205"/>
      <c r="GO106" s="205"/>
      <c r="GP106" s="205"/>
      <c r="GQ106" s="205"/>
      <c r="GR106" s="205"/>
      <c r="GS106" s="205"/>
      <c r="GT106" s="205"/>
      <c r="GU106" s="205"/>
      <c r="GV106" s="205"/>
      <c r="GW106" s="205"/>
      <c r="GX106" s="205"/>
      <c r="GY106" s="205"/>
      <c r="GZ106" s="205"/>
      <c r="HA106" s="205"/>
      <c r="HB106" s="205"/>
      <c r="HC106" s="205"/>
      <c r="HD106" s="205"/>
      <c r="HE106" s="205"/>
      <c r="HF106" s="205"/>
      <c r="HG106" s="205"/>
      <c r="HH106" s="205"/>
      <c r="HI106" s="205"/>
      <c r="HJ106" s="205"/>
      <c r="HK106" s="205"/>
      <c r="HL106" s="205"/>
      <c r="HM106" s="205"/>
      <c r="HN106" s="205"/>
      <c r="HO106" s="205"/>
      <c r="HP106" s="205"/>
      <c r="HQ106" s="205"/>
      <c r="HR106" s="205"/>
      <c r="HS106" s="205"/>
      <c r="HT106" s="205"/>
      <c r="HU106" s="205"/>
      <c r="HV106" s="205"/>
      <c r="HW106" s="205"/>
      <c r="HX106" s="205"/>
      <c r="HY106" s="205"/>
      <c r="HZ106" s="205"/>
      <c r="IA106" s="205"/>
      <c r="IB106" s="205"/>
      <c r="IC106" s="205"/>
      <c r="ID106" s="205"/>
    </row>
    <row r="107" spans="1:256" customHeight="1" ht="47.25" s="47" customFormat="1">
      <c r="A107" s="215" t="s">
        <v>622</v>
      </c>
      <c r="B107" s="216" t="s">
        <v>401</v>
      </c>
      <c r="C107" s="217" t="s">
        <v>623</v>
      </c>
      <c r="D107" s="215" t="s">
        <v>612</v>
      </c>
      <c r="E107" s="215" t="s">
        <v>624</v>
      </c>
      <c r="F107" s="280" t="s">
        <v>625</v>
      </c>
      <c r="G107" s="221" t="s">
        <v>626</v>
      </c>
      <c r="H107" s="221"/>
      <c r="I107" s="237" t="s">
        <v>405</v>
      </c>
      <c r="J107" s="197">
        <v>483</v>
      </c>
      <c r="K107" s="223"/>
      <c r="L107" s="41" t="str">
        <f>SUMPRODUCT((COLUMN(N107:FG107)=EVEN(COLUMN(N107:FG107)))*N107:FG107)</f>
        <v>0</v>
      </c>
      <c r="M107" s="198" t="str">
        <f>L107*J107</f>
        <v>0</v>
      </c>
      <c r="N107" s="199"/>
      <c r="O107" s="200" t="str">
        <f>N107*J107</f>
        <v>0</v>
      </c>
      <c r="P107" s="201"/>
      <c r="Q107" s="200" t="str">
        <f>P107*$J107</f>
        <v>0</v>
      </c>
      <c r="R107" s="199"/>
      <c r="S107" s="200" t="str">
        <f>R107*$J107</f>
        <v>0</v>
      </c>
      <c r="T107" s="199"/>
      <c r="U107" s="200" t="str">
        <f>T107*$J107</f>
        <v>0</v>
      </c>
      <c r="V107" s="199"/>
      <c r="W107" s="200" t="str">
        <f>V107*$J107</f>
        <v>0</v>
      </c>
      <c r="X107" s="202"/>
      <c r="Y107" s="203" t="str">
        <f>X107*$J107</f>
        <v>0</v>
      </c>
      <c r="Z107" s="199"/>
      <c r="AA107" s="200" t="str">
        <f>Z107*$J107</f>
        <v>0</v>
      </c>
      <c r="AB107" s="199"/>
      <c r="AC107" s="200" t="str">
        <f>AB107*$J107</f>
        <v>0</v>
      </c>
      <c r="AD107" s="199"/>
      <c r="AE107" s="200" t="str">
        <f>AD107*$J107</f>
        <v>0</v>
      </c>
      <c r="AF107" s="199"/>
      <c r="AG107" s="200" t="str">
        <f>AF107*$J107</f>
        <v>0</v>
      </c>
      <c r="AH107" s="199"/>
      <c r="AI107" s="200" t="str">
        <f>AH107*$J107</f>
        <v>0</v>
      </c>
      <c r="AJ107" s="199"/>
      <c r="AK107" s="200" t="str">
        <f>AJ107*$J107</f>
        <v>0</v>
      </c>
      <c r="AL107" s="199"/>
      <c r="AM107" s="200" t="str">
        <f>AL107*$J107</f>
        <v>0</v>
      </c>
      <c r="AN107" s="199"/>
      <c r="AO107" s="200" t="str">
        <f>AN107*$J107</f>
        <v>0</v>
      </c>
      <c r="AP107" s="199"/>
      <c r="AQ107" s="200" t="str">
        <f>AP107*$J107</f>
        <v>0</v>
      </c>
      <c r="AR107" s="199"/>
      <c r="AS107" s="200" t="str">
        <f>AR107*$J107</f>
        <v>0</v>
      </c>
      <c r="AT107" s="199"/>
      <c r="AU107" s="200" t="str">
        <f>AT107*$J107</f>
        <v>0</v>
      </c>
      <c r="AV107" s="199"/>
      <c r="AW107" s="200" t="str">
        <f>AV107*$J107</f>
        <v>0</v>
      </c>
      <c r="AX107" s="199"/>
      <c r="AY107" s="200" t="str">
        <f>AX107*$J107</f>
        <v>0</v>
      </c>
      <c r="AZ107" s="199"/>
      <c r="BA107" s="200" t="str">
        <f>AZ107*$J107</f>
        <v>0</v>
      </c>
      <c r="BB107" s="199"/>
      <c r="BC107" s="200" t="str">
        <f>BB107*$J107</f>
        <v>0</v>
      </c>
      <c r="BD107" s="199"/>
      <c r="BE107" s="200" t="str">
        <f>BD107*$J107</f>
        <v>0</v>
      </c>
      <c r="BF107" s="199"/>
      <c r="BG107" s="200" t="str">
        <f>BF107*$J107</f>
        <v>0</v>
      </c>
      <c r="BH107" s="199"/>
      <c r="BI107" s="200" t="str">
        <f>BH107*$J107</f>
        <v>0</v>
      </c>
      <c r="BJ107" s="199"/>
      <c r="BK107" s="200" t="str">
        <f>BJ107*$J107</f>
        <v>0</v>
      </c>
      <c r="BL107" s="199"/>
      <c r="BM107" s="200" t="str">
        <f>BL107*$J107</f>
        <v>0</v>
      </c>
      <c r="BN107" s="199"/>
      <c r="BO107" s="200" t="str">
        <f>BN107*$J107</f>
        <v>0</v>
      </c>
      <c r="BP107" s="199"/>
      <c r="BQ107" s="200" t="str">
        <f>BP107*$J107</f>
        <v>0</v>
      </c>
      <c r="BR107" s="199"/>
      <c r="BS107" s="200" t="str">
        <f>BR107*$J107</f>
        <v>0</v>
      </c>
      <c r="BT107" s="199"/>
      <c r="BU107" s="200" t="str">
        <f>BT107*$J107</f>
        <v>0</v>
      </c>
      <c r="BV107" s="199"/>
      <c r="BW107" s="200" t="str">
        <f>BV107*$J107</f>
        <v>0</v>
      </c>
      <c r="BX107" s="199"/>
      <c r="BY107" s="200" t="str">
        <f>BX107*$J107</f>
        <v>0</v>
      </c>
      <c r="BZ107" s="199"/>
      <c r="CA107" s="200" t="str">
        <f>BZ107*$J107</f>
        <v>0</v>
      </c>
      <c r="CB107" s="199"/>
      <c r="CC107" s="200" t="str">
        <f>CB107*$J107</f>
        <v>0</v>
      </c>
      <c r="CD107" s="199"/>
      <c r="CE107" s="200" t="str">
        <f>CD107*$J107</f>
        <v>0</v>
      </c>
      <c r="CF107" s="199"/>
      <c r="CG107" s="200" t="str">
        <f>CF107*$J107</f>
        <v>0</v>
      </c>
      <c r="CH107" s="199"/>
      <c r="CI107" s="200" t="str">
        <f>CH107*$J107</f>
        <v>0</v>
      </c>
      <c r="CJ107" s="199"/>
      <c r="CK107" s="200" t="str">
        <f>CJ107*$J107</f>
        <v>0</v>
      </c>
      <c r="CL107" s="199"/>
      <c r="CM107" s="200" t="str">
        <f>CL107*$J107</f>
        <v>0</v>
      </c>
      <c r="CN107" s="199"/>
      <c r="CO107" s="200" t="str">
        <f>CN107*$J107</f>
        <v>0</v>
      </c>
      <c r="CP107" s="199"/>
      <c r="CQ107" s="200" t="str">
        <f>CP107*$J107</f>
        <v>0</v>
      </c>
      <c r="CR107" s="199"/>
      <c r="CS107" s="200" t="str">
        <f>CR107*$J107</f>
        <v>0</v>
      </c>
      <c r="CT107" s="199"/>
      <c r="CU107" s="200" t="str">
        <f>CT107*$J107</f>
        <v>0</v>
      </c>
      <c r="CV107" s="199"/>
      <c r="CW107" s="200" t="str">
        <f>CV107*$J107</f>
        <v>0</v>
      </c>
      <c r="CX107" s="199"/>
      <c r="CY107" s="200" t="str">
        <f>CX107*$J107</f>
        <v>0</v>
      </c>
      <c r="CZ107" s="199"/>
      <c r="DA107" s="200" t="str">
        <f>CZ107*$J107</f>
        <v>0</v>
      </c>
      <c r="DB107" s="199"/>
      <c r="DC107" s="200" t="str">
        <f>DB107*$J107</f>
        <v>0</v>
      </c>
      <c r="DD107" s="199"/>
      <c r="DE107" s="200" t="str">
        <f>DD107*$J107</f>
        <v>0</v>
      </c>
      <c r="DF107" s="199"/>
      <c r="DG107" s="200" t="str">
        <f>DF107*$J107</f>
        <v>0</v>
      </c>
      <c r="DH107" s="199"/>
      <c r="DI107" s="200" t="str">
        <f>DH107*$J107</f>
        <v>0</v>
      </c>
      <c r="DJ107" s="199"/>
      <c r="DK107" s="200" t="str">
        <f>DJ107*$J107</f>
        <v>0</v>
      </c>
      <c r="DL107" s="199"/>
      <c r="DM107" s="200" t="str">
        <f>DL107*$J107</f>
        <v>0</v>
      </c>
      <c r="DN107" s="199"/>
      <c r="DO107" s="200" t="str">
        <f>DN107*$J107</f>
        <v>0</v>
      </c>
      <c r="DP107" s="199"/>
      <c r="DQ107" s="200" t="str">
        <f>DP107*$J107</f>
        <v>0</v>
      </c>
      <c r="DR107" s="199"/>
      <c r="DS107" s="200" t="str">
        <f>DR107*$J107</f>
        <v>0</v>
      </c>
      <c r="DT107" s="199"/>
      <c r="DU107" s="200" t="str">
        <f>DT107*$J107</f>
        <v>0</v>
      </c>
      <c r="DV107" s="199"/>
      <c r="DW107" s="200" t="str">
        <f>DV107*$J107</f>
        <v>0</v>
      </c>
      <c r="DX107" s="199"/>
      <c r="DY107" s="200" t="str">
        <f>DX107*$J107</f>
        <v>0</v>
      </c>
      <c r="DZ107" s="199"/>
      <c r="EA107" s="200" t="str">
        <f>DZ107*$J107</f>
        <v>0</v>
      </c>
      <c r="EB107" s="199"/>
      <c r="EC107" s="200" t="str">
        <f>EB107*$J107</f>
        <v>0</v>
      </c>
      <c r="ED107" s="199"/>
      <c r="EE107" s="200" t="str">
        <f>ED107*$J107</f>
        <v>0</v>
      </c>
      <c r="EF107" s="199"/>
      <c r="EG107" s="200" t="str">
        <f>EF107*$J107</f>
        <v>0</v>
      </c>
      <c r="EH107" s="199"/>
      <c r="EI107" s="200" t="str">
        <f>EH107*$J107</f>
        <v>0</v>
      </c>
      <c r="EJ107" s="199"/>
      <c r="EK107" s="200" t="str">
        <f>EJ107*$J107</f>
        <v>0</v>
      </c>
      <c r="EL107" s="199"/>
      <c r="EM107" s="200" t="str">
        <f>EL107*$J107</f>
        <v>0</v>
      </c>
      <c r="EN107" s="199"/>
      <c r="EO107" s="200" t="str">
        <f>EN107*$J107</f>
        <v>0</v>
      </c>
      <c r="EP107" s="199"/>
      <c r="EQ107" s="200" t="str">
        <f>EP107*$J107</f>
        <v>0</v>
      </c>
      <c r="ER107" s="199"/>
      <c r="ES107" s="200" t="str">
        <f>ER107*$J107</f>
        <v>0</v>
      </c>
      <c r="ET107" s="199"/>
      <c r="EU107" s="200" t="str">
        <f>ET107*$J107</f>
        <v>0</v>
      </c>
      <c r="EV107" s="199"/>
      <c r="EW107" s="200" t="str">
        <f>EV107*$J107</f>
        <v>0</v>
      </c>
      <c r="EX107" s="199"/>
      <c r="EY107" s="200" t="str">
        <f>EX107*$J107</f>
        <v>0</v>
      </c>
      <c r="EZ107" s="199"/>
      <c r="FA107" s="200" t="str">
        <f>EZ107*$J107</f>
        <v>0</v>
      </c>
      <c r="FB107" s="199"/>
      <c r="FC107" s="200" t="str">
        <f>FB107*$J107</f>
        <v>0</v>
      </c>
      <c r="FD107" s="199"/>
      <c r="FE107" s="204" t="str">
        <f>FD107*$J107</f>
        <v>0</v>
      </c>
      <c r="FF107" s="199"/>
      <c r="FG107" s="200" t="str">
        <f>FF107*$J107</f>
        <v>0</v>
      </c>
      <c r="FH107" s="205"/>
      <c r="FI107" s="205"/>
      <c r="FJ107" s="205"/>
      <c r="FK107" s="205"/>
      <c r="FL107" s="205"/>
      <c r="FM107" s="205"/>
      <c r="FN107" s="205"/>
      <c r="FO107" s="205"/>
      <c r="FP107" s="205"/>
      <c r="FQ107" s="205"/>
      <c r="FR107" s="205"/>
      <c r="FS107" s="205"/>
      <c r="FT107" s="205"/>
      <c r="FU107" s="205"/>
      <c r="FV107" s="205"/>
      <c r="FW107" s="205"/>
      <c r="FX107" s="205"/>
      <c r="FY107" s="205"/>
      <c r="FZ107" s="205"/>
      <c r="GA107" s="205"/>
      <c r="GB107" s="205"/>
      <c r="GC107" s="205"/>
      <c r="GD107" s="205"/>
      <c r="GE107" s="205"/>
      <c r="GF107" s="205"/>
      <c r="GG107" s="205"/>
      <c r="GH107" s="205"/>
      <c r="GI107" s="205"/>
      <c r="GJ107" s="205"/>
      <c r="GK107" s="205"/>
      <c r="GL107" s="205"/>
      <c r="GM107" s="205"/>
      <c r="GN107" s="205"/>
      <c r="GO107" s="205"/>
      <c r="GP107" s="205"/>
      <c r="GQ107" s="205"/>
      <c r="GR107" s="205"/>
      <c r="GS107" s="205"/>
      <c r="GT107" s="205"/>
      <c r="GU107" s="205"/>
      <c r="GV107" s="205"/>
      <c r="GW107" s="205"/>
      <c r="GX107" s="205"/>
      <c r="GY107" s="205"/>
      <c r="GZ107" s="205"/>
      <c r="HA107" s="205"/>
      <c r="HB107" s="205"/>
      <c r="HC107" s="205"/>
      <c r="HD107" s="205"/>
      <c r="HE107" s="205"/>
      <c r="HF107" s="205"/>
      <c r="HG107" s="205"/>
      <c r="HH107" s="205"/>
      <c r="HI107" s="205"/>
      <c r="HJ107" s="205"/>
      <c r="HK107" s="205"/>
      <c r="HL107" s="205"/>
      <c r="HM107" s="205"/>
      <c r="HN107" s="205"/>
      <c r="HO107" s="205"/>
      <c r="HP107" s="205"/>
      <c r="HQ107" s="205"/>
      <c r="HR107" s="205"/>
      <c r="HS107" s="205"/>
      <c r="HT107" s="205"/>
      <c r="HU107" s="205"/>
      <c r="HV107" s="205"/>
      <c r="HW107" s="205"/>
      <c r="HX107" s="205"/>
      <c r="HY107" s="205"/>
      <c r="HZ107" s="205"/>
      <c r="IA107" s="205"/>
      <c r="IB107" s="205"/>
      <c r="IC107" s="205"/>
      <c r="ID107" s="205"/>
    </row>
    <row r="108" spans="1:256" customHeight="1" ht="47.25" s="47" customFormat="1">
      <c r="A108" s="296"/>
      <c r="B108" s="239" t="s">
        <v>434</v>
      </c>
      <c r="C108" s="52" t="s">
        <v>627</v>
      </c>
      <c r="D108" s="316" t="s">
        <v>628</v>
      </c>
      <c r="E108" s="318" t="s">
        <v>629</v>
      </c>
      <c r="F108" s="247">
        <v>4</v>
      </c>
      <c r="G108" s="221"/>
      <c r="H108" s="221"/>
      <c r="I108" s="237" t="s">
        <v>405</v>
      </c>
      <c r="J108" s="317">
        <v>100</v>
      </c>
      <c r="K108" s="223"/>
      <c r="L108" s="41" t="str">
        <f>SUMPRODUCT((COLUMN(N108:FG108)=EVEN(COLUMN(N108:FG108)))*N108:FG108)</f>
        <v>0</v>
      </c>
      <c r="M108" s="198" t="str">
        <f>L108*J108</f>
        <v>0</v>
      </c>
      <c r="N108" s="199"/>
      <c r="O108" s="200" t="str">
        <f>N108*J108</f>
        <v>0</v>
      </c>
      <c r="P108" s="201"/>
      <c r="Q108" s="200" t="str">
        <f>P108*$J108</f>
        <v>0</v>
      </c>
      <c r="R108" s="199"/>
      <c r="S108" s="200" t="str">
        <f>R108*$J108</f>
        <v>0</v>
      </c>
      <c r="T108" s="199"/>
      <c r="U108" s="200" t="str">
        <f>T108*$J108</f>
        <v>0</v>
      </c>
      <c r="V108" s="199"/>
      <c r="W108" s="200" t="str">
        <f>V108*$J108</f>
        <v>0</v>
      </c>
      <c r="X108" s="202"/>
      <c r="Y108" s="203" t="str">
        <f>X108*$J108</f>
        <v>0</v>
      </c>
      <c r="Z108" s="199"/>
      <c r="AA108" s="200" t="str">
        <f>Z108*$J108</f>
        <v>0</v>
      </c>
      <c r="AB108" s="199"/>
      <c r="AC108" s="200" t="str">
        <f>AB108*$J108</f>
        <v>0</v>
      </c>
      <c r="AD108" s="199"/>
      <c r="AE108" s="200" t="str">
        <f>AD108*$J108</f>
        <v>0</v>
      </c>
      <c r="AF108" s="199"/>
      <c r="AG108" s="200" t="str">
        <f>AF108*$J108</f>
        <v>0</v>
      </c>
      <c r="AH108" s="199"/>
      <c r="AI108" s="200" t="str">
        <f>AH108*$J108</f>
        <v>0</v>
      </c>
      <c r="AJ108" s="199"/>
      <c r="AK108" s="200" t="str">
        <f>AJ108*$J108</f>
        <v>0</v>
      </c>
      <c r="AL108" s="199"/>
      <c r="AM108" s="200" t="str">
        <f>AL108*$J108</f>
        <v>0</v>
      </c>
      <c r="AN108" s="199"/>
      <c r="AO108" s="200" t="str">
        <f>AN108*$J108</f>
        <v>0</v>
      </c>
      <c r="AP108" s="199"/>
      <c r="AQ108" s="200" t="str">
        <f>AP108*$J108</f>
        <v>0</v>
      </c>
      <c r="AR108" s="199"/>
      <c r="AS108" s="200" t="str">
        <f>AR108*$J108</f>
        <v>0</v>
      </c>
      <c r="AT108" s="199"/>
      <c r="AU108" s="200" t="str">
        <f>AT108*$J108</f>
        <v>0</v>
      </c>
      <c r="AV108" s="199"/>
      <c r="AW108" s="200" t="str">
        <f>AV108*$J108</f>
        <v>0</v>
      </c>
      <c r="AX108" s="199"/>
      <c r="AY108" s="200" t="str">
        <f>AX108*$J108</f>
        <v>0</v>
      </c>
      <c r="AZ108" s="199"/>
      <c r="BA108" s="200" t="str">
        <f>AZ108*$J108</f>
        <v>0</v>
      </c>
      <c r="BB108" s="199"/>
      <c r="BC108" s="200" t="str">
        <f>BB108*$J108</f>
        <v>0</v>
      </c>
      <c r="BD108" s="199"/>
      <c r="BE108" s="200" t="str">
        <f>BD108*$J108</f>
        <v>0</v>
      </c>
      <c r="BF108" s="199"/>
      <c r="BG108" s="200" t="str">
        <f>BF108*$J108</f>
        <v>0</v>
      </c>
      <c r="BH108" s="199"/>
      <c r="BI108" s="200" t="str">
        <f>BH108*$J108</f>
        <v>0</v>
      </c>
      <c r="BJ108" s="199"/>
      <c r="BK108" s="200" t="str">
        <f>BJ108*$J108</f>
        <v>0</v>
      </c>
      <c r="BL108" s="199"/>
      <c r="BM108" s="200" t="str">
        <f>BL108*$J108</f>
        <v>0</v>
      </c>
      <c r="BN108" s="199"/>
      <c r="BO108" s="200" t="str">
        <f>BN108*$J108</f>
        <v>0</v>
      </c>
      <c r="BP108" s="199"/>
      <c r="BQ108" s="200" t="str">
        <f>BP108*$J108</f>
        <v>0</v>
      </c>
      <c r="BR108" s="199"/>
      <c r="BS108" s="200" t="str">
        <f>BR108*$J108</f>
        <v>0</v>
      </c>
      <c r="BT108" s="199"/>
      <c r="BU108" s="200" t="str">
        <f>BT108*$J108</f>
        <v>0</v>
      </c>
      <c r="BV108" s="199"/>
      <c r="BW108" s="200" t="str">
        <f>BV108*$J108</f>
        <v>0</v>
      </c>
      <c r="BX108" s="199"/>
      <c r="BY108" s="200" t="str">
        <f>BX108*$J108</f>
        <v>0</v>
      </c>
      <c r="BZ108" s="199"/>
      <c r="CA108" s="200" t="str">
        <f>BZ108*$J108</f>
        <v>0</v>
      </c>
      <c r="CB108" s="199"/>
      <c r="CC108" s="200" t="str">
        <f>CB108*$J108</f>
        <v>0</v>
      </c>
      <c r="CD108" s="199"/>
      <c r="CE108" s="200" t="str">
        <f>CD108*$J108</f>
        <v>0</v>
      </c>
      <c r="CF108" s="199"/>
      <c r="CG108" s="200" t="str">
        <f>CF108*$J108</f>
        <v>0</v>
      </c>
      <c r="CH108" s="199"/>
      <c r="CI108" s="200" t="str">
        <f>CH108*$J108</f>
        <v>0</v>
      </c>
      <c r="CJ108" s="199"/>
      <c r="CK108" s="200" t="str">
        <f>CJ108*$J108</f>
        <v>0</v>
      </c>
      <c r="CL108" s="199"/>
      <c r="CM108" s="200" t="str">
        <f>CL108*$J108</f>
        <v>0</v>
      </c>
      <c r="CN108" s="199"/>
      <c r="CO108" s="200" t="str">
        <f>CN108*$J108</f>
        <v>0</v>
      </c>
      <c r="CP108" s="199"/>
      <c r="CQ108" s="200" t="str">
        <f>CP108*$J108</f>
        <v>0</v>
      </c>
      <c r="CR108" s="199"/>
      <c r="CS108" s="200" t="str">
        <f>CR108*$J108</f>
        <v>0</v>
      </c>
      <c r="CT108" s="199"/>
      <c r="CU108" s="200" t="str">
        <f>CT108*$J108</f>
        <v>0</v>
      </c>
      <c r="CV108" s="199"/>
      <c r="CW108" s="200" t="str">
        <f>CV108*$J108</f>
        <v>0</v>
      </c>
      <c r="CX108" s="199"/>
      <c r="CY108" s="200" t="str">
        <f>CX108*$J108</f>
        <v>0</v>
      </c>
      <c r="CZ108" s="199"/>
      <c r="DA108" s="200" t="str">
        <f>CZ108*$J108</f>
        <v>0</v>
      </c>
      <c r="DB108" s="199"/>
      <c r="DC108" s="200" t="str">
        <f>DB108*$J108</f>
        <v>0</v>
      </c>
      <c r="DD108" s="199"/>
      <c r="DE108" s="200" t="str">
        <f>DD108*$J108</f>
        <v>0</v>
      </c>
      <c r="DF108" s="199"/>
      <c r="DG108" s="200" t="str">
        <f>DF108*$J108</f>
        <v>0</v>
      </c>
      <c r="DH108" s="199"/>
      <c r="DI108" s="200" t="str">
        <f>DH108*$J108</f>
        <v>0</v>
      </c>
      <c r="DJ108" s="199"/>
      <c r="DK108" s="200" t="str">
        <f>DJ108*$J108</f>
        <v>0</v>
      </c>
      <c r="DL108" s="199"/>
      <c r="DM108" s="200" t="str">
        <f>DL108*$J108</f>
        <v>0</v>
      </c>
      <c r="DN108" s="199"/>
      <c r="DO108" s="200" t="str">
        <f>DN108*$J108</f>
        <v>0</v>
      </c>
      <c r="DP108" s="199"/>
      <c r="DQ108" s="200" t="str">
        <f>DP108*$J108</f>
        <v>0</v>
      </c>
      <c r="DR108" s="199"/>
      <c r="DS108" s="200" t="str">
        <f>DR108*$J108</f>
        <v>0</v>
      </c>
      <c r="DT108" s="199"/>
      <c r="DU108" s="200" t="str">
        <f>DT108*$J108</f>
        <v>0</v>
      </c>
      <c r="DV108" s="199"/>
      <c r="DW108" s="200" t="str">
        <f>DV108*$J108</f>
        <v>0</v>
      </c>
      <c r="DX108" s="199"/>
      <c r="DY108" s="200" t="str">
        <f>DX108*$J108</f>
        <v>0</v>
      </c>
      <c r="DZ108" s="199"/>
      <c r="EA108" s="200" t="str">
        <f>DZ108*$J108</f>
        <v>0</v>
      </c>
      <c r="EB108" s="199"/>
      <c r="EC108" s="200" t="str">
        <f>EB108*$J108</f>
        <v>0</v>
      </c>
      <c r="ED108" s="199"/>
      <c r="EE108" s="200" t="str">
        <f>ED108*$J108</f>
        <v>0</v>
      </c>
      <c r="EF108" s="199"/>
      <c r="EG108" s="200" t="str">
        <f>EF108*$J108</f>
        <v>0</v>
      </c>
      <c r="EH108" s="199"/>
      <c r="EI108" s="200" t="str">
        <f>EH108*$J108</f>
        <v>0</v>
      </c>
      <c r="EJ108" s="199"/>
      <c r="EK108" s="200" t="str">
        <f>EJ108*$J108</f>
        <v>0</v>
      </c>
      <c r="EL108" s="199"/>
      <c r="EM108" s="200" t="str">
        <f>EL108*$J108</f>
        <v>0</v>
      </c>
      <c r="EN108" s="199"/>
      <c r="EO108" s="200" t="str">
        <f>EN108*$J108</f>
        <v>0</v>
      </c>
      <c r="EP108" s="199"/>
      <c r="EQ108" s="200" t="str">
        <f>EP108*$J108</f>
        <v>0</v>
      </c>
      <c r="ER108" s="199"/>
      <c r="ES108" s="200" t="str">
        <f>ER108*$J108</f>
        <v>0</v>
      </c>
      <c r="ET108" s="199"/>
      <c r="EU108" s="200" t="str">
        <f>ET108*$J108</f>
        <v>0</v>
      </c>
      <c r="EV108" s="199"/>
      <c r="EW108" s="200" t="str">
        <f>EV108*$J108</f>
        <v>0</v>
      </c>
      <c r="EX108" s="199"/>
      <c r="EY108" s="200" t="str">
        <f>EX108*$J108</f>
        <v>0</v>
      </c>
      <c r="EZ108" s="199"/>
      <c r="FA108" s="200" t="str">
        <f>EZ108*$J108</f>
        <v>0</v>
      </c>
      <c r="FB108" s="199"/>
      <c r="FC108" s="200" t="str">
        <f>FB108*$J108</f>
        <v>0</v>
      </c>
      <c r="FD108" s="199"/>
      <c r="FE108" s="204" t="str">
        <f>FD108*$J108</f>
        <v>0</v>
      </c>
      <c r="FF108" s="199"/>
      <c r="FG108" s="200" t="str">
        <f>FF108*$J108</f>
        <v>0</v>
      </c>
      <c r="FH108" s="205"/>
      <c r="FI108" s="205"/>
      <c r="FJ108" s="205"/>
      <c r="FK108" s="205"/>
      <c r="FL108" s="205"/>
      <c r="FM108" s="205"/>
      <c r="FN108" s="205"/>
      <c r="FO108" s="205"/>
      <c r="FP108" s="205"/>
      <c r="FQ108" s="205"/>
      <c r="FR108" s="205"/>
      <c r="FS108" s="205"/>
      <c r="FT108" s="205"/>
      <c r="FU108" s="205"/>
      <c r="FV108" s="205"/>
      <c r="FW108" s="205"/>
      <c r="FX108" s="205"/>
      <c r="FY108" s="205"/>
      <c r="FZ108" s="205"/>
      <c r="GA108" s="205"/>
      <c r="GB108" s="205"/>
      <c r="GC108" s="205"/>
      <c r="GD108" s="205"/>
      <c r="GE108" s="205"/>
      <c r="GF108" s="205"/>
      <c r="GG108" s="205"/>
      <c r="GH108" s="205"/>
      <c r="GI108" s="205"/>
      <c r="GJ108" s="205"/>
      <c r="GK108" s="205"/>
      <c r="GL108" s="205"/>
      <c r="GM108" s="205"/>
      <c r="GN108" s="205"/>
      <c r="GO108" s="205"/>
      <c r="GP108" s="205"/>
      <c r="GQ108" s="205"/>
      <c r="GR108" s="205"/>
      <c r="GS108" s="205"/>
      <c r="GT108" s="205"/>
      <c r="GU108" s="205"/>
      <c r="GV108" s="205"/>
      <c r="GW108" s="205"/>
      <c r="GX108" s="205"/>
      <c r="GY108" s="205"/>
      <c r="GZ108" s="205"/>
      <c r="HA108" s="205"/>
      <c r="HB108" s="205"/>
      <c r="HC108" s="205"/>
      <c r="HD108" s="205"/>
      <c r="HE108" s="205"/>
      <c r="HF108" s="205"/>
      <c r="HG108" s="205"/>
      <c r="HH108" s="205"/>
      <c r="HI108" s="205"/>
      <c r="HJ108" s="205"/>
      <c r="HK108" s="205"/>
      <c r="HL108" s="205"/>
      <c r="HM108" s="205"/>
      <c r="HN108" s="205"/>
      <c r="HO108" s="205"/>
      <c r="HP108" s="205"/>
      <c r="HQ108" s="205"/>
      <c r="HR108" s="205"/>
      <c r="HS108" s="205"/>
      <c r="HT108" s="205"/>
      <c r="HU108" s="205"/>
      <c r="HV108" s="205"/>
      <c r="HW108" s="205"/>
      <c r="HX108" s="205"/>
      <c r="HY108" s="205"/>
      <c r="HZ108" s="205"/>
      <c r="IA108" s="205"/>
      <c r="IB108" s="205"/>
      <c r="IC108" s="205"/>
      <c r="ID108" s="205"/>
    </row>
    <row r="109" spans="1:256" customHeight="1" ht="47.25" s="47" customFormat="1">
      <c r="A109" s="296"/>
      <c r="B109" s="239" t="s">
        <v>434</v>
      </c>
      <c r="C109" s="52" t="s">
        <v>630</v>
      </c>
      <c r="D109" s="316" t="s">
        <v>628</v>
      </c>
      <c r="E109" s="318" t="s">
        <v>631</v>
      </c>
      <c r="F109" s="247">
        <v>4</v>
      </c>
      <c r="G109" s="221"/>
      <c r="H109" s="221"/>
      <c r="I109" s="237" t="s">
        <v>405</v>
      </c>
      <c r="J109" s="317">
        <v>110</v>
      </c>
      <c r="K109" s="223"/>
      <c r="L109" s="41" t="str">
        <f>SUMPRODUCT((COLUMN(N109:FG109)=EVEN(COLUMN(N109:FG109)))*N109:FG109)</f>
        <v>0</v>
      </c>
      <c r="M109" s="198" t="str">
        <f>L109*J109</f>
        <v>0</v>
      </c>
      <c r="N109" s="199"/>
      <c r="O109" s="200" t="str">
        <f>N109*J109</f>
        <v>0</v>
      </c>
      <c r="P109" s="201"/>
      <c r="Q109" s="200" t="str">
        <f>P109*$J109</f>
        <v>0</v>
      </c>
      <c r="R109" s="199"/>
      <c r="S109" s="200" t="str">
        <f>R109*$J109</f>
        <v>0</v>
      </c>
      <c r="T109" s="199"/>
      <c r="U109" s="200" t="str">
        <f>T109*$J109</f>
        <v>0</v>
      </c>
      <c r="V109" s="199"/>
      <c r="W109" s="200" t="str">
        <f>V109*$J109</f>
        <v>0</v>
      </c>
      <c r="X109" s="202"/>
      <c r="Y109" s="203" t="str">
        <f>X109*$J109</f>
        <v>0</v>
      </c>
      <c r="Z109" s="199"/>
      <c r="AA109" s="200" t="str">
        <f>Z109*$J109</f>
        <v>0</v>
      </c>
      <c r="AB109" s="199"/>
      <c r="AC109" s="200" t="str">
        <f>AB109*$J109</f>
        <v>0</v>
      </c>
      <c r="AD109" s="199"/>
      <c r="AE109" s="200" t="str">
        <f>AD109*$J109</f>
        <v>0</v>
      </c>
      <c r="AF109" s="199"/>
      <c r="AG109" s="200" t="str">
        <f>AF109*$J109</f>
        <v>0</v>
      </c>
      <c r="AH109" s="199"/>
      <c r="AI109" s="200" t="str">
        <f>AH109*$J109</f>
        <v>0</v>
      </c>
      <c r="AJ109" s="199"/>
      <c r="AK109" s="200" t="str">
        <f>AJ109*$J109</f>
        <v>0</v>
      </c>
      <c r="AL109" s="199"/>
      <c r="AM109" s="200" t="str">
        <f>AL109*$J109</f>
        <v>0</v>
      </c>
      <c r="AN109" s="199"/>
      <c r="AO109" s="200" t="str">
        <f>AN109*$J109</f>
        <v>0</v>
      </c>
      <c r="AP109" s="199"/>
      <c r="AQ109" s="200" t="str">
        <f>AP109*$J109</f>
        <v>0</v>
      </c>
      <c r="AR109" s="199"/>
      <c r="AS109" s="200" t="str">
        <f>AR109*$J109</f>
        <v>0</v>
      </c>
      <c r="AT109" s="199"/>
      <c r="AU109" s="200" t="str">
        <f>AT109*$J109</f>
        <v>0</v>
      </c>
      <c r="AV109" s="199"/>
      <c r="AW109" s="200" t="str">
        <f>AV109*$J109</f>
        <v>0</v>
      </c>
      <c r="AX109" s="199"/>
      <c r="AY109" s="200" t="str">
        <f>AX109*$J109</f>
        <v>0</v>
      </c>
      <c r="AZ109" s="199"/>
      <c r="BA109" s="200" t="str">
        <f>AZ109*$J109</f>
        <v>0</v>
      </c>
      <c r="BB109" s="199"/>
      <c r="BC109" s="200" t="str">
        <f>BB109*$J109</f>
        <v>0</v>
      </c>
      <c r="BD109" s="199"/>
      <c r="BE109" s="200" t="str">
        <f>BD109*$J109</f>
        <v>0</v>
      </c>
      <c r="BF109" s="199"/>
      <c r="BG109" s="200" t="str">
        <f>BF109*$J109</f>
        <v>0</v>
      </c>
      <c r="BH109" s="199"/>
      <c r="BI109" s="200" t="str">
        <f>BH109*$J109</f>
        <v>0</v>
      </c>
      <c r="BJ109" s="199"/>
      <c r="BK109" s="200" t="str">
        <f>BJ109*$J109</f>
        <v>0</v>
      </c>
      <c r="BL109" s="199"/>
      <c r="BM109" s="200" t="str">
        <f>BL109*$J109</f>
        <v>0</v>
      </c>
      <c r="BN109" s="199"/>
      <c r="BO109" s="200" t="str">
        <f>BN109*$J109</f>
        <v>0</v>
      </c>
      <c r="BP109" s="199"/>
      <c r="BQ109" s="200" t="str">
        <f>BP109*$J109</f>
        <v>0</v>
      </c>
      <c r="BR109" s="199"/>
      <c r="BS109" s="200" t="str">
        <f>BR109*$J109</f>
        <v>0</v>
      </c>
      <c r="BT109" s="199"/>
      <c r="BU109" s="200" t="str">
        <f>BT109*$J109</f>
        <v>0</v>
      </c>
      <c r="BV109" s="199"/>
      <c r="BW109" s="200" t="str">
        <f>BV109*$J109</f>
        <v>0</v>
      </c>
      <c r="BX109" s="199"/>
      <c r="BY109" s="200" t="str">
        <f>BX109*$J109</f>
        <v>0</v>
      </c>
      <c r="BZ109" s="199"/>
      <c r="CA109" s="200" t="str">
        <f>BZ109*$J109</f>
        <v>0</v>
      </c>
      <c r="CB109" s="199"/>
      <c r="CC109" s="200" t="str">
        <f>CB109*$J109</f>
        <v>0</v>
      </c>
      <c r="CD109" s="199"/>
      <c r="CE109" s="200" t="str">
        <f>CD109*$J109</f>
        <v>0</v>
      </c>
      <c r="CF109" s="199"/>
      <c r="CG109" s="200" t="str">
        <f>CF109*$J109</f>
        <v>0</v>
      </c>
      <c r="CH109" s="199"/>
      <c r="CI109" s="200" t="str">
        <f>CH109*$J109</f>
        <v>0</v>
      </c>
      <c r="CJ109" s="199"/>
      <c r="CK109" s="200" t="str">
        <f>CJ109*$J109</f>
        <v>0</v>
      </c>
      <c r="CL109" s="199"/>
      <c r="CM109" s="200" t="str">
        <f>CL109*$J109</f>
        <v>0</v>
      </c>
      <c r="CN109" s="199"/>
      <c r="CO109" s="200" t="str">
        <f>CN109*$J109</f>
        <v>0</v>
      </c>
      <c r="CP109" s="199"/>
      <c r="CQ109" s="200" t="str">
        <f>CP109*$J109</f>
        <v>0</v>
      </c>
      <c r="CR109" s="199"/>
      <c r="CS109" s="200" t="str">
        <f>CR109*$J109</f>
        <v>0</v>
      </c>
      <c r="CT109" s="199"/>
      <c r="CU109" s="200" t="str">
        <f>CT109*$J109</f>
        <v>0</v>
      </c>
      <c r="CV109" s="199"/>
      <c r="CW109" s="200" t="str">
        <f>CV109*$J109</f>
        <v>0</v>
      </c>
      <c r="CX109" s="199"/>
      <c r="CY109" s="200" t="str">
        <f>CX109*$J109</f>
        <v>0</v>
      </c>
      <c r="CZ109" s="199"/>
      <c r="DA109" s="200" t="str">
        <f>CZ109*$J109</f>
        <v>0</v>
      </c>
      <c r="DB109" s="199"/>
      <c r="DC109" s="200" t="str">
        <f>DB109*$J109</f>
        <v>0</v>
      </c>
      <c r="DD109" s="199"/>
      <c r="DE109" s="200" t="str">
        <f>DD109*$J109</f>
        <v>0</v>
      </c>
      <c r="DF109" s="199"/>
      <c r="DG109" s="200" t="str">
        <f>DF109*$J109</f>
        <v>0</v>
      </c>
      <c r="DH109" s="199"/>
      <c r="DI109" s="200" t="str">
        <f>DH109*$J109</f>
        <v>0</v>
      </c>
      <c r="DJ109" s="199"/>
      <c r="DK109" s="200" t="str">
        <f>DJ109*$J109</f>
        <v>0</v>
      </c>
      <c r="DL109" s="199"/>
      <c r="DM109" s="200" t="str">
        <f>DL109*$J109</f>
        <v>0</v>
      </c>
      <c r="DN109" s="199"/>
      <c r="DO109" s="200" t="str">
        <f>DN109*$J109</f>
        <v>0</v>
      </c>
      <c r="DP109" s="199"/>
      <c r="DQ109" s="200" t="str">
        <f>DP109*$J109</f>
        <v>0</v>
      </c>
      <c r="DR109" s="199"/>
      <c r="DS109" s="200" t="str">
        <f>DR109*$J109</f>
        <v>0</v>
      </c>
      <c r="DT109" s="199"/>
      <c r="DU109" s="200" t="str">
        <f>DT109*$J109</f>
        <v>0</v>
      </c>
      <c r="DV109" s="199"/>
      <c r="DW109" s="200" t="str">
        <f>DV109*$J109</f>
        <v>0</v>
      </c>
      <c r="DX109" s="199"/>
      <c r="DY109" s="200" t="str">
        <f>DX109*$J109</f>
        <v>0</v>
      </c>
      <c r="DZ109" s="199"/>
      <c r="EA109" s="200" t="str">
        <f>DZ109*$J109</f>
        <v>0</v>
      </c>
      <c r="EB109" s="199"/>
      <c r="EC109" s="200" t="str">
        <f>EB109*$J109</f>
        <v>0</v>
      </c>
      <c r="ED109" s="199"/>
      <c r="EE109" s="200" t="str">
        <f>ED109*$J109</f>
        <v>0</v>
      </c>
      <c r="EF109" s="199"/>
      <c r="EG109" s="200" t="str">
        <f>EF109*$J109</f>
        <v>0</v>
      </c>
      <c r="EH109" s="199"/>
      <c r="EI109" s="200" t="str">
        <f>EH109*$J109</f>
        <v>0</v>
      </c>
      <c r="EJ109" s="199"/>
      <c r="EK109" s="200" t="str">
        <f>EJ109*$J109</f>
        <v>0</v>
      </c>
      <c r="EL109" s="199"/>
      <c r="EM109" s="200" t="str">
        <f>EL109*$J109</f>
        <v>0</v>
      </c>
      <c r="EN109" s="199"/>
      <c r="EO109" s="200" t="str">
        <f>EN109*$J109</f>
        <v>0</v>
      </c>
      <c r="EP109" s="199"/>
      <c r="EQ109" s="200" t="str">
        <f>EP109*$J109</f>
        <v>0</v>
      </c>
      <c r="ER109" s="199"/>
      <c r="ES109" s="200" t="str">
        <f>ER109*$J109</f>
        <v>0</v>
      </c>
      <c r="ET109" s="199"/>
      <c r="EU109" s="200" t="str">
        <f>ET109*$J109</f>
        <v>0</v>
      </c>
      <c r="EV109" s="199"/>
      <c r="EW109" s="200" t="str">
        <f>EV109*$J109</f>
        <v>0</v>
      </c>
      <c r="EX109" s="199"/>
      <c r="EY109" s="200" t="str">
        <f>EX109*$J109</f>
        <v>0</v>
      </c>
      <c r="EZ109" s="199"/>
      <c r="FA109" s="200" t="str">
        <f>EZ109*$J109</f>
        <v>0</v>
      </c>
      <c r="FB109" s="199"/>
      <c r="FC109" s="200" t="str">
        <f>FB109*$J109</f>
        <v>0</v>
      </c>
      <c r="FD109" s="199"/>
      <c r="FE109" s="204" t="str">
        <f>FD109*$J109</f>
        <v>0</v>
      </c>
      <c r="FF109" s="199"/>
      <c r="FG109" s="200" t="str">
        <f>FF109*$J109</f>
        <v>0</v>
      </c>
      <c r="FH109" s="205"/>
      <c r="FI109" s="205"/>
      <c r="FJ109" s="205"/>
      <c r="FK109" s="205"/>
      <c r="FL109" s="205"/>
      <c r="FM109" s="205"/>
      <c r="FN109" s="205"/>
      <c r="FO109" s="205"/>
      <c r="FP109" s="205"/>
      <c r="FQ109" s="205"/>
      <c r="FR109" s="205"/>
      <c r="FS109" s="205"/>
      <c r="FT109" s="205"/>
      <c r="FU109" s="205"/>
      <c r="FV109" s="205"/>
      <c r="FW109" s="205"/>
      <c r="FX109" s="205"/>
      <c r="FY109" s="205"/>
      <c r="FZ109" s="205"/>
      <c r="GA109" s="205"/>
      <c r="GB109" s="205"/>
      <c r="GC109" s="205"/>
      <c r="GD109" s="205"/>
      <c r="GE109" s="205"/>
      <c r="GF109" s="205"/>
      <c r="GG109" s="205"/>
      <c r="GH109" s="205"/>
      <c r="GI109" s="205"/>
      <c r="GJ109" s="205"/>
      <c r="GK109" s="205"/>
      <c r="GL109" s="205"/>
      <c r="GM109" s="205"/>
      <c r="GN109" s="205"/>
      <c r="GO109" s="205"/>
      <c r="GP109" s="205"/>
      <c r="GQ109" s="205"/>
      <c r="GR109" s="205"/>
      <c r="GS109" s="205"/>
      <c r="GT109" s="205"/>
      <c r="GU109" s="205"/>
      <c r="GV109" s="205"/>
      <c r="GW109" s="205"/>
      <c r="GX109" s="205"/>
      <c r="GY109" s="205"/>
      <c r="GZ109" s="205"/>
      <c r="HA109" s="205"/>
      <c r="HB109" s="205"/>
      <c r="HC109" s="205"/>
      <c r="HD109" s="205"/>
      <c r="HE109" s="205"/>
      <c r="HF109" s="205"/>
      <c r="HG109" s="205"/>
      <c r="HH109" s="205"/>
      <c r="HI109" s="205"/>
      <c r="HJ109" s="205"/>
      <c r="HK109" s="205"/>
      <c r="HL109" s="205"/>
      <c r="HM109" s="205"/>
      <c r="HN109" s="205"/>
      <c r="HO109" s="205"/>
      <c r="HP109" s="205"/>
      <c r="HQ109" s="205"/>
      <c r="HR109" s="205"/>
      <c r="HS109" s="205"/>
      <c r="HT109" s="205"/>
      <c r="HU109" s="205"/>
      <c r="HV109" s="205"/>
      <c r="HW109" s="205"/>
      <c r="HX109" s="205"/>
      <c r="HY109" s="205"/>
      <c r="HZ109" s="205"/>
      <c r="IA109" s="205"/>
      <c r="IB109" s="205"/>
      <c r="IC109" s="205"/>
      <c r="ID109" s="205"/>
    </row>
    <row r="110" spans="1:256" customHeight="1" ht="31.5" s="47" customFormat="1">
      <c r="A110" s="296"/>
      <c r="B110" s="239" t="s">
        <v>632</v>
      </c>
      <c r="C110" s="52" t="s">
        <v>633</v>
      </c>
      <c r="D110" s="316" t="s">
        <v>606</v>
      </c>
      <c r="E110" s="318" t="s">
        <v>634</v>
      </c>
      <c r="F110" s="247">
        <v>4</v>
      </c>
      <c r="G110" s="221"/>
      <c r="H110" s="221"/>
      <c r="I110" s="237" t="s">
        <v>405</v>
      </c>
      <c r="J110" s="317">
        <v>100</v>
      </c>
      <c r="K110" s="223"/>
      <c r="L110" s="41" t="str">
        <f>SUMPRODUCT((COLUMN(N110:FG110)=EVEN(COLUMN(N110:FG110)))*N110:FG110)</f>
        <v>0</v>
      </c>
      <c r="M110" s="198" t="str">
        <f>L110*J110</f>
        <v>0</v>
      </c>
      <c r="N110" s="199"/>
      <c r="O110" s="200" t="str">
        <f>N110*J110</f>
        <v>0</v>
      </c>
      <c r="P110" s="201"/>
      <c r="Q110" s="200" t="str">
        <f>P110*$J110</f>
        <v>0</v>
      </c>
      <c r="R110" s="199"/>
      <c r="S110" s="200" t="str">
        <f>R110*$J110</f>
        <v>0</v>
      </c>
      <c r="T110" s="199"/>
      <c r="U110" s="200" t="str">
        <f>T110*$J110</f>
        <v>0</v>
      </c>
      <c r="V110" s="199"/>
      <c r="W110" s="200" t="str">
        <f>V110*$J110</f>
        <v>0</v>
      </c>
      <c r="X110" s="202"/>
      <c r="Y110" s="203" t="str">
        <f>X110*$J110</f>
        <v>0</v>
      </c>
      <c r="Z110" s="199"/>
      <c r="AA110" s="200" t="str">
        <f>Z110*$J110</f>
        <v>0</v>
      </c>
      <c r="AB110" s="199"/>
      <c r="AC110" s="200" t="str">
        <f>AB110*$J110</f>
        <v>0</v>
      </c>
      <c r="AD110" s="199"/>
      <c r="AE110" s="200" t="str">
        <f>AD110*$J110</f>
        <v>0</v>
      </c>
      <c r="AF110" s="199"/>
      <c r="AG110" s="200" t="str">
        <f>AF110*$J110</f>
        <v>0</v>
      </c>
      <c r="AH110" s="199"/>
      <c r="AI110" s="200" t="str">
        <f>AH110*$J110</f>
        <v>0</v>
      </c>
      <c r="AJ110" s="199"/>
      <c r="AK110" s="200" t="str">
        <f>AJ110*$J110</f>
        <v>0</v>
      </c>
      <c r="AL110" s="199"/>
      <c r="AM110" s="200" t="str">
        <f>AL110*$J110</f>
        <v>0</v>
      </c>
      <c r="AN110" s="199"/>
      <c r="AO110" s="200" t="str">
        <f>AN110*$J110</f>
        <v>0</v>
      </c>
      <c r="AP110" s="199"/>
      <c r="AQ110" s="200" t="str">
        <f>AP110*$J110</f>
        <v>0</v>
      </c>
      <c r="AR110" s="199"/>
      <c r="AS110" s="200" t="str">
        <f>AR110*$J110</f>
        <v>0</v>
      </c>
      <c r="AT110" s="199"/>
      <c r="AU110" s="200" t="str">
        <f>AT110*$J110</f>
        <v>0</v>
      </c>
      <c r="AV110" s="199"/>
      <c r="AW110" s="200" t="str">
        <f>AV110*$J110</f>
        <v>0</v>
      </c>
      <c r="AX110" s="199"/>
      <c r="AY110" s="200" t="str">
        <f>AX110*$J110</f>
        <v>0</v>
      </c>
      <c r="AZ110" s="199"/>
      <c r="BA110" s="200" t="str">
        <f>AZ110*$J110</f>
        <v>0</v>
      </c>
      <c r="BB110" s="199"/>
      <c r="BC110" s="200" t="str">
        <f>BB110*$J110</f>
        <v>0</v>
      </c>
      <c r="BD110" s="199"/>
      <c r="BE110" s="200" t="str">
        <f>BD110*$J110</f>
        <v>0</v>
      </c>
      <c r="BF110" s="199"/>
      <c r="BG110" s="200" t="str">
        <f>BF110*$J110</f>
        <v>0</v>
      </c>
      <c r="BH110" s="199"/>
      <c r="BI110" s="200" t="str">
        <f>BH110*$J110</f>
        <v>0</v>
      </c>
      <c r="BJ110" s="199"/>
      <c r="BK110" s="200" t="str">
        <f>BJ110*$J110</f>
        <v>0</v>
      </c>
      <c r="BL110" s="199"/>
      <c r="BM110" s="200" t="str">
        <f>BL110*$J110</f>
        <v>0</v>
      </c>
      <c r="BN110" s="199"/>
      <c r="BO110" s="200" t="str">
        <f>BN110*$J110</f>
        <v>0</v>
      </c>
      <c r="BP110" s="199"/>
      <c r="BQ110" s="200" t="str">
        <f>BP110*$J110</f>
        <v>0</v>
      </c>
      <c r="BR110" s="199"/>
      <c r="BS110" s="200" t="str">
        <f>BR110*$J110</f>
        <v>0</v>
      </c>
      <c r="BT110" s="199"/>
      <c r="BU110" s="200" t="str">
        <f>BT110*$J110</f>
        <v>0</v>
      </c>
      <c r="BV110" s="199"/>
      <c r="BW110" s="200" t="str">
        <f>BV110*$J110</f>
        <v>0</v>
      </c>
      <c r="BX110" s="199"/>
      <c r="BY110" s="200" t="str">
        <f>BX110*$J110</f>
        <v>0</v>
      </c>
      <c r="BZ110" s="199"/>
      <c r="CA110" s="200" t="str">
        <f>BZ110*$J110</f>
        <v>0</v>
      </c>
      <c r="CB110" s="199"/>
      <c r="CC110" s="200" t="str">
        <f>CB110*$J110</f>
        <v>0</v>
      </c>
      <c r="CD110" s="199"/>
      <c r="CE110" s="200" t="str">
        <f>CD110*$J110</f>
        <v>0</v>
      </c>
      <c r="CF110" s="199"/>
      <c r="CG110" s="200" t="str">
        <f>CF110*$J110</f>
        <v>0</v>
      </c>
      <c r="CH110" s="199"/>
      <c r="CI110" s="200" t="str">
        <f>CH110*$J110</f>
        <v>0</v>
      </c>
      <c r="CJ110" s="199"/>
      <c r="CK110" s="200" t="str">
        <f>CJ110*$J110</f>
        <v>0</v>
      </c>
      <c r="CL110" s="199"/>
      <c r="CM110" s="200" t="str">
        <f>CL110*$J110</f>
        <v>0</v>
      </c>
      <c r="CN110" s="199"/>
      <c r="CO110" s="200" t="str">
        <f>CN110*$J110</f>
        <v>0</v>
      </c>
      <c r="CP110" s="199"/>
      <c r="CQ110" s="200" t="str">
        <f>CP110*$J110</f>
        <v>0</v>
      </c>
      <c r="CR110" s="199"/>
      <c r="CS110" s="200" t="str">
        <f>CR110*$J110</f>
        <v>0</v>
      </c>
      <c r="CT110" s="199"/>
      <c r="CU110" s="200" t="str">
        <f>CT110*$J110</f>
        <v>0</v>
      </c>
      <c r="CV110" s="199"/>
      <c r="CW110" s="200" t="str">
        <f>CV110*$J110</f>
        <v>0</v>
      </c>
      <c r="CX110" s="199"/>
      <c r="CY110" s="200" t="str">
        <f>CX110*$J110</f>
        <v>0</v>
      </c>
      <c r="CZ110" s="199"/>
      <c r="DA110" s="200" t="str">
        <f>CZ110*$J110</f>
        <v>0</v>
      </c>
      <c r="DB110" s="199"/>
      <c r="DC110" s="200" t="str">
        <f>DB110*$J110</f>
        <v>0</v>
      </c>
      <c r="DD110" s="199"/>
      <c r="DE110" s="200" t="str">
        <f>DD110*$J110</f>
        <v>0</v>
      </c>
      <c r="DF110" s="199"/>
      <c r="DG110" s="200" t="str">
        <f>DF110*$J110</f>
        <v>0</v>
      </c>
      <c r="DH110" s="199"/>
      <c r="DI110" s="200" t="str">
        <f>DH110*$J110</f>
        <v>0</v>
      </c>
      <c r="DJ110" s="199"/>
      <c r="DK110" s="200" t="str">
        <f>DJ110*$J110</f>
        <v>0</v>
      </c>
      <c r="DL110" s="199"/>
      <c r="DM110" s="200" t="str">
        <f>DL110*$J110</f>
        <v>0</v>
      </c>
      <c r="DN110" s="199"/>
      <c r="DO110" s="200" t="str">
        <f>DN110*$J110</f>
        <v>0</v>
      </c>
      <c r="DP110" s="199"/>
      <c r="DQ110" s="200" t="str">
        <f>DP110*$J110</f>
        <v>0</v>
      </c>
      <c r="DR110" s="199"/>
      <c r="DS110" s="200" t="str">
        <f>DR110*$J110</f>
        <v>0</v>
      </c>
      <c r="DT110" s="199"/>
      <c r="DU110" s="200" t="str">
        <f>DT110*$J110</f>
        <v>0</v>
      </c>
      <c r="DV110" s="199"/>
      <c r="DW110" s="200" t="str">
        <f>DV110*$J110</f>
        <v>0</v>
      </c>
      <c r="DX110" s="199"/>
      <c r="DY110" s="200" t="str">
        <f>DX110*$J110</f>
        <v>0</v>
      </c>
      <c r="DZ110" s="199"/>
      <c r="EA110" s="200" t="str">
        <f>DZ110*$J110</f>
        <v>0</v>
      </c>
      <c r="EB110" s="199"/>
      <c r="EC110" s="200" t="str">
        <f>EB110*$J110</f>
        <v>0</v>
      </c>
      <c r="ED110" s="199"/>
      <c r="EE110" s="200" t="str">
        <f>ED110*$J110</f>
        <v>0</v>
      </c>
      <c r="EF110" s="199"/>
      <c r="EG110" s="200" t="str">
        <f>EF110*$J110</f>
        <v>0</v>
      </c>
      <c r="EH110" s="199"/>
      <c r="EI110" s="200" t="str">
        <f>EH110*$J110</f>
        <v>0</v>
      </c>
      <c r="EJ110" s="199"/>
      <c r="EK110" s="200" t="str">
        <f>EJ110*$J110</f>
        <v>0</v>
      </c>
      <c r="EL110" s="199"/>
      <c r="EM110" s="200" t="str">
        <f>EL110*$J110</f>
        <v>0</v>
      </c>
      <c r="EN110" s="199"/>
      <c r="EO110" s="200" t="str">
        <f>EN110*$J110</f>
        <v>0</v>
      </c>
      <c r="EP110" s="199"/>
      <c r="EQ110" s="200" t="str">
        <f>EP110*$J110</f>
        <v>0</v>
      </c>
      <c r="ER110" s="199"/>
      <c r="ES110" s="200" t="str">
        <f>ER110*$J110</f>
        <v>0</v>
      </c>
      <c r="ET110" s="199"/>
      <c r="EU110" s="200" t="str">
        <f>ET110*$J110</f>
        <v>0</v>
      </c>
      <c r="EV110" s="199"/>
      <c r="EW110" s="200" t="str">
        <f>EV110*$J110</f>
        <v>0</v>
      </c>
      <c r="EX110" s="199"/>
      <c r="EY110" s="200" t="str">
        <f>EX110*$J110</f>
        <v>0</v>
      </c>
      <c r="EZ110" s="199"/>
      <c r="FA110" s="200" t="str">
        <f>EZ110*$J110</f>
        <v>0</v>
      </c>
      <c r="FB110" s="199"/>
      <c r="FC110" s="200" t="str">
        <f>FB110*$J110</f>
        <v>0</v>
      </c>
      <c r="FD110" s="199"/>
      <c r="FE110" s="204" t="str">
        <f>FD110*$J110</f>
        <v>0</v>
      </c>
      <c r="FF110" s="199"/>
      <c r="FG110" s="200" t="str">
        <f>FF110*$J110</f>
        <v>0</v>
      </c>
      <c r="FH110" s="205"/>
      <c r="FI110" s="205"/>
      <c r="FJ110" s="205"/>
      <c r="FK110" s="205"/>
      <c r="FL110" s="205"/>
      <c r="FM110" s="205"/>
      <c r="FN110" s="205"/>
      <c r="FO110" s="205"/>
      <c r="FP110" s="205"/>
      <c r="FQ110" s="205"/>
      <c r="FR110" s="205"/>
      <c r="FS110" s="205"/>
      <c r="FT110" s="205"/>
      <c r="FU110" s="205"/>
      <c r="FV110" s="205"/>
      <c r="FW110" s="205"/>
      <c r="FX110" s="205"/>
      <c r="FY110" s="205"/>
      <c r="FZ110" s="205"/>
      <c r="GA110" s="205"/>
      <c r="GB110" s="205"/>
      <c r="GC110" s="205"/>
      <c r="GD110" s="205"/>
      <c r="GE110" s="205"/>
      <c r="GF110" s="205"/>
      <c r="GG110" s="205"/>
      <c r="GH110" s="205"/>
      <c r="GI110" s="205"/>
      <c r="GJ110" s="205"/>
      <c r="GK110" s="205"/>
      <c r="GL110" s="205"/>
      <c r="GM110" s="205"/>
      <c r="GN110" s="205"/>
      <c r="GO110" s="205"/>
      <c r="GP110" s="205"/>
      <c r="GQ110" s="205"/>
      <c r="GR110" s="205"/>
      <c r="GS110" s="205"/>
      <c r="GT110" s="205"/>
      <c r="GU110" s="205"/>
      <c r="GV110" s="205"/>
      <c r="GW110" s="205"/>
      <c r="GX110" s="205"/>
      <c r="GY110" s="205"/>
      <c r="GZ110" s="205"/>
      <c r="HA110" s="205"/>
      <c r="HB110" s="205"/>
      <c r="HC110" s="205"/>
      <c r="HD110" s="205"/>
      <c r="HE110" s="205"/>
      <c r="HF110" s="205"/>
      <c r="HG110" s="205"/>
      <c r="HH110" s="205"/>
      <c r="HI110" s="205"/>
      <c r="HJ110" s="205"/>
      <c r="HK110" s="205"/>
      <c r="HL110" s="205"/>
      <c r="HM110" s="205"/>
      <c r="HN110" s="205"/>
      <c r="HO110" s="205"/>
      <c r="HP110" s="205"/>
      <c r="HQ110" s="205"/>
      <c r="HR110" s="205"/>
      <c r="HS110" s="205"/>
      <c r="HT110" s="205"/>
      <c r="HU110" s="205"/>
      <c r="HV110" s="205"/>
      <c r="HW110" s="205"/>
      <c r="HX110" s="205"/>
      <c r="HY110" s="205"/>
      <c r="HZ110" s="205"/>
      <c r="IA110" s="205"/>
      <c r="IB110" s="205"/>
      <c r="IC110" s="205"/>
      <c r="ID110" s="205"/>
    </row>
    <row r="111" spans="1:256" customHeight="1" ht="47.25" s="47" customFormat="1">
      <c r="A111" s="296"/>
      <c r="B111" s="239" t="s">
        <v>619</v>
      </c>
      <c r="C111" s="52" t="s">
        <v>635</v>
      </c>
      <c r="D111" s="316" t="s">
        <v>606</v>
      </c>
      <c r="E111" s="318" t="s">
        <v>636</v>
      </c>
      <c r="F111" s="247">
        <v>4</v>
      </c>
      <c r="G111" s="221"/>
      <c r="H111" s="221"/>
      <c r="I111" s="237">
        <v>2015</v>
      </c>
      <c r="J111" s="317">
        <v>315</v>
      </c>
      <c r="K111" s="223"/>
      <c r="L111" s="41" t="str">
        <f>SUMPRODUCT((COLUMN(N111:FG111)=EVEN(COLUMN(N111:FG111)))*N111:FG111)</f>
        <v>0</v>
      </c>
      <c r="M111" s="198" t="str">
        <f>L111*J111</f>
        <v>0</v>
      </c>
      <c r="N111" s="199"/>
      <c r="O111" s="200" t="str">
        <f>N111*J111</f>
        <v>0</v>
      </c>
      <c r="P111" s="201"/>
      <c r="Q111" s="200" t="str">
        <f>P111*$J111</f>
        <v>0</v>
      </c>
      <c r="R111" s="199"/>
      <c r="S111" s="200" t="str">
        <f>R111*$J111</f>
        <v>0</v>
      </c>
      <c r="T111" s="199"/>
      <c r="U111" s="200" t="str">
        <f>T111*$J111</f>
        <v>0</v>
      </c>
      <c r="V111" s="199"/>
      <c r="W111" s="200" t="str">
        <f>V111*$J111</f>
        <v>0</v>
      </c>
      <c r="X111" s="202"/>
      <c r="Y111" s="203" t="str">
        <f>X111*$J111</f>
        <v>0</v>
      </c>
      <c r="Z111" s="199"/>
      <c r="AA111" s="200" t="str">
        <f>Z111*$J111</f>
        <v>0</v>
      </c>
      <c r="AB111" s="199"/>
      <c r="AC111" s="200" t="str">
        <f>AB111*$J111</f>
        <v>0</v>
      </c>
      <c r="AD111" s="199"/>
      <c r="AE111" s="200" t="str">
        <f>AD111*$J111</f>
        <v>0</v>
      </c>
      <c r="AF111" s="199"/>
      <c r="AG111" s="200" t="str">
        <f>AF111*$J111</f>
        <v>0</v>
      </c>
      <c r="AH111" s="199"/>
      <c r="AI111" s="200" t="str">
        <f>AH111*$J111</f>
        <v>0</v>
      </c>
      <c r="AJ111" s="199"/>
      <c r="AK111" s="200" t="str">
        <f>AJ111*$J111</f>
        <v>0</v>
      </c>
      <c r="AL111" s="199"/>
      <c r="AM111" s="200" t="str">
        <f>AL111*$J111</f>
        <v>0</v>
      </c>
      <c r="AN111" s="199"/>
      <c r="AO111" s="200" t="str">
        <f>AN111*$J111</f>
        <v>0</v>
      </c>
      <c r="AP111" s="199"/>
      <c r="AQ111" s="200" t="str">
        <f>AP111*$J111</f>
        <v>0</v>
      </c>
      <c r="AR111" s="199"/>
      <c r="AS111" s="200" t="str">
        <f>AR111*$J111</f>
        <v>0</v>
      </c>
      <c r="AT111" s="199"/>
      <c r="AU111" s="200" t="str">
        <f>AT111*$J111</f>
        <v>0</v>
      </c>
      <c r="AV111" s="199"/>
      <c r="AW111" s="200" t="str">
        <f>AV111*$J111</f>
        <v>0</v>
      </c>
      <c r="AX111" s="199"/>
      <c r="AY111" s="200" t="str">
        <f>AX111*$J111</f>
        <v>0</v>
      </c>
      <c r="AZ111" s="199"/>
      <c r="BA111" s="200" t="str">
        <f>AZ111*$J111</f>
        <v>0</v>
      </c>
      <c r="BB111" s="199"/>
      <c r="BC111" s="200" t="str">
        <f>BB111*$J111</f>
        <v>0</v>
      </c>
      <c r="BD111" s="199"/>
      <c r="BE111" s="200" t="str">
        <f>BD111*$J111</f>
        <v>0</v>
      </c>
      <c r="BF111" s="199"/>
      <c r="BG111" s="200" t="str">
        <f>BF111*$J111</f>
        <v>0</v>
      </c>
      <c r="BH111" s="199"/>
      <c r="BI111" s="200" t="str">
        <f>BH111*$J111</f>
        <v>0</v>
      </c>
      <c r="BJ111" s="199"/>
      <c r="BK111" s="200" t="str">
        <f>BJ111*$J111</f>
        <v>0</v>
      </c>
      <c r="BL111" s="199"/>
      <c r="BM111" s="200" t="str">
        <f>BL111*$J111</f>
        <v>0</v>
      </c>
      <c r="BN111" s="199"/>
      <c r="BO111" s="200" t="str">
        <f>BN111*$J111</f>
        <v>0</v>
      </c>
      <c r="BP111" s="199"/>
      <c r="BQ111" s="200" t="str">
        <f>BP111*$J111</f>
        <v>0</v>
      </c>
      <c r="BR111" s="199"/>
      <c r="BS111" s="200" t="str">
        <f>BR111*$J111</f>
        <v>0</v>
      </c>
      <c r="BT111" s="199"/>
      <c r="BU111" s="200" t="str">
        <f>BT111*$J111</f>
        <v>0</v>
      </c>
      <c r="BV111" s="199"/>
      <c r="BW111" s="200" t="str">
        <f>BV111*$J111</f>
        <v>0</v>
      </c>
      <c r="BX111" s="199"/>
      <c r="BY111" s="200" t="str">
        <f>BX111*$J111</f>
        <v>0</v>
      </c>
      <c r="BZ111" s="199"/>
      <c r="CA111" s="200" t="str">
        <f>BZ111*$J111</f>
        <v>0</v>
      </c>
      <c r="CB111" s="199"/>
      <c r="CC111" s="200" t="str">
        <f>CB111*$J111</f>
        <v>0</v>
      </c>
      <c r="CD111" s="199"/>
      <c r="CE111" s="200" t="str">
        <f>CD111*$J111</f>
        <v>0</v>
      </c>
      <c r="CF111" s="199"/>
      <c r="CG111" s="200" t="str">
        <f>CF111*$J111</f>
        <v>0</v>
      </c>
      <c r="CH111" s="199"/>
      <c r="CI111" s="200" t="str">
        <f>CH111*$J111</f>
        <v>0</v>
      </c>
      <c r="CJ111" s="199"/>
      <c r="CK111" s="200" t="str">
        <f>CJ111*$J111</f>
        <v>0</v>
      </c>
      <c r="CL111" s="199"/>
      <c r="CM111" s="200" t="str">
        <f>CL111*$J111</f>
        <v>0</v>
      </c>
      <c r="CN111" s="199"/>
      <c r="CO111" s="200" t="str">
        <f>CN111*$J111</f>
        <v>0</v>
      </c>
      <c r="CP111" s="199"/>
      <c r="CQ111" s="200" t="str">
        <f>CP111*$J111</f>
        <v>0</v>
      </c>
      <c r="CR111" s="199"/>
      <c r="CS111" s="200" t="str">
        <f>CR111*$J111</f>
        <v>0</v>
      </c>
      <c r="CT111" s="199"/>
      <c r="CU111" s="200" t="str">
        <f>CT111*$J111</f>
        <v>0</v>
      </c>
      <c r="CV111" s="199"/>
      <c r="CW111" s="200" t="str">
        <f>CV111*$J111</f>
        <v>0</v>
      </c>
      <c r="CX111" s="199"/>
      <c r="CY111" s="200" t="str">
        <f>CX111*$J111</f>
        <v>0</v>
      </c>
      <c r="CZ111" s="199"/>
      <c r="DA111" s="200" t="str">
        <f>CZ111*$J111</f>
        <v>0</v>
      </c>
      <c r="DB111" s="199"/>
      <c r="DC111" s="200" t="str">
        <f>DB111*$J111</f>
        <v>0</v>
      </c>
      <c r="DD111" s="199"/>
      <c r="DE111" s="200" t="str">
        <f>DD111*$J111</f>
        <v>0</v>
      </c>
      <c r="DF111" s="199"/>
      <c r="DG111" s="200" t="str">
        <f>DF111*$J111</f>
        <v>0</v>
      </c>
      <c r="DH111" s="199"/>
      <c r="DI111" s="200" t="str">
        <f>DH111*$J111</f>
        <v>0</v>
      </c>
      <c r="DJ111" s="199"/>
      <c r="DK111" s="200" t="str">
        <f>DJ111*$J111</f>
        <v>0</v>
      </c>
      <c r="DL111" s="199"/>
      <c r="DM111" s="200" t="str">
        <f>DL111*$J111</f>
        <v>0</v>
      </c>
      <c r="DN111" s="199"/>
      <c r="DO111" s="200" t="str">
        <f>DN111*$J111</f>
        <v>0</v>
      </c>
      <c r="DP111" s="199"/>
      <c r="DQ111" s="200" t="str">
        <f>DP111*$J111</f>
        <v>0</v>
      </c>
      <c r="DR111" s="199"/>
      <c r="DS111" s="200" t="str">
        <f>DR111*$J111</f>
        <v>0</v>
      </c>
      <c r="DT111" s="199"/>
      <c r="DU111" s="200" t="str">
        <f>DT111*$J111</f>
        <v>0</v>
      </c>
      <c r="DV111" s="199"/>
      <c r="DW111" s="200" t="str">
        <f>DV111*$J111</f>
        <v>0</v>
      </c>
      <c r="DX111" s="199"/>
      <c r="DY111" s="200" t="str">
        <f>DX111*$J111</f>
        <v>0</v>
      </c>
      <c r="DZ111" s="199"/>
      <c r="EA111" s="200" t="str">
        <f>DZ111*$J111</f>
        <v>0</v>
      </c>
      <c r="EB111" s="199"/>
      <c r="EC111" s="200" t="str">
        <f>EB111*$J111</f>
        <v>0</v>
      </c>
      <c r="ED111" s="199"/>
      <c r="EE111" s="200" t="str">
        <f>ED111*$J111</f>
        <v>0</v>
      </c>
      <c r="EF111" s="199"/>
      <c r="EG111" s="200" t="str">
        <f>EF111*$J111</f>
        <v>0</v>
      </c>
      <c r="EH111" s="199"/>
      <c r="EI111" s="200" t="str">
        <f>EH111*$J111</f>
        <v>0</v>
      </c>
      <c r="EJ111" s="199"/>
      <c r="EK111" s="200" t="str">
        <f>EJ111*$J111</f>
        <v>0</v>
      </c>
      <c r="EL111" s="199"/>
      <c r="EM111" s="200" t="str">
        <f>EL111*$J111</f>
        <v>0</v>
      </c>
      <c r="EN111" s="199"/>
      <c r="EO111" s="200" t="str">
        <f>EN111*$J111</f>
        <v>0</v>
      </c>
      <c r="EP111" s="199"/>
      <c r="EQ111" s="200" t="str">
        <f>EP111*$J111</f>
        <v>0</v>
      </c>
      <c r="ER111" s="199"/>
      <c r="ES111" s="200" t="str">
        <f>ER111*$J111</f>
        <v>0</v>
      </c>
      <c r="ET111" s="199"/>
      <c r="EU111" s="200" t="str">
        <f>ET111*$J111</f>
        <v>0</v>
      </c>
      <c r="EV111" s="199"/>
      <c r="EW111" s="200" t="str">
        <f>EV111*$J111</f>
        <v>0</v>
      </c>
      <c r="EX111" s="199"/>
      <c r="EY111" s="200" t="str">
        <f>EX111*$J111</f>
        <v>0</v>
      </c>
      <c r="EZ111" s="199"/>
      <c r="FA111" s="200" t="str">
        <f>EZ111*$J111</f>
        <v>0</v>
      </c>
      <c r="FB111" s="199"/>
      <c r="FC111" s="200" t="str">
        <f>FB111*$J111</f>
        <v>0</v>
      </c>
      <c r="FD111" s="199"/>
      <c r="FE111" s="204" t="str">
        <f>FD111*$J111</f>
        <v>0</v>
      </c>
      <c r="FF111" s="199"/>
      <c r="FG111" s="200" t="str">
        <f>FF111*$J111</f>
        <v>0</v>
      </c>
      <c r="FH111" s="205"/>
      <c r="FI111" s="205"/>
      <c r="FJ111" s="205"/>
      <c r="FK111" s="205"/>
      <c r="FL111" s="205"/>
      <c r="FM111" s="205"/>
      <c r="FN111" s="205"/>
      <c r="FO111" s="205"/>
      <c r="FP111" s="205"/>
      <c r="FQ111" s="205"/>
      <c r="FR111" s="205"/>
      <c r="FS111" s="205"/>
      <c r="FT111" s="205"/>
      <c r="FU111" s="205"/>
      <c r="FV111" s="205"/>
      <c r="FW111" s="205"/>
      <c r="FX111" s="205"/>
      <c r="FY111" s="205"/>
      <c r="FZ111" s="205"/>
      <c r="GA111" s="205"/>
      <c r="GB111" s="205"/>
      <c r="GC111" s="205"/>
      <c r="GD111" s="205"/>
      <c r="GE111" s="205"/>
      <c r="GF111" s="205"/>
      <c r="GG111" s="205"/>
      <c r="GH111" s="205"/>
      <c r="GI111" s="205"/>
      <c r="GJ111" s="205"/>
      <c r="GK111" s="205"/>
      <c r="GL111" s="205"/>
      <c r="GM111" s="205"/>
      <c r="GN111" s="205"/>
      <c r="GO111" s="205"/>
      <c r="GP111" s="205"/>
      <c r="GQ111" s="205"/>
      <c r="GR111" s="205"/>
      <c r="GS111" s="205"/>
      <c r="GT111" s="205"/>
      <c r="GU111" s="205"/>
      <c r="GV111" s="205"/>
      <c r="GW111" s="205"/>
      <c r="GX111" s="205"/>
      <c r="GY111" s="205"/>
      <c r="GZ111" s="205"/>
      <c r="HA111" s="205"/>
      <c r="HB111" s="205"/>
      <c r="HC111" s="205"/>
      <c r="HD111" s="205"/>
      <c r="HE111" s="205"/>
      <c r="HF111" s="205"/>
      <c r="HG111" s="205"/>
      <c r="HH111" s="205"/>
      <c r="HI111" s="205"/>
      <c r="HJ111" s="205"/>
      <c r="HK111" s="205"/>
      <c r="HL111" s="205"/>
      <c r="HM111" s="205"/>
      <c r="HN111" s="205"/>
      <c r="HO111" s="205"/>
      <c r="HP111" s="205"/>
      <c r="HQ111" s="205"/>
      <c r="HR111" s="205"/>
      <c r="HS111" s="205"/>
      <c r="HT111" s="205"/>
      <c r="HU111" s="205"/>
      <c r="HV111" s="205"/>
      <c r="HW111" s="205"/>
      <c r="HX111" s="205"/>
      <c r="HY111" s="205"/>
      <c r="HZ111" s="205"/>
      <c r="IA111" s="205"/>
      <c r="IB111" s="205"/>
      <c r="IC111" s="205"/>
      <c r="ID111" s="205"/>
    </row>
    <row r="112" spans="1:256" customHeight="1" ht="31.5" s="47" customFormat="1">
      <c r="A112" s="296"/>
      <c r="B112" s="239" t="s">
        <v>637</v>
      </c>
      <c r="C112" s="52" t="s">
        <v>638</v>
      </c>
      <c r="D112" s="316" t="s">
        <v>639</v>
      </c>
      <c r="E112" s="318" t="s">
        <v>640</v>
      </c>
      <c r="F112" s="247" t="s">
        <v>641</v>
      </c>
      <c r="G112" s="221"/>
      <c r="H112" s="221"/>
      <c r="I112" s="237">
        <v>2013</v>
      </c>
      <c r="J112" s="317">
        <v>137</v>
      </c>
      <c r="K112" s="223"/>
      <c r="L112" s="41" t="str">
        <f>SUMPRODUCT((COLUMN(N112:FG112)=EVEN(COLUMN(N112:FG112)))*N112:FG112)</f>
        <v>0</v>
      </c>
      <c r="M112" s="198" t="str">
        <f>L112*J112</f>
        <v>0</v>
      </c>
      <c r="N112" s="199"/>
      <c r="O112" s="200" t="str">
        <f>N112*J112</f>
        <v>0</v>
      </c>
      <c r="P112" s="201"/>
      <c r="Q112" s="200" t="str">
        <f>P112*$J112</f>
        <v>0</v>
      </c>
      <c r="R112" s="199"/>
      <c r="S112" s="200" t="str">
        <f>R112*$J112</f>
        <v>0</v>
      </c>
      <c r="T112" s="199"/>
      <c r="U112" s="200" t="str">
        <f>T112*$J112</f>
        <v>0</v>
      </c>
      <c r="V112" s="199"/>
      <c r="W112" s="200" t="str">
        <f>V112*$J112</f>
        <v>0</v>
      </c>
      <c r="X112" s="202"/>
      <c r="Y112" s="203" t="str">
        <f>X112*$J112</f>
        <v>0</v>
      </c>
      <c r="Z112" s="199"/>
      <c r="AA112" s="200" t="str">
        <f>Z112*$J112</f>
        <v>0</v>
      </c>
      <c r="AB112" s="199"/>
      <c r="AC112" s="200" t="str">
        <f>AB112*$J112</f>
        <v>0</v>
      </c>
      <c r="AD112" s="199"/>
      <c r="AE112" s="200" t="str">
        <f>AD112*$J112</f>
        <v>0</v>
      </c>
      <c r="AF112" s="199"/>
      <c r="AG112" s="200" t="str">
        <f>AF112*$J112</f>
        <v>0</v>
      </c>
      <c r="AH112" s="199"/>
      <c r="AI112" s="200" t="str">
        <f>AH112*$J112</f>
        <v>0</v>
      </c>
      <c r="AJ112" s="199"/>
      <c r="AK112" s="200" t="str">
        <f>AJ112*$J112</f>
        <v>0</v>
      </c>
      <c r="AL112" s="199"/>
      <c r="AM112" s="200" t="str">
        <f>AL112*$J112</f>
        <v>0</v>
      </c>
      <c r="AN112" s="199"/>
      <c r="AO112" s="200" t="str">
        <f>AN112*$J112</f>
        <v>0</v>
      </c>
      <c r="AP112" s="199"/>
      <c r="AQ112" s="200" t="str">
        <f>AP112*$J112</f>
        <v>0</v>
      </c>
      <c r="AR112" s="199"/>
      <c r="AS112" s="200" t="str">
        <f>AR112*$J112</f>
        <v>0</v>
      </c>
      <c r="AT112" s="199"/>
      <c r="AU112" s="200" t="str">
        <f>AT112*$J112</f>
        <v>0</v>
      </c>
      <c r="AV112" s="199"/>
      <c r="AW112" s="200" t="str">
        <f>AV112*$J112</f>
        <v>0</v>
      </c>
      <c r="AX112" s="199"/>
      <c r="AY112" s="200" t="str">
        <f>AX112*$J112</f>
        <v>0</v>
      </c>
      <c r="AZ112" s="199"/>
      <c r="BA112" s="200" t="str">
        <f>AZ112*$J112</f>
        <v>0</v>
      </c>
      <c r="BB112" s="199"/>
      <c r="BC112" s="200" t="str">
        <f>BB112*$J112</f>
        <v>0</v>
      </c>
      <c r="BD112" s="199"/>
      <c r="BE112" s="200" t="str">
        <f>BD112*$J112</f>
        <v>0</v>
      </c>
      <c r="BF112" s="199"/>
      <c r="BG112" s="200" t="str">
        <f>BF112*$J112</f>
        <v>0</v>
      </c>
      <c r="BH112" s="199"/>
      <c r="BI112" s="200" t="str">
        <f>BH112*$J112</f>
        <v>0</v>
      </c>
      <c r="BJ112" s="199"/>
      <c r="BK112" s="200" t="str">
        <f>BJ112*$J112</f>
        <v>0</v>
      </c>
      <c r="BL112" s="199"/>
      <c r="BM112" s="200" t="str">
        <f>BL112*$J112</f>
        <v>0</v>
      </c>
      <c r="BN112" s="199"/>
      <c r="BO112" s="200" t="str">
        <f>BN112*$J112</f>
        <v>0</v>
      </c>
      <c r="BP112" s="199"/>
      <c r="BQ112" s="200" t="str">
        <f>BP112*$J112</f>
        <v>0</v>
      </c>
      <c r="BR112" s="199"/>
      <c r="BS112" s="200" t="str">
        <f>BR112*$J112</f>
        <v>0</v>
      </c>
      <c r="BT112" s="199"/>
      <c r="BU112" s="200" t="str">
        <f>BT112*$J112</f>
        <v>0</v>
      </c>
      <c r="BV112" s="199"/>
      <c r="BW112" s="200" t="str">
        <f>BV112*$J112</f>
        <v>0</v>
      </c>
      <c r="BX112" s="199"/>
      <c r="BY112" s="200" t="str">
        <f>BX112*$J112</f>
        <v>0</v>
      </c>
      <c r="BZ112" s="199"/>
      <c r="CA112" s="200" t="str">
        <f>BZ112*$J112</f>
        <v>0</v>
      </c>
      <c r="CB112" s="199"/>
      <c r="CC112" s="200" t="str">
        <f>CB112*$J112</f>
        <v>0</v>
      </c>
      <c r="CD112" s="199"/>
      <c r="CE112" s="200" t="str">
        <f>CD112*$J112</f>
        <v>0</v>
      </c>
      <c r="CF112" s="199"/>
      <c r="CG112" s="200" t="str">
        <f>CF112*$J112</f>
        <v>0</v>
      </c>
      <c r="CH112" s="199"/>
      <c r="CI112" s="200" t="str">
        <f>CH112*$J112</f>
        <v>0</v>
      </c>
      <c r="CJ112" s="199"/>
      <c r="CK112" s="200" t="str">
        <f>CJ112*$J112</f>
        <v>0</v>
      </c>
      <c r="CL112" s="199"/>
      <c r="CM112" s="200" t="str">
        <f>CL112*$J112</f>
        <v>0</v>
      </c>
      <c r="CN112" s="199"/>
      <c r="CO112" s="200" t="str">
        <f>CN112*$J112</f>
        <v>0</v>
      </c>
      <c r="CP112" s="199"/>
      <c r="CQ112" s="200" t="str">
        <f>CP112*$J112</f>
        <v>0</v>
      </c>
      <c r="CR112" s="199"/>
      <c r="CS112" s="200" t="str">
        <f>CR112*$J112</f>
        <v>0</v>
      </c>
      <c r="CT112" s="199"/>
      <c r="CU112" s="200" t="str">
        <f>CT112*$J112</f>
        <v>0</v>
      </c>
      <c r="CV112" s="199"/>
      <c r="CW112" s="200" t="str">
        <f>CV112*$J112</f>
        <v>0</v>
      </c>
      <c r="CX112" s="199"/>
      <c r="CY112" s="200" t="str">
        <f>CX112*$J112</f>
        <v>0</v>
      </c>
      <c r="CZ112" s="199"/>
      <c r="DA112" s="200" t="str">
        <f>CZ112*$J112</f>
        <v>0</v>
      </c>
      <c r="DB112" s="199"/>
      <c r="DC112" s="200" t="str">
        <f>DB112*$J112</f>
        <v>0</v>
      </c>
      <c r="DD112" s="199"/>
      <c r="DE112" s="200" t="str">
        <f>DD112*$J112</f>
        <v>0</v>
      </c>
      <c r="DF112" s="199"/>
      <c r="DG112" s="200" t="str">
        <f>DF112*$J112</f>
        <v>0</v>
      </c>
      <c r="DH112" s="199"/>
      <c r="DI112" s="200" t="str">
        <f>DH112*$J112</f>
        <v>0</v>
      </c>
      <c r="DJ112" s="199"/>
      <c r="DK112" s="200" t="str">
        <f>DJ112*$J112</f>
        <v>0</v>
      </c>
      <c r="DL112" s="199"/>
      <c r="DM112" s="200" t="str">
        <f>DL112*$J112</f>
        <v>0</v>
      </c>
      <c r="DN112" s="199"/>
      <c r="DO112" s="200" t="str">
        <f>DN112*$J112</f>
        <v>0</v>
      </c>
      <c r="DP112" s="199"/>
      <c r="DQ112" s="200" t="str">
        <f>DP112*$J112</f>
        <v>0</v>
      </c>
      <c r="DR112" s="199"/>
      <c r="DS112" s="200" t="str">
        <f>DR112*$J112</f>
        <v>0</v>
      </c>
      <c r="DT112" s="199"/>
      <c r="DU112" s="200" t="str">
        <f>DT112*$J112</f>
        <v>0</v>
      </c>
      <c r="DV112" s="199"/>
      <c r="DW112" s="200" t="str">
        <f>DV112*$J112</f>
        <v>0</v>
      </c>
      <c r="DX112" s="199"/>
      <c r="DY112" s="200" t="str">
        <f>DX112*$J112</f>
        <v>0</v>
      </c>
      <c r="DZ112" s="199"/>
      <c r="EA112" s="200" t="str">
        <f>DZ112*$J112</f>
        <v>0</v>
      </c>
      <c r="EB112" s="199"/>
      <c r="EC112" s="200" t="str">
        <f>EB112*$J112</f>
        <v>0</v>
      </c>
      <c r="ED112" s="199"/>
      <c r="EE112" s="200" t="str">
        <f>ED112*$J112</f>
        <v>0</v>
      </c>
      <c r="EF112" s="199"/>
      <c r="EG112" s="200" t="str">
        <f>EF112*$J112</f>
        <v>0</v>
      </c>
      <c r="EH112" s="199"/>
      <c r="EI112" s="200" t="str">
        <f>EH112*$J112</f>
        <v>0</v>
      </c>
      <c r="EJ112" s="199"/>
      <c r="EK112" s="200" t="str">
        <f>EJ112*$J112</f>
        <v>0</v>
      </c>
      <c r="EL112" s="199"/>
      <c r="EM112" s="200" t="str">
        <f>EL112*$J112</f>
        <v>0</v>
      </c>
      <c r="EN112" s="199"/>
      <c r="EO112" s="200" t="str">
        <f>EN112*$J112</f>
        <v>0</v>
      </c>
      <c r="EP112" s="199"/>
      <c r="EQ112" s="200" t="str">
        <f>EP112*$J112</f>
        <v>0</v>
      </c>
      <c r="ER112" s="199"/>
      <c r="ES112" s="200" t="str">
        <f>ER112*$J112</f>
        <v>0</v>
      </c>
      <c r="ET112" s="199"/>
      <c r="EU112" s="200" t="str">
        <f>ET112*$J112</f>
        <v>0</v>
      </c>
      <c r="EV112" s="199"/>
      <c r="EW112" s="200" t="str">
        <f>EV112*$J112</f>
        <v>0</v>
      </c>
      <c r="EX112" s="199"/>
      <c r="EY112" s="200" t="str">
        <f>EX112*$J112</f>
        <v>0</v>
      </c>
      <c r="EZ112" s="199"/>
      <c r="FA112" s="200" t="str">
        <f>EZ112*$J112</f>
        <v>0</v>
      </c>
      <c r="FB112" s="199"/>
      <c r="FC112" s="200" t="str">
        <f>FB112*$J112</f>
        <v>0</v>
      </c>
      <c r="FD112" s="199"/>
      <c r="FE112" s="204" t="str">
        <f>FD112*$J112</f>
        <v>0</v>
      </c>
      <c r="FF112" s="199"/>
      <c r="FG112" s="200" t="str">
        <f>FF112*$J112</f>
        <v>0</v>
      </c>
      <c r="FH112" s="205"/>
      <c r="FI112" s="205"/>
      <c r="FJ112" s="205"/>
      <c r="FK112" s="205"/>
      <c r="FL112" s="205"/>
      <c r="FM112" s="205"/>
      <c r="FN112" s="205"/>
      <c r="FO112" s="205"/>
      <c r="FP112" s="205"/>
      <c r="FQ112" s="205"/>
      <c r="FR112" s="205"/>
      <c r="FS112" s="205"/>
      <c r="FT112" s="205"/>
      <c r="FU112" s="205"/>
      <c r="FV112" s="205"/>
      <c r="FW112" s="205"/>
      <c r="FX112" s="205"/>
      <c r="FY112" s="205"/>
      <c r="FZ112" s="205"/>
      <c r="GA112" s="205"/>
      <c r="GB112" s="205"/>
      <c r="GC112" s="205"/>
      <c r="GD112" s="205"/>
      <c r="GE112" s="205"/>
      <c r="GF112" s="205"/>
      <c r="GG112" s="205"/>
      <c r="GH112" s="205"/>
      <c r="GI112" s="205"/>
      <c r="GJ112" s="205"/>
      <c r="GK112" s="205"/>
      <c r="GL112" s="205"/>
      <c r="GM112" s="205"/>
      <c r="GN112" s="205"/>
      <c r="GO112" s="205"/>
      <c r="GP112" s="205"/>
      <c r="GQ112" s="205"/>
      <c r="GR112" s="205"/>
      <c r="GS112" s="205"/>
      <c r="GT112" s="205"/>
      <c r="GU112" s="205"/>
      <c r="GV112" s="205"/>
      <c r="GW112" s="205"/>
      <c r="GX112" s="205"/>
      <c r="GY112" s="205"/>
      <c r="GZ112" s="205"/>
      <c r="HA112" s="205"/>
      <c r="HB112" s="205"/>
      <c r="HC112" s="205"/>
      <c r="HD112" s="205"/>
      <c r="HE112" s="205"/>
      <c r="HF112" s="205"/>
      <c r="HG112" s="205"/>
      <c r="HH112" s="205"/>
      <c r="HI112" s="205"/>
      <c r="HJ112" s="205"/>
      <c r="HK112" s="205"/>
      <c r="HL112" s="205"/>
      <c r="HM112" s="205"/>
      <c r="HN112" s="205"/>
      <c r="HO112" s="205"/>
      <c r="HP112" s="205"/>
      <c r="HQ112" s="205"/>
      <c r="HR112" s="205"/>
      <c r="HS112" s="205"/>
      <c r="HT112" s="205"/>
      <c r="HU112" s="205"/>
      <c r="HV112" s="205"/>
      <c r="HW112" s="205"/>
      <c r="HX112" s="205"/>
      <c r="HY112" s="205"/>
      <c r="HZ112" s="205"/>
      <c r="IA112" s="205"/>
      <c r="IB112" s="205"/>
      <c r="IC112" s="205"/>
      <c r="ID112" s="205"/>
    </row>
    <row r="113" spans="1:256" customHeight="1" ht="47.25" s="47" customFormat="1">
      <c r="A113" s="215" t="s">
        <v>642</v>
      </c>
      <c r="B113" s="216" t="s">
        <v>401</v>
      </c>
      <c r="C113" s="217" t="s">
        <v>643</v>
      </c>
      <c r="D113" s="215" t="s">
        <v>644</v>
      </c>
      <c r="E113" s="215" t="s">
        <v>645</v>
      </c>
      <c r="F113" s="280">
        <v>3</v>
      </c>
      <c r="G113" s="221" t="s">
        <v>646</v>
      </c>
      <c r="H113" s="221"/>
      <c r="I113" s="237" t="s">
        <v>405</v>
      </c>
      <c r="J113" s="197">
        <v>362</v>
      </c>
      <c r="K113" s="223"/>
      <c r="L113" s="41" t="str">
        <f>SUMPRODUCT((COLUMN(N113:FG113)=EVEN(COLUMN(N113:FG113)))*N113:FG113)</f>
        <v>0</v>
      </c>
      <c r="M113" s="198" t="str">
        <f>L113*J113</f>
        <v>0</v>
      </c>
      <c r="N113" s="199"/>
      <c r="O113" s="200" t="str">
        <f>N113*J113</f>
        <v>0</v>
      </c>
      <c r="P113" s="201"/>
      <c r="Q113" s="200" t="str">
        <f>P113*$J113</f>
        <v>0</v>
      </c>
      <c r="R113" s="199"/>
      <c r="S113" s="200" t="str">
        <f>R113*$J113</f>
        <v>0</v>
      </c>
      <c r="T113" s="199"/>
      <c r="U113" s="200" t="str">
        <f>T113*$J113</f>
        <v>0</v>
      </c>
      <c r="V113" s="199"/>
      <c r="W113" s="200" t="str">
        <f>V113*$J113</f>
        <v>0</v>
      </c>
      <c r="X113" s="202"/>
      <c r="Y113" s="203" t="str">
        <f>X113*$J113</f>
        <v>0</v>
      </c>
      <c r="Z113" s="199"/>
      <c r="AA113" s="200" t="str">
        <f>Z113*$J113</f>
        <v>0</v>
      </c>
      <c r="AB113" s="199"/>
      <c r="AC113" s="200" t="str">
        <f>AB113*$J113</f>
        <v>0</v>
      </c>
      <c r="AD113" s="199"/>
      <c r="AE113" s="200" t="str">
        <f>AD113*$J113</f>
        <v>0</v>
      </c>
      <c r="AF113" s="199"/>
      <c r="AG113" s="200" t="str">
        <f>AF113*$J113</f>
        <v>0</v>
      </c>
      <c r="AH113" s="199"/>
      <c r="AI113" s="200" t="str">
        <f>AH113*$J113</f>
        <v>0</v>
      </c>
      <c r="AJ113" s="199"/>
      <c r="AK113" s="200" t="str">
        <f>AJ113*$J113</f>
        <v>0</v>
      </c>
      <c r="AL113" s="199"/>
      <c r="AM113" s="200" t="str">
        <f>AL113*$J113</f>
        <v>0</v>
      </c>
      <c r="AN113" s="199"/>
      <c r="AO113" s="200" t="str">
        <f>AN113*$J113</f>
        <v>0</v>
      </c>
      <c r="AP113" s="199"/>
      <c r="AQ113" s="200" t="str">
        <f>AP113*$J113</f>
        <v>0</v>
      </c>
      <c r="AR113" s="199"/>
      <c r="AS113" s="200" t="str">
        <f>AR113*$J113</f>
        <v>0</v>
      </c>
      <c r="AT113" s="199"/>
      <c r="AU113" s="200" t="str">
        <f>AT113*$J113</f>
        <v>0</v>
      </c>
      <c r="AV113" s="199"/>
      <c r="AW113" s="200" t="str">
        <f>AV113*$J113</f>
        <v>0</v>
      </c>
      <c r="AX113" s="199"/>
      <c r="AY113" s="200" t="str">
        <f>AX113*$J113</f>
        <v>0</v>
      </c>
      <c r="AZ113" s="199"/>
      <c r="BA113" s="200" t="str">
        <f>AZ113*$J113</f>
        <v>0</v>
      </c>
      <c r="BB113" s="199"/>
      <c r="BC113" s="200" t="str">
        <f>BB113*$J113</f>
        <v>0</v>
      </c>
      <c r="BD113" s="199"/>
      <c r="BE113" s="200" t="str">
        <f>BD113*$J113</f>
        <v>0</v>
      </c>
      <c r="BF113" s="199"/>
      <c r="BG113" s="200" t="str">
        <f>BF113*$J113</f>
        <v>0</v>
      </c>
      <c r="BH113" s="199"/>
      <c r="BI113" s="200" t="str">
        <f>BH113*$J113</f>
        <v>0</v>
      </c>
      <c r="BJ113" s="199"/>
      <c r="BK113" s="200" t="str">
        <f>BJ113*$J113</f>
        <v>0</v>
      </c>
      <c r="BL113" s="199"/>
      <c r="BM113" s="200" t="str">
        <f>BL113*$J113</f>
        <v>0</v>
      </c>
      <c r="BN113" s="199"/>
      <c r="BO113" s="200" t="str">
        <f>BN113*$J113</f>
        <v>0</v>
      </c>
      <c r="BP113" s="199"/>
      <c r="BQ113" s="200" t="str">
        <f>BP113*$J113</f>
        <v>0</v>
      </c>
      <c r="BR113" s="199"/>
      <c r="BS113" s="200" t="str">
        <f>BR113*$J113</f>
        <v>0</v>
      </c>
      <c r="BT113" s="199"/>
      <c r="BU113" s="200" t="str">
        <f>BT113*$J113</f>
        <v>0</v>
      </c>
      <c r="BV113" s="199"/>
      <c r="BW113" s="200" t="str">
        <f>BV113*$J113</f>
        <v>0</v>
      </c>
      <c r="BX113" s="199"/>
      <c r="BY113" s="200" t="str">
        <f>BX113*$J113</f>
        <v>0</v>
      </c>
      <c r="BZ113" s="199"/>
      <c r="CA113" s="200" t="str">
        <f>BZ113*$J113</f>
        <v>0</v>
      </c>
      <c r="CB113" s="199"/>
      <c r="CC113" s="200" t="str">
        <f>CB113*$J113</f>
        <v>0</v>
      </c>
      <c r="CD113" s="199"/>
      <c r="CE113" s="200" t="str">
        <f>CD113*$J113</f>
        <v>0</v>
      </c>
      <c r="CF113" s="199"/>
      <c r="CG113" s="200" t="str">
        <f>CF113*$J113</f>
        <v>0</v>
      </c>
      <c r="CH113" s="199"/>
      <c r="CI113" s="200" t="str">
        <f>CH113*$J113</f>
        <v>0</v>
      </c>
      <c r="CJ113" s="199"/>
      <c r="CK113" s="200" t="str">
        <f>CJ113*$J113</f>
        <v>0</v>
      </c>
      <c r="CL113" s="199"/>
      <c r="CM113" s="200" t="str">
        <f>CL113*$J113</f>
        <v>0</v>
      </c>
      <c r="CN113" s="199"/>
      <c r="CO113" s="200" t="str">
        <f>CN113*$J113</f>
        <v>0</v>
      </c>
      <c r="CP113" s="199"/>
      <c r="CQ113" s="200" t="str">
        <f>CP113*$J113</f>
        <v>0</v>
      </c>
      <c r="CR113" s="199"/>
      <c r="CS113" s="200" t="str">
        <f>CR113*$J113</f>
        <v>0</v>
      </c>
      <c r="CT113" s="199"/>
      <c r="CU113" s="200" t="str">
        <f>CT113*$J113</f>
        <v>0</v>
      </c>
      <c r="CV113" s="199"/>
      <c r="CW113" s="200" t="str">
        <f>CV113*$J113</f>
        <v>0</v>
      </c>
      <c r="CX113" s="199"/>
      <c r="CY113" s="200" t="str">
        <f>CX113*$J113</f>
        <v>0</v>
      </c>
      <c r="CZ113" s="199"/>
      <c r="DA113" s="200" t="str">
        <f>CZ113*$J113</f>
        <v>0</v>
      </c>
      <c r="DB113" s="199"/>
      <c r="DC113" s="200" t="str">
        <f>DB113*$J113</f>
        <v>0</v>
      </c>
      <c r="DD113" s="199"/>
      <c r="DE113" s="200" t="str">
        <f>DD113*$J113</f>
        <v>0</v>
      </c>
      <c r="DF113" s="199"/>
      <c r="DG113" s="200" t="str">
        <f>DF113*$J113</f>
        <v>0</v>
      </c>
      <c r="DH113" s="199"/>
      <c r="DI113" s="200" t="str">
        <f>DH113*$J113</f>
        <v>0</v>
      </c>
      <c r="DJ113" s="199"/>
      <c r="DK113" s="200" t="str">
        <f>DJ113*$J113</f>
        <v>0</v>
      </c>
      <c r="DL113" s="199"/>
      <c r="DM113" s="200" t="str">
        <f>DL113*$J113</f>
        <v>0</v>
      </c>
      <c r="DN113" s="199"/>
      <c r="DO113" s="200" t="str">
        <f>DN113*$J113</f>
        <v>0</v>
      </c>
      <c r="DP113" s="199"/>
      <c r="DQ113" s="200" t="str">
        <f>DP113*$J113</f>
        <v>0</v>
      </c>
      <c r="DR113" s="199"/>
      <c r="DS113" s="200" t="str">
        <f>DR113*$J113</f>
        <v>0</v>
      </c>
      <c r="DT113" s="199"/>
      <c r="DU113" s="200" t="str">
        <f>DT113*$J113</f>
        <v>0</v>
      </c>
      <c r="DV113" s="199"/>
      <c r="DW113" s="200" t="str">
        <f>DV113*$J113</f>
        <v>0</v>
      </c>
      <c r="DX113" s="199"/>
      <c r="DY113" s="200" t="str">
        <f>DX113*$J113</f>
        <v>0</v>
      </c>
      <c r="DZ113" s="199"/>
      <c r="EA113" s="200" t="str">
        <f>DZ113*$J113</f>
        <v>0</v>
      </c>
      <c r="EB113" s="199"/>
      <c r="EC113" s="200" t="str">
        <f>EB113*$J113</f>
        <v>0</v>
      </c>
      <c r="ED113" s="199"/>
      <c r="EE113" s="200" t="str">
        <f>ED113*$J113</f>
        <v>0</v>
      </c>
      <c r="EF113" s="199"/>
      <c r="EG113" s="200" t="str">
        <f>EF113*$J113</f>
        <v>0</v>
      </c>
      <c r="EH113" s="199"/>
      <c r="EI113" s="200" t="str">
        <f>EH113*$J113</f>
        <v>0</v>
      </c>
      <c r="EJ113" s="199"/>
      <c r="EK113" s="200" t="str">
        <f>EJ113*$J113</f>
        <v>0</v>
      </c>
      <c r="EL113" s="199"/>
      <c r="EM113" s="200" t="str">
        <f>EL113*$J113</f>
        <v>0</v>
      </c>
      <c r="EN113" s="199"/>
      <c r="EO113" s="200" t="str">
        <f>EN113*$J113</f>
        <v>0</v>
      </c>
      <c r="EP113" s="199"/>
      <c r="EQ113" s="200" t="str">
        <f>EP113*$J113</f>
        <v>0</v>
      </c>
      <c r="ER113" s="199"/>
      <c r="ES113" s="200" t="str">
        <f>ER113*$J113</f>
        <v>0</v>
      </c>
      <c r="ET113" s="199"/>
      <c r="EU113" s="200" t="str">
        <f>ET113*$J113</f>
        <v>0</v>
      </c>
      <c r="EV113" s="199"/>
      <c r="EW113" s="200" t="str">
        <f>EV113*$J113</f>
        <v>0</v>
      </c>
      <c r="EX113" s="199"/>
      <c r="EY113" s="200" t="str">
        <f>EX113*$J113</f>
        <v>0</v>
      </c>
      <c r="EZ113" s="199"/>
      <c r="FA113" s="200" t="str">
        <f>EZ113*$J113</f>
        <v>0</v>
      </c>
      <c r="FB113" s="199"/>
      <c r="FC113" s="200" t="str">
        <f>FB113*$J113</f>
        <v>0</v>
      </c>
      <c r="FD113" s="199"/>
      <c r="FE113" s="204" t="str">
        <f>FD113*$J113</f>
        <v>0</v>
      </c>
      <c r="FF113" s="199"/>
      <c r="FG113" s="200" t="str">
        <f>FF113*$J113</f>
        <v>0</v>
      </c>
      <c r="FH113" s="205"/>
      <c r="FI113" s="205"/>
      <c r="FJ113" s="205"/>
      <c r="FK113" s="205"/>
      <c r="FL113" s="205"/>
      <c r="FM113" s="205"/>
      <c r="FN113" s="205"/>
      <c r="FO113" s="205"/>
      <c r="FP113" s="205"/>
      <c r="FQ113" s="205"/>
      <c r="FR113" s="205"/>
      <c r="FS113" s="205"/>
      <c r="FT113" s="205"/>
      <c r="FU113" s="205"/>
      <c r="FV113" s="205"/>
      <c r="FW113" s="205"/>
      <c r="FX113" s="205"/>
      <c r="FY113" s="205"/>
      <c r="FZ113" s="205"/>
      <c r="GA113" s="205"/>
      <c r="GB113" s="205"/>
      <c r="GC113" s="205"/>
      <c r="GD113" s="205"/>
      <c r="GE113" s="205"/>
      <c r="GF113" s="205"/>
      <c r="GG113" s="205"/>
      <c r="GH113" s="205"/>
      <c r="GI113" s="205"/>
      <c r="GJ113" s="205"/>
      <c r="GK113" s="205"/>
      <c r="GL113" s="205"/>
      <c r="GM113" s="205"/>
      <c r="GN113" s="205"/>
      <c r="GO113" s="205"/>
      <c r="GP113" s="205"/>
      <c r="GQ113" s="205"/>
      <c r="GR113" s="205"/>
      <c r="GS113" s="205"/>
      <c r="GT113" s="205"/>
      <c r="GU113" s="205"/>
      <c r="GV113" s="205"/>
      <c r="GW113" s="205"/>
      <c r="GX113" s="205"/>
      <c r="GY113" s="205"/>
      <c r="GZ113" s="205"/>
      <c r="HA113" s="205"/>
      <c r="HB113" s="205"/>
      <c r="HC113" s="205"/>
      <c r="HD113" s="205"/>
      <c r="HE113" s="205"/>
      <c r="HF113" s="205"/>
      <c r="HG113" s="205"/>
      <c r="HH113" s="205"/>
      <c r="HI113" s="205"/>
      <c r="HJ113" s="205"/>
      <c r="HK113" s="205"/>
      <c r="HL113" s="205"/>
      <c r="HM113" s="205"/>
      <c r="HN113" s="205"/>
      <c r="HO113" s="205"/>
      <c r="HP113" s="205"/>
      <c r="HQ113" s="205"/>
      <c r="HR113" s="205"/>
      <c r="HS113" s="205"/>
      <c r="HT113" s="205"/>
      <c r="HU113" s="205"/>
      <c r="HV113" s="205"/>
      <c r="HW113" s="205"/>
      <c r="HX113" s="205"/>
      <c r="HY113" s="205"/>
      <c r="HZ113" s="205"/>
      <c r="IA113" s="205"/>
      <c r="IB113" s="205"/>
      <c r="IC113" s="205"/>
      <c r="ID113" s="205"/>
    </row>
    <row r="114" spans="1:256" customHeight="1" ht="47.25" s="47" customFormat="1">
      <c r="A114" s="296"/>
      <c r="B114" s="239" t="s">
        <v>434</v>
      </c>
      <c r="C114" s="52" t="s">
        <v>647</v>
      </c>
      <c r="D114" s="316" t="s">
        <v>648</v>
      </c>
      <c r="E114" s="249" t="s">
        <v>616</v>
      </c>
      <c r="F114" s="247">
        <v>3</v>
      </c>
      <c r="G114" s="221"/>
      <c r="H114" s="221"/>
      <c r="I114" s="237">
        <v>2015</v>
      </c>
      <c r="J114" s="250">
        <v>198</v>
      </c>
      <c r="K114" s="223"/>
      <c r="L114" s="41" t="str">
        <f>SUMPRODUCT((COLUMN(N114:FG114)=EVEN(COLUMN(N114:FG114)))*N114:FG114)</f>
        <v>0</v>
      </c>
      <c r="M114" s="198" t="str">
        <f>L114*J114</f>
        <v>0</v>
      </c>
      <c r="N114" s="199"/>
      <c r="O114" s="200" t="str">
        <f>N114*J114</f>
        <v>0</v>
      </c>
      <c r="P114" s="201"/>
      <c r="Q114" s="200" t="str">
        <f>P114*$J114</f>
        <v>0</v>
      </c>
      <c r="R114" s="199"/>
      <c r="S114" s="200" t="str">
        <f>R114*$J114</f>
        <v>0</v>
      </c>
      <c r="T114" s="199"/>
      <c r="U114" s="200" t="str">
        <f>T114*$J114</f>
        <v>0</v>
      </c>
      <c r="V114" s="199"/>
      <c r="W114" s="200" t="str">
        <f>V114*$J114</f>
        <v>0</v>
      </c>
      <c r="X114" s="202"/>
      <c r="Y114" s="203" t="str">
        <f>X114*$J114</f>
        <v>0</v>
      </c>
      <c r="Z114" s="199"/>
      <c r="AA114" s="200" t="str">
        <f>Z114*$J114</f>
        <v>0</v>
      </c>
      <c r="AB114" s="199"/>
      <c r="AC114" s="200" t="str">
        <f>AB114*$J114</f>
        <v>0</v>
      </c>
      <c r="AD114" s="199"/>
      <c r="AE114" s="200" t="str">
        <f>AD114*$J114</f>
        <v>0</v>
      </c>
      <c r="AF114" s="199"/>
      <c r="AG114" s="200" t="str">
        <f>AF114*$J114</f>
        <v>0</v>
      </c>
      <c r="AH114" s="199"/>
      <c r="AI114" s="200" t="str">
        <f>AH114*$J114</f>
        <v>0</v>
      </c>
      <c r="AJ114" s="199"/>
      <c r="AK114" s="200" t="str">
        <f>AJ114*$J114</f>
        <v>0</v>
      </c>
      <c r="AL114" s="199"/>
      <c r="AM114" s="200" t="str">
        <f>AL114*$J114</f>
        <v>0</v>
      </c>
      <c r="AN114" s="199"/>
      <c r="AO114" s="200" t="str">
        <f>AN114*$J114</f>
        <v>0</v>
      </c>
      <c r="AP114" s="199"/>
      <c r="AQ114" s="200" t="str">
        <f>AP114*$J114</f>
        <v>0</v>
      </c>
      <c r="AR114" s="199"/>
      <c r="AS114" s="200" t="str">
        <f>AR114*$J114</f>
        <v>0</v>
      </c>
      <c r="AT114" s="199"/>
      <c r="AU114" s="200" t="str">
        <f>AT114*$J114</f>
        <v>0</v>
      </c>
      <c r="AV114" s="199"/>
      <c r="AW114" s="200" t="str">
        <f>AV114*$J114</f>
        <v>0</v>
      </c>
      <c r="AX114" s="199"/>
      <c r="AY114" s="200" t="str">
        <f>AX114*$J114</f>
        <v>0</v>
      </c>
      <c r="AZ114" s="199"/>
      <c r="BA114" s="200" t="str">
        <f>AZ114*$J114</f>
        <v>0</v>
      </c>
      <c r="BB114" s="199"/>
      <c r="BC114" s="200" t="str">
        <f>BB114*$J114</f>
        <v>0</v>
      </c>
      <c r="BD114" s="199"/>
      <c r="BE114" s="200" t="str">
        <f>BD114*$J114</f>
        <v>0</v>
      </c>
      <c r="BF114" s="199"/>
      <c r="BG114" s="200" t="str">
        <f>BF114*$J114</f>
        <v>0</v>
      </c>
      <c r="BH114" s="199"/>
      <c r="BI114" s="200" t="str">
        <f>BH114*$J114</f>
        <v>0</v>
      </c>
      <c r="BJ114" s="199"/>
      <c r="BK114" s="200" t="str">
        <f>BJ114*$J114</f>
        <v>0</v>
      </c>
      <c r="BL114" s="199"/>
      <c r="BM114" s="200" t="str">
        <f>BL114*$J114</f>
        <v>0</v>
      </c>
      <c r="BN114" s="199"/>
      <c r="BO114" s="200" t="str">
        <f>BN114*$J114</f>
        <v>0</v>
      </c>
      <c r="BP114" s="199"/>
      <c r="BQ114" s="200" t="str">
        <f>BP114*$J114</f>
        <v>0</v>
      </c>
      <c r="BR114" s="199"/>
      <c r="BS114" s="200" t="str">
        <f>BR114*$J114</f>
        <v>0</v>
      </c>
      <c r="BT114" s="199"/>
      <c r="BU114" s="200" t="str">
        <f>BT114*$J114</f>
        <v>0</v>
      </c>
      <c r="BV114" s="199"/>
      <c r="BW114" s="200" t="str">
        <f>BV114*$J114</f>
        <v>0</v>
      </c>
      <c r="BX114" s="199"/>
      <c r="BY114" s="200" t="str">
        <f>BX114*$J114</f>
        <v>0</v>
      </c>
      <c r="BZ114" s="199"/>
      <c r="CA114" s="200" t="str">
        <f>BZ114*$J114</f>
        <v>0</v>
      </c>
      <c r="CB114" s="199"/>
      <c r="CC114" s="200" t="str">
        <f>CB114*$J114</f>
        <v>0</v>
      </c>
      <c r="CD114" s="199"/>
      <c r="CE114" s="200" t="str">
        <f>CD114*$J114</f>
        <v>0</v>
      </c>
      <c r="CF114" s="199"/>
      <c r="CG114" s="200" t="str">
        <f>CF114*$J114</f>
        <v>0</v>
      </c>
      <c r="CH114" s="199"/>
      <c r="CI114" s="200" t="str">
        <f>CH114*$J114</f>
        <v>0</v>
      </c>
      <c r="CJ114" s="199"/>
      <c r="CK114" s="200" t="str">
        <f>CJ114*$J114</f>
        <v>0</v>
      </c>
      <c r="CL114" s="199"/>
      <c r="CM114" s="200" t="str">
        <f>CL114*$J114</f>
        <v>0</v>
      </c>
      <c r="CN114" s="199"/>
      <c r="CO114" s="200" t="str">
        <f>CN114*$J114</f>
        <v>0</v>
      </c>
      <c r="CP114" s="199"/>
      <c r="CQ114" s="200" t="str">
        <f>CP114*$J114</f>
        <v>0</v>
      </c>
      <c r="CR114" s="199"/>
      <c r="CS114" s="200" t="str">
        <f>CR114*$J114</f>
        <v>0</v>
      </c>
      <c r="CT114" s="199"/>
      <c r="CU114" s="200" t="str">
        <f>CT114*$J114</f>
        <v>0</v>
      </c>
      <c r="CV114" s="199"/>
      <c r="CW114" s="200" t="str">
        <f>CV114*$J114</f>
        <v>0</v>
      </c>
      <c r="CX114" s="199"/>
      <c r="CY114" s="200" t="str">
        <f>CX114*$J114</f>
        <v>0</v>
      </c>
      <c r="CZ114" s="199"/>
      <c r="DA114" s="200" t="str">
        <f>CZ114*$J114</f>
        <v>0</v>
      </c>
      <c r="DB114" s="199"/>
      <c r="DC114" s="200" t="str">
        <f>DB114*$J114</f>
        <v>0</v>
      </c>
      <c r="DD114" s="199"/>
      <c r="DE114" s="200" t="str">
        <f>DD114*$J114</f>
        <v>0</v>
      </c>
      <c r="DF114" s="199"/>
      <c r="DG114" s="200" t="str">
        <f>DF114*$J114</f>
        <v>0</v>
      </c>
      <c r="DH114" s="199"/>
      <c r="DI114" s="200" t="str">
        <f>DH114*$J114</f>
        <v>0</v>
      </c>
      <c r="DJ114" s="199"/>
      <c r="DK114" s="200" t="str">
        <f>DJ114*$J114</f>
        <v>0</v>
      </c>
      <c r="DL114" s="199"/>
      <c r="DM114" s="200" t="str">
        <f>DL114*$J114</f>
        <v>0</v>
      </c>
      <c r="DN114" s="199"/>
      <c r="DO114" s="200" t="str">
        <f>DN114*$J114</f>
        <v>0</v>
      </c>
      <c r="DP114" s="199"/>
      <c r="DQ114" s="200" t="str">
        <f>DP114*$J114</f>
        <v>0</v>
      </c>
      <c r="DR114" s="199"/>
      <c r="DS114" s="200" t="str">
        <f>DR114*$J114</f>
        <v>0</v>
      </c>
      <c r="DT114" s="199"/>
      <c r="DU114" s="200" t="str">
        <f>DT114*$J114</f>
        <v>0</v>
      </c>
      <c r="DV114" s="199"/>
      <c r="DW114" s="200" t="str">
        <f>DV114*$J114</f>
        <v>0</v>
      </c>
      <c r="DX114" s="199"/>
      <c r="DY114" s="200" t="str">
        <f>DX114*$J114</f>
        <v>0</v>
      </c>
      <c r="DZ114" s="199"/>
      <c r="EA114" s="200" t="str">
        <f>DZ114*$J114</f>
        <v>0</v>
      </c>
      <c r="EB114" s="199"/>
      <c r="EC114" s="200" t="str">
        <f>EB114*$J114</f>
        <v>0</v>
      </c>
      <c r="ED114" s="199"/>
      <c r="EE114" s="200" t="str">
        <f>ED114*$J114</f>
        <v>0</v>
      </c>
      <c r="EF114" s="199"/>
      <c r="EG114" s="200" t="str">
        <f>EF114*$J114</f>
        <v>0</v>
      </c>
      <c r="EH114" s="199"/>
      <c r="EI114" s="200" t="str">
        <f>EH114*$J114</f>
        <v>0</v>
      </c>
      <c r="EJ114" s="199"/>
      <c r="EK114" s="200" t="str">
        <f>EJ114*$J114</f>
        <v>0</v>
      </c>
      <c r="EL114" s="199"/>
      <c r="EM114" s="200" t="str">
        <f>EL114*$J114</f>
        <v>0</v>
      </c>
      <c r="EN114" s="199"/>
      <c r="EO114" s="200" t="str">
        <f>EN114*$J114</f>
        <v>0</v>
      </c>
      <c r="EP114" s="199"/>
      <c r="EQ114" s="200" t="str">
        <f>EP114*$J114</f>
        <v>0</v>
      </c>
      <c r="ER114" s="199"/>
      <c r="ES114" s="200" t="str">
        <f>ER114*$J114</f>
        <v>0</v>
      </c>
      <c r="ET114" s="199"/>
      <c r="EU114" s="200" t="str">
        <f>ET114*$J114</f>
        <v>0</v>
      </c>
      <c r="EV114" s="199"/>
      <c r="EW114" s="200" t="str">
        <f>EV114*$J114</f>
        <v>0</v>
      </c>
      <c r="EX114" s="199"/>
      <c r="EY114" s="200" t="str">
        <f>EX114*$J114</f>
        <v>0</v>
      </c>
      <c r="EZ114" s="199"/>
      <c r="FA114" s="200" t="str">
        <f>EZ114*$J114</f>
        <v>0</v>
      </c>
      <c r="FB114" s="199"/>
      <c r="FC114" s="200" t="str">
        <f>FB114*$J114</f>
        <v>0</v>
      </c>
      <c r="FD114" s="199"/>
      <c r="FE114" s="204" t="str">
        <f>FD114*$J114</f>
        <v>0</v>
      </c>
      <c r="FF114" s="199"/>
      <c r="FG114" s="200" t="str">
        <f>FF114*$J114</f>
        <v>0</v>
      </c>
      <c r="FH114" s="205"/>
      <c r="FI114" s="205"/>
      <c r="FJ114" s="205"/>
      <c r="FK114" s="205"/>
      <c r="FL114" s="205"/>
      <c r="FM114" s="205"/>
      <c r="FN114" s="205"/>
      <c r="FO114" s="205"/>
      <c r="FP114" s="205"/>
      <c r="FQ114" s="205"/>
      <c r="FR114" s="205"/>
      <c r="FS114" s="205"/>
      <c r="FT114" s="205"/>
      <c r="FU114" s="205"/>
      <c r="FV114" s="205"/>
      <c r="FW114" s="205"/>
      <c r="FX114" s="205"/>
      <c r="FY114" s="205"/>
      <c r="FZ114" s="205"/>
      <c r="GA114" s="205"/>
      <c r="GB114" s="205"/>
      <c r="GC114" s="205"/>
      <c r="GD114" s="205"/>
      <c r="GE114" s="205"/>
      <c r="GF114" s="205"/>
      <c r="GG114" s="205"/>
      <c r="GH114" s="205"/>
      <c r="GI114" s="205"/>
      <c r="GJ114" s="205"/>
      <c r="GK114" s="205"/>
      <c r="GL114" s="205"/>
      <c r="GM114" s="205"/>
      <c r="GN114" s="205"/>
      <c r="GO114" s="205"/>
      <c r="GP114" s="205"/>
      <c r="GQ114" s="205"/>
      <c r="GR114" s="205"/>
      <c r="GS114" s="205"/>
      <c r="GT114" s="205"/>
      <c r="GU114" s="205"/>
      <c r="GV114" s="205"/>
      <c r="GW114" s="205"/>
      <c r="GX114" s="205"/>
      <c r="GY114" s="205"/>
      <c r="GZ114" s="205"/>
      <c r="HA114" s="205"/>
      <c r="HB114" s="205"/>
      <c r="HC114" s="205"/>
      <c r="HD114" s="205"/>
      <c r="HE114" s="205"/>
      <c r="HF114" s="205"/>
      <c r="HG114" s="205"/>
      <c r="HH114" s="205"/>
      <c r="HI114" s="205"/>
      <c r="HJ114" s="205"/>
      <c r="HK114" s="205"/>
      <c r="HL114" s="205"/>
      <c r="HM114" s="205"/>
      <c r="HN114" s="205"/>
      <c r="HO114" s="205"/>
      <c r="HP114" s="205"/>
      <c r="HQ114" s="205"/>
      <c r="HR114" s="205"/>
      <c r="HS114" s="205"/>
      <c r="HT114" s="205"/>
      <c r="HU114" s="205"/>
      <c r="HV114" s="205"/>
      <c r="HW114" s="205"/>
      <c r="HX114" s="205"/>
      <c r="HY114" s="205"/>
      <c r="HZ114" s="205"/>
      <c r="IA114" s="205"/>
      <c r="IB114" s="205"/>
      <c r="IC114" s="205"/>
      <c r="ID114" s="205"/>
    </row>
    <row r="115" spans="1:256" customHeight="1" ht="47.25" s="47" customFormat="1">
      <c r="A115" s="296"/>
      <c r="B115" s="239" t="s">
        <v>434</v>
      </c>
      <c r="C115" s="52" t="s">
        <v>649</v>
      </c>
      <c r="D115" s="316" t="s">
        <v>648</v>
      </c>
      <c r="E115" s="318" t="s">
        <v>618</v>
      </c>
      <c r="F115" s="247">
        <v>3</v>
      </c>
      <c r="G115" s="221"/>
      <c r="H115" s="221"/>
      <c r="I115" s="237">
        <v>2014</v>
      </c>
      <c r="J115" s="317">
        <v>167</v>
      </c>
      <c r="K115" s="223"/>
      <c r="L115" s="41" t="str">
        <f>SUMPRODUCT((COLUMN(N115:FG115)=EVEN(COLUMN(N115:FG115)))*N115:FG115)</f>
        <v>0</v>
      </c>
      <c r="M115" s="198" t="str">
        <f>L115*J115</f>
        <v>0</v>
      </c>
      <c r="N115" s="199"/>
      <c r="O115" s="200" t="str">
        <f>N115*J115</f>
        <v>0</v>
      </c>
      <c r="P115" s="201"/>
      <c r="Q115" s="200" t="str">
        <f>P115*$J115</f>
        <v>0</v>
      </c>
      <c r="R115" s="199"/>
      <c r="S115" s="200" t="str">
        <f>R115*$J115</f>
        <v>0</v>
      </c>
      <c r="T115" s="199"/>
      <c r="U115" s="200" t="str">
        <f>T115*$J115</f>
        <v>0</v>
      </c>
      <c r="V115" s="199"/>
      <c r="W115" s="200" t="str">
        <f>V115*$J115</f>
        <v>0</v>
      </c>
      <c r="X115" s="202"/>
      <c r="Y115" s="203" t="str">
        <f>X115*$J115</f>
        <v>0</v>
      </c>
      <c r="Z115" s="199"/>
      <c r="AA115" s="200" t="str">
        <f>Z115*$J115</f>
        <v>0</v>
      </c>
      <c r="AB115" s="199"/>
      <c r="AC115" s="200" t="str">
        <f>AB115*$J115</f>
        <v>0</v>
      </c>
      <c r="AD115" s="199"/>
      <c r="AE115" s="200" t="str">
        <f>AD115*$J115</f>
        <v>0</v>
      </c>
      <c r="AF115" s="199"/>
      <c r="AG115" s="200" t="str">
        <f>AF115*$J115</f>
        <v>0</v>
      </c>
      <c r="AH115" s="199"/>
      <c r="AI115" s="200" t="str">
        <f>AH115*$J115</f>
        <v>0</v>
      </c>
      <c r="AJ115" s="199"/>
      <c r="AK115" s="200" t="str">
        <f>AJ115*$J115</f>
        <v>0</v>
      </c>
      <c r="AL115" s="199"/>
      <c r="AM115" s="200" t="str">
        <f>AL115*$J115</f>
        <v>0</v>
      </c>
      <c r="AN115" s="199"/>
      <c r="AO115" s="200" t="str">
        <f>AN115*$J115</f>
        <v>0</v>
      </c>
      <c r="AP115" s="199"/>
      <c r="AQ115" s="200" t="str">
        <f>AP115*$J115</f>
        <v>0</v>
      </c>
      <c r="AR115" s="199"/>
      <c r="AS115" s="200" t="str">
        <f>AR115*$J115</f>
        <v>0</v>
      </c>
      <c r="AT115" s="199"/>
      <c r="AU115" s="200" t="str">
        <f>AT115*$J115</f>
        <v>0</v>
      </c>
      <c r="AV115" s="199"/>
      <c r="AW115" s="200" t="str">
        <f>AV115*$J115</f>
        <v>0</v>
      </c>
      <c r="AX115" s="199"/>
      <c r="AY115" s="200" t="str">
        <f>AX115*$J115</f>
        <v>0</v>
      </c>
      <c r="AZ115" s="199"/>
      <c r="BA115" s="200" t="str">
        <f>AZ115*$J115</f>
        <v>0</v>
      </c>
      <c r="BB115" s="199"/>
      <c r="BC115" s="200" t="str">
        <f>BB115*$J115</f>
        <v>0</v>
      </c>
      <c r="BD115" s="199"/>
      <c r="BE115" s="200" t="str">
        <f>BD115*$J115</f>
        <v>0</v>
      </c>
      <c r="BF115" s="199"/>
      <c r="BG115" s="200" t="str">
        <f>BF115*$J115</f>
        <v>0</v>
      </c>
      <c r="BH115" s="199"/>
      <c r="BI115" s="200" t="str">
        <f>BH115*$J115</f>
        <v>0</v>
      </c>
      <c r="BJ115" s="199"/>
      <c r="BK115" s="200" t="str">
        <f>BJ115*$J115</f>
        <v>0</v>
      </c>
      <c r="BL115" s="199"/>
      <c r="BM115" s="200" t="str">
        <f>BL115*$J115</f>
        <v>0</v>
      </c>
      <c r="BN115" s="199"/>
      <c r="BO115" s="200" t="str">
        <f>BN115*$J115</f>
        <v>0</v>
      </c>
      <c r="BP115" s="199"/>
      <c r="BQ115" s="200" t="str">
        <f>BP115*$J115</f>
        <v>0</v>
      </c>
      <c r="BR115" s="199"/>
      <c r="BS115" s="200" t="str">
        <f>BR115*$J115</f>
        <v>0</v>
      </c>
      <c r="BT115" s="199"/>
      <c r="BU115" s="200" t="str">
        <f>BT115*$J115</f>
        <v>0</v>
      </c>
      <c r="BV115" s="199"/>
      <c r="BW115" s="200" t="str">
        <f>BV115*$J115</f>
        <v>0</v>
      </c>
      <c r="BX115" s="199"/>
      <c r="BY115" s="200" t="str">
        <f>BX115*$J115</f>
        <v>0</v>
      </c>
      <c r="BZ115" s="199"/>
      <c r="CA115" s="200" t="str">
        <f>BZ115*$J115</f>
        <v>0</v>
      </c>
      <c r="CB115" s="199"/>
      <c r="CC115" s="200" t="str">
        <f>CB115*$J115</f>
        <v>0</v>
      </c>
      <c r="CD115" s="199"/>
      <c r="CE115" s="200" t="str">
        <f>CD115*$J115</f>
        <v>0</v>
      </c>
      <c r="CF115" s="199"/>
      <c r="CG115" s="200" t="str">
        <f>CF115*$J115</f>
        <v>0</v>
      </c>
      <c r="CH115" s="199"/>
      <c r="CI115" s="200" t="str">
        <f>CH115*$J115</f>
        <v>0</v>
      </c>
      <c r="CJ115" s="199"/>
      <c r="CK115" s="200" t="str">
        <f>CJ115*$J115</f>
        <v>0</v>
      </c>
      <c r="CL115" s="199"/>
      <c r="CM115" s="200" t="str">
        <f>CL115*$J115</f>
        <v>0</v>
      </c>
      <c r="CN115" s="199"/>
      <c r="CO115" s="200" t="str">
        <f>CN115*$J115</f>
        <v>0</v>
      </c>
      <c r="CP115" s="199"/>
      <c r="CQ115" s="200" t="str">
        <f>CP115*$J115</f>
        <v>0</v>
      </c>
      <c r="CR115" s="199"/>
      <c r="CS115" s="200" t="str">
        <f>CR115*$J115</f>
        <v>0</v>
      </c>
      <c r="CT115" s="199"/>
      <c r="CU115" s="200" t="str">
        <f>CT115*$J115</f>
        <v>0</v>
      </c>
      <c r="CV115" s="199"/>
      <c r="CW115" s="200" t="str">
        <f>CV115*$J115</f>
        <v>0</v>
      </c>
      <c r="CX115" s="199"/>
      <c r="CY115" s="200" t="str">
        <f>CX115*$J115</f>
        <v>0</v>
      </c>
      <c r="CZ115" s="199"/>
      <c r="DA115" s="200" t="str">
        <f>CZ115*$J115</f>
        <v>0</v>
      </c>
      <c r="DB115" s="199"/>
      <c r="DC115" s="200" t="str">
        <f>DB115*$J115</f>
        <v>0</v>
      </c>
      <c r="DD115" s="199"/>
      <c r="DE115" s="200" t="str">
        <f>DD115*$J115</f>
        <v>0</v>
      </c>
      <c r="DF115" s="199"/>
      <c r="DG115" s="200" t="str">
        <f>DF115*$J115</f>
        <v>0</v>
      </c>
      <c r="DH115" s="199"/>
      <c r="DI115" s="200" t="str">
        <f>DH115*$J115</f>
        <v>0</v>
      </c>
      <c r="DJ115" s="199"/>
      <c r="DK115" s="200" t="str">
        <f>DJ115*$J115</f>
        <v>0</v>
      </c>
      <c r="DL115" s="199"/>
      <c r="DM115" s="200" t="str">
        <f>DL115*$J115</f>
        <v>0</v>
      </c>
      <c r="DN115" s="199"/>
      <c r="DO115" s="200" t="str">
        <f>DN115*$J115</f>
        <v>0</v>
      </c>
      <c r="DP115" s="199"/>
      <c r="DQ115" s="200" t="str">
        <f>DP115*$J115</f>
        <v>0</v>
      </c>
      <c r="DR115" s="199"/>
      <c r="DS115" s="200" t="str">
        <f>DR115*$J115</f>
        <v>0</v>
      </c>
      <c r="DT115" s="199"/>
      <c r="DU115" s="200" t="str">
        <f>DT115*$J115</f>
        <v>0</v>
      </c>
      <c r="DV115" s="199"/>
      <c r="DW115" s="200" t="str">
        <f>DV115*$J115</f>
        <v>0</v>
      </c>
      <c r="DX115" s="199"/>
      <c r="DY115" s="200" t="str">
        <f>DX115*$J115</f>
        <v>0</v>
      </c>
      <c r="DZ115" s="199"/>
      <c r="EA115" s="200" t="str">
        <f>DZ115*$J115</f>
        <v>0</v>
      </c>
      <c r="EB115" s="199"/>
      <c r="EC115" s="200" t="str">
        <f>EB115*$J115</f>
        <v>0</v>
      </c>
      <c r="ED115" s="199"/>
      <c r="EE115" s="200" t="str">
        <f>ED115*$J115</f>
        <v>0</v>
      </c>
      <c r="EF115" s="199"/>
      <c r="EG115" s="200" t="str">
        <f>EF115*$J115</f>
        <v>0</v>
      </c>
      <c r="EH115" s="199"/>
      <c r="EI115" s="200" t="str">
        <f>EH115*$J115</f>
        <v>0</v>
      </c>
      <c r="EJ115" s="199"/>
      <c r="EK115" s="200" t="str">
        <f>EJ115*$J115</f>
        <v>0</v>
      </c>
      <c r="EL115" s="199"/>
      <c r="EM115" s="200" t="str">
        <f>EL115*$J115</f>
        <v>0</v>
      </c>
      <c r="EN115" s="199"/>
      <c r="EO115" s="200" t="str">
        <f>EN115*$J115</f>
        <v>0</v>
      </c>
      <c r="EP115" s="199"/>
      <c r="EQ115" s="200" t="str">
        <f>EP115*$J115</f>
        <v>0</v>
      </c>
      <c r="ER115" s="199"/>
      <c r="ES115" s="200" t="str">
        <f>ER115*$J115</f>
        <v>0</v>
      </c>
      <c r="ET115" s="199"/>
      <c r="EU115" s="200" t="str">
        <f>ET115*$J115</f>
        <v>0</v>
      </c>
      <c r="EV115" s="199"/>
      <c r="EW115" s="200" t="str">
        <f>EV115*$J115</f>
        <v>0</v>
      </c>
      <c r="EX115" s="199"/>
      <c r="EY115" s="200" t="str">
        <f>EX115*$J115</f>
        <v>0</v>
      </c>
      <c r="EZ115" s="199"/>
      <c r="FA115" s="200" t="str">
        <f>EZ115*$J115</f>
        <v>0</v>
      </c>
      <c r="FB115" s="199"/>
      <c r="FC115" s="200" t="str">
        <f>FB115*$J115</f>
        <v>0</v>
      </c>
      <c r="FD115" s="199"/>
      <c r="FE115" s="204" t="str">
        <f>FD115*$J115</f>
        <v>0</v>
      </c>
      <c r="FF115" s="199"/>
      <c r="FG115" s="200" t="str">
        <f>FF115*$J115</f>
        <v>0</v>
      </c>
      <c r="FH115" s="205"/>
      <c r="FI115" s="205"/>
      <c r="FJ115" s="205"/>
      <c r="FK115" s="205"/>
      <c r="FL115" s="205"/>
      <c r="FM115" s="205"/>
      <c r="FN115" s="205"/>
      <c r="FO115" s="205"/>
      <c r="FP115" s="205"/>
      <c r="FQ115" s="205"/>
      <c r="FR115" s="205"/>
      <c r="FS115" s="205"/>
      <c r="FT115" s="205"/>
      <c r="FU115" s="205"/>
      <c r="FV115" s="205"/>
      <c r="FW115" s="205"/>
      <c r="FX115" s="205"/>
      <c r="FY115" s="205"/>
      <c r="FZ115" s="205"/>
      <c r="GA115" s="205"/>
      <c r="GB115" s="205"/>
      <c r="GC115" s="205"/>
      <c r="GD115" s="205"/>
      <c r="GE115" s="205"/>
      <c r="GF115" s="205"/>
      <c r="GG115" s="205"/>
      <c r="GH115" s="205"/>
      <c r="GI115" s="205"/>
      <c r="GJ115" s="205"/>
      <c r="GK115" s="205"/>
      <c r="GL115" s="205"/>
      <c r="GM115" s="205"/>
      <c r="GN115" s="205"/>
      <c r="GO115" s="205"/>
      <c r="GP115" s="205"/>
      <c r="GQ115" s="205"/>
      <c r="GR115" s="205"/>
      <c r="GS115" s="205"/>
      <c r="GT115" s="205"/>
      <c r="GU115" s="205"/>
      <c r="GV115" s="205"/>
      <c r="GW115" s="205"/>
      <c r="GX115" s="205"/>
      <c r="GY115" s="205"/>
      <c r="GZ115" s="205"/>
      <c r="HA115" s="205"/>
      <c r="HB115" s="205"/>
      <c r="HC115" s="205"/>
      <c r="HD115" s="205"/>
      <c r="HE115" s="205"/>
      <c r="HF115" s="205"/>
      <c r="HG115" s="205"/>
      <c r="HH115" s="205"/>
      <c r="HI115" s="205"/>
      <c r="HJ115" s="205"/>
      <c r="HK115" s="205"/>
      <c r="HL115" s="205"/>
      <c r="HM115" s="205"/>
      <c r="HN115" s="205"/>
      <c r="HO115" s="205"/>
      <c r="HP115" s="205"/>
      <c r="HQ115" s="205"/>
      <c r="HR115" s="205"/>
      <c r="HS115" s="205"/>
      <c r="HT115" s="205"/>
      <c r="HU115" s="205"/>
      <c r="HV115" s="205"/>
      <c r="HW115" s="205"/>
      <c r="HX115" s="205"/>
      <c r="HY115" s="205"/>
      <c r="HZ115" s="205"/>
      <c r="IA115" s="205"/>
      <c r="IB115" s="205"/>
      <c r="IC115" s="205"/>
      <c r="ID115" s="205"/>
    </row>
    <row r="116" spans="1:256" customHeight="1" ht="47.25" s="47" customFormat="1">
      <c r="A116" s="296"/>
      <c r="B116" s="239" t="s">
        <v>650</v>
      </c>
      <c r="C116" s="52" t="s">
        <v>651</v>
      </c>
      <c r="D116" s="316" t="s">
        <v>652</v>
      </c>
      <c r="E116" s="318" t="s">
        <v>653</v>
      </c>
      <c r="F116" s="247">
        <v>3</v>
      </c>
      <c r="G116" s="221"/>
      <c r="H116" s="221"/>
      <c r="I116" s="237">
        <v>2015</v>
      </c>
      <c r="J116" s="317">
        <v>228</v>
      </c>
      <c r="K116" s="223"/>
      <c r="L116" s="41" t="str">
        <f>SUMPRODUCT((COLUMN(N116:FG116)=EVEN(COLUMN(N116:FG116)))*N116:FG116)</f>
        <v>0</v>
      </c>
      <c r="M116" s="198" t="str">
        <f>L116*J116</f>
        <v>0</v>
      </c>
      <c r="N116" s="199"/>
      <c r="O116" s="200" t="str">
        <f>N116*J116</f>
        <v>0</v>
      </c>
      <c r="P116" s="201"/>
      <c r="Q116" s="200" t="str">
        <f>P116*$J116</f>
        <v>0</v>
      </c>
      <c r="R116" s="199"/>
      <c r="S116" s="200" t="str">
        <f>R116*$J116</f>
        <v>0</v>
      </c>
      <c r="T116" s="199"/>
      <c r="U116" s="200" t="str">
        <f>T116*$J116</f>
        <v>0</v>
      </c>
      <c r="V116" s="199"/>
      <c r="W116" s="200" t="str">
        <f>V116*$J116</f>
        <v>0</v>
      </c>
      <c r="X116" s="202"/>
      <c r="Y116" s="203" t="str">
        <f>X116*$J116</f>
        <v>0</v>
      </c>
      <c r="Z116" s="199"/>
      <c r="AA116" s="200" t="str">
        <f>Z116*$J116</f>
        <v>0</v>
      </c>
      <c r="AB116" s="199"/>
      <c r="AC116" s="200" t="str">
        <f>AB116*$J116</f>
        <v>0</v>
      </c>
      <c r="AD116" s="199"/>
      <c r="AE116" s="200" t="str">
        <f>AD116*$J116</f>
        <v>0</v>
      </c>
      <c r="AF116" s="199"/>
      <c r="AG116" s="200" t="str">
        <f>AF116*$J116</f>
        <v>0</v>
      </c>
      <c r="AH116" s="199"/>
      <c r="AI116" s="200" t="str">
        <f>AH116*$J116</f>
        <v>0</v>
      </c>
      <c r="AJ116" s="199"/>
      <c r="AK116" s="200" t="str">
        <f>AJ116*$J116</f>
        <v>0</v>
      </c>
      <c r="AL116" s="199"/>
      <c r="AM116" s="200" t="str">
        <f>AL116*$J116</f>
        <v>0</v>
      </c>
      <c r="AN116" s="199"/>
      <c r="AO116" s="200" t="str">
        <f>AN116*$J116</f>
        <v>0</v>
      </c>
      <c r="AP116" s="199"/>
      <c r="AQ116" s="200" t="str">
        <f>AP116*$J116</f>
        <v>0</v>
      </c>
      <c r="AR116" s="199"/>
      <c r="AS116" s="200" t="str">
        <f>AR116*$J116</f>
        <v>0</v>
      </c>
      <c r="AT116" s="199"/>
      <c r="AU116" s="200" t="str">
        <f>AT116*$J116</f>
        <v>0</v>
      </c>
      <c r="AV116" s="199"/>
      <c r="AW116" s="200" t="str">
        <f>AV116*$J116</f>
        <v>0</v>
      </c>
      <c r="AX116" s="199"/>
      <c r="AY116" s="200" t="str">
        <f>AX116*$J116</f>
        <v>0</v>
      </c>
      <c r="AZ116" s="199"/>
      <c r="BA116" s="200" t="str">
        <f>AZ116*$J116</f>
        <v>0</v>
      </c>
      <c r="BB116" s="199"/>
      <c r="BC116" s="200" t="str">
        <f>BB116*$J116</f>
        <v>0</v>
      </c>
      <c r="BD116" s="199"/>
      <c r="BE116" s="200" t="str">
        <f>BD116*$J116</f>
        <v>0</v>
      </c>
      <c r="BF116" s="199"/>
      <c r="BG116" s="200" t="str">
        <f>BF116*$J116</f>
        <v>0</v>
      </c>
      <c r="BH116" s="199"/>
      <c r="BI116" s="200" t="str">
        <f>BH116*$J116</f>
        <v>0</v>
      </c>
      <c r="BJ116" s="199"/>
      <c r="BK116" s="200" t="str">
        <f>BJ116*$J116</f>
        <v>0</v>
      </c>
      <c r="BL116" s="199"/>
      <c r="BM116" s="200" t="str">
        <f>BL116*$J116</f>
        <v>0</v>
      </c>
      <c r="BN116" s="199"/>
      <c r="BO116" s="200" t="str">
        <f>BN116*$J116</f>
        <v>0</v>
      </c>
      <c r="BP116" s="199"/>
      <c r="BQ116" s="200" t="str">
        <f>BP116*$J116</f>
        <v>0</v>
      </c>
      <c r="BR116" s="199"/>
      <c r="BS116" s="200" t="str">
        <f>BR116*$J116</f>
        <v>0</v>
      </c>
      <c r="BT116" s="199"/>
      <c r="BU116" s="200" t="str">
        <f>BT116*$J116</f>
        <v>0</v>
      </c>
      <c r="BV116" s="199"/>
      <c r="BW116" s="200" t="str">
        <f>BV116*$J116</f>
        <v>0</v>
      </c>
      <c r="BX116" s="199"/>
      <c r="BY116" s="200" t="str">
        <f>BX116*$J116</f>
        <v>0</v>
      </c>
      <c r="BZ116" s="199"/>
      <c r="CA116" s="200" t="str">
        <f>BZ116*$J116</f>
        <v>0</v>
      </c>
      <c r="CB116" s="199"/>
      <c r="CC116" s="200" t="str">
        <f>CB116*$J116</f>
        <v>0</v>
      </c>
      <c r="CD116" s="199"/>
      <c r="CE116" s="200" t="str">
        <f>CD116*$J116</f>
        <v>0</v>
      </c>
      <c r="CF116" s="199"/>
      <c r="CG116" s="200" t="str">
        <f>CF116*$J116</f>
        <v>0</v>
      </c>
      <c r="CH116" s="199"/>
      <c r="CI116" s="200" t="str">
        <f>CH116*$J116</f>
        <v>0</v>
      </c>
      <c r="CJ116" s="199"/>
      <c r="CK116" s="200" t="str">
        <f>CJ116*$J116</f>
        <v>0</v>
      </c>
      <c r="CL116" s="199"/>
      <c r="CM116" s="200" t="str">
        <f>CL116*$J116</f>
        <v>0</v>
      </c>
      <c r="CN116" s="199"/>
      <c r="CO116" s="200" t="str">
        <f>CN116*$J116</f>
        <v>0</v>
      </c>
      <c r="CP116" s="199"/>
      <c r="CQ116" s="200" t="str">
        <f>CP116*$J116</f>
        <v>0</v>
      </c>
      <c r="CR116" s="199"/>
      <c r="CS116" s="200" t="str">
        <f>CR116*$J116</f>
        <v>0</v>
      </c>
      <c r="CT116" s="199"/>
      <c r="CU116" s="200" t="str">
        <f>CT116*$J116</f>
        <v>0</v>
      </c>
      <c r="CV116" s="199"/>
      <c r="CW116" s="200" t="str">
        <f>CV116*$J116</f>
        <v>0</v>
      </c>
      <c r="CX116" s="199"/>
      <c r="CY116" s="200" t="str">
        <f>CX116*$J116</f>
        <v>0</v>
      </c>
      <c r="CZ116" s="199"/>
      <c r="DA116" s="200" t="str">
        <f>CZ116*$J116</f>
        <v>0</v>
      </c>
      <c r="DB116" s="199"/>
      <c r="DC116" s="200" t="str">
        <f>DB116*$J116</f>
        <v>0</v>
      </c>
      <c r="DD116" s="199"/>
      <c r="DE116" s="200" t="str">
        <f>DD116*$J116</f>
        <v>0</v>
      </c>
      <c r="DF116" s="199"/>
      <c r="DG116" s="200" t="str">
        <f>DF116*$J116</f>
        <v>0</v>
      </c>
      <c r="DH116" s="199"/>
      <c r="DI116" s="200" t="str">
        <f>DH116*$J116</f>
        <v>0</v>
      </c>
      <c r="DJ116" s="199"/>
      <c r="DK116" s="200" t="str">
        <f>DJ116*$J116</f>
        <v>0</v>
      </c>
      <c r="DL116" s="199"/>
      <c r="DM116" s="200" t="str">
        <f>DL116*$J116</f>
        <v>0</v>
      </c>
      <c r="DN116" s="199"/>
      <c r="DO116" s="200" t="str">
        <f>DN116*$J116</f>
        <v>0</v>
      </c>
      <c r="DP116" s="199"/>
      <c r="DQ116" s="200" t="str">
        <f>DP116*$J116</f>
        <v>0</v>
      </c>
      <c r="DR116" s="199"/>
      <c r="DS116" s="200" t="str">
        <f>DR116*$J116</f>
        <v>0</v>
      </c>
      <c r="DT116" s="199"/>
      <c r="DU116" s="200" t="str">
        <f>DT116*$J116</f>
        <v>0</v>
      </c>
      <c r="DV116" s="199"/>
      <c r="DW116" s="200" t="str">
        <f>DV116*$J116</f>
        <v>0</v>
      </c>
      <c r="DX116" s="199"/>
      <c r="DY116" s="200" t="str">
        <f>DX116*$J116</f>
        <v>0</v>
      </c>
      <c r="DZ116" s="199"/>
      <c r="EA116" s="200" t="str">
        <f>DZ116*$J116</f>
        <v>0</v>
      </c>
      <c r="EB116" s="199"/>
      <c r="EC116" s="200" t="str">
        <f>EB116*$J116</f>
        <v>0</v>
      </c>
      <c r="ED116" s="199"/>
      <c r="EE116" s="200" t="str">
        <f>ED116*$J116</f>
        <v>0</v>
      </c>
      <c r="EF116" s="199"/>
      <c r="EG116" s="200" t="str">
        <f>EF116*$J116</f>
        <v>0</v>
      </c>
      <c r="EH116" s="199"/>
      <c r="EI116" s="200" t="str">
        <f>EH116*$J116</f>
        <v>0</v>
      </c>
      <c r="EJ116" s="199"/>
      <c r="EK116" s="200" t="str">
        <f>EJ116*$J116</f>
        <v>0</v>
      </c>
      <c r="EL116" s="199"/>
      <c r="EM116" s="200" t="str">
        <f>EL116*$J116</f>
        <v>0</v>
      </c>
      <c r="EN116" s="199"/>
      <c r="EO116" s="200" t="str">
        <f>EN116*$J116</f>
        <v>0</v>
      </c>
      <c r="EP116" s="199"/>
      <c r="EQ116" s="200" t="str">
        <f>EP116*$J116</f>
        <v>0</v>
      </c>
      <c r="ER116" s="199"/>
      <c r="ES116" s="200" t="str">
        <f>ER116*$J116</f>
        <v>0</v>
      </c>
      <c r="ET116" s="199"/>
      <c r="EU116" s="200" t="str">
        <f>ET116*$J116</f>
        <v>0</v>
      </c>
      <c r="EV116" s="199"/>
      <c r="EW116" s="200" t="str">
        <f>EV116*$J116</f>
        <v>0</v>
      </c>
      <c r="EX116" s="199"/>
      <c r="EY116" s="200" t="str">
        <f>EX116*$J116</f>
        <v>0</v>
      </c>
      <c r="EZ116" s="199"/>
      <c r="FA116" s="200" t="str">
        <f>EZ116*$J116</f>
        <v>0</v>
      </c>
      <c r="FB116" s="199"/>
      <c r="FC116" s="200" t="str">
        <f>FB116*$J116</f>
        <v>0</v>
      </c>
      <c r="FD116" s="199"/>
      <c r="FE116" s="204" t="str">
        <f>FD116*$J116</f>
        <v>0</v>
      </c>
      <c r="FF116" s="199"/>
      <c r="FG116" s="200" t="str">
        <f>FF116*$J116</f>
        <v>0</v>
      </c>
      <c r="FH116" s="205"/>
      <c r="FI116" s="205"/>
      <c r="FJ116" s="205"/>
      <c r="FK116" s="205"/>
      <c r="FL116" s="205"/>
      <c r="FM116" s="205"/>
      <c r="FN116" s="205"/>
      <c r="FO116" s="205"/>
      <c r="FP116" s="205"/>
      <c r="FQ116" s="205"/>
      <c r="FR116" s="205"/>
      <c r="FS116" s="205"/>
      <c r="FT116" s="205"/>
      <c r="FU116" s="205"/>
      <c r="FV116" s="205"/>
      <c r="FW116" s="205"/>
      <c r="FX116" s="205"/>
      <c r="FY116" s="205"/>
      <c r="FZ116" s="205"/>
      <c r="GA116" s="205"/>
      <c r="GB116" s="205"/>
      <c r="GC116" s="205"/>
      <c r="GD116" s="205"/>
      <c r="GE116" s="205"/>
      <c r="GF116" s="205"/>
      <c r="GG116" s="205"/>
      <c r="GH116" s="205"/>
      <c r="GI116" s="205"/>
      <c r="GJ116" s="205"/>
      <c r="GK116" s="205"/>
      <c r="GL116" s="205"/>
      <c r="GM116" s="205"/>
      <c r="GN116" s="205"/>
      <c r="GO116" s="205"/>
      <c r="GP116" s="205"/>
      <c r="GQ116" s="205"/>
      <c r="GR116" s="205"/>
      <c r="GS116" s="205"/>
      <c r="GT116" s="205"/>
      <c r="GU116" s="205"/>
      <c r="GV116" s="205"/>
      <c r="GW116" s="205"/>
      <c r="GX116" s="205"/>
      <c r="GY116" s="205"/>
      <c r="GZ116" s="205"/>
      <c r="HA116" s="205"/>
      <c r="HB116" s="205"/>
      <c r="HC116" s="205"/>
      <c r="HD116" s="205"/>
      <c r="HE116" s="205"/>
      <c r="HF116" s="205"/>
      <c r="HG116" s="205"/>
      <c r="HH116" s="205"/>
      <c r="HI116" s="205"/>
      <c r="HJ116" s="205"/>
      <c r="HK116" s="205"/>
      <c r="HL116" s="205"/>
      <c r="HM116" s="205"/>
      <c r="HN116" s="205"/>
      <c r="HO116" s="205"/>
      <c r="HP116" s="205"/>
      <c r="HQ116" s="205"/>
      <c r="HR116" s="205"/>
      <c r="HS116" s="205"/>
      <c r="HT116" s="205"/>
      <c r="HU116" s="205"/>
      <c r="HV116" s="205"/>
      <c r="HW116" s="205"/>
      <c r="HX116" s="205"/>
      <c r="HY116" s="205"/>
      <c r="HZ116" s="205"/>
      <c r="IA116" s="205"/>
      <c r="IB116" s="205"/>
      <c r="IC116" s="205"/>
      <c r="ID116" s="205"/>
    </row>
    <row r="117" spans="1:256" customHeight="1" ht="31.5" s="47" customFormat="1">
      <c r="A117" s="296"/>
      <c r="B117" s="239" t="s">
        <v>654</v>
      </c>
      <c r="C117" s="52" t="s">
        <v>655</v>
      </c>
      <c r="D117" s="316" t="s">
        <v>656</v>
      </c>
      <c r="E117" s="318" t="s">
        <v>657</v>
      </c>
      <c r="F117" s="247">
        <v>3</v>
      </c>
      <c r="G117" s="221"/>
      <c r="H117" s="221"/>
      <c r="I117" s="237">
        <v>2015</v>
      </c>
      <c r="J117" s="317">
        <v>195</v>
      </c>
      <c r="K117" s="223"/>
      <c r="L117" s="41" t="str">
        <f>SUMPRODUCT((COLUMN(N117:FG117)=EVEN(COLUMN(N117:FG117)))*N117:FG117)</f>
        <v>0</v>
      </c>
      <c r="M117" s="198" t="str">
        <f>L117*J117</f>
        <v>0</v>
      </c>
      <c r="N117" s="199"/>
      <c r="O117" s="200" t="str">
        <f>N117*J117</f>
        <v>0</v>
      </c>
      <c r="P117" s="201"/>
      <c r="Q117" s="200" t="str">
        <f>P117*$J117</f>
        <v>0</v>
      </c>
      <c r="R117" s="199"/>
      <c r="S117" s="200" t="str">
        <f>R117*$J117</f>
        <v>0</v>
      </c>
      <c r="T117" s="199"/>
      <c r="U117" s="200" t="str">
        <f>T117*$J117</f>
        <v>0</v>
      </c>
      <c r="V117" s="199"/>
      <c r="W117" s="200" t="str">
        <f>V117*$J117</f>
        <v>0</v>
      </c>
      <c r="X117" s="202"/>
      <c r="Y117" s="203" t="str">
        <f>X117*$J117</f>
        <v>0</v>
      </c>
      <c r="Z117" s="199"/>
      <c r="AA117" s="200" t="str">
        <f>Z117*$J117</f>
        <v>0</v>
      </c>
      <c r="AB117" s="199"/>
      <c r="AC117" s="200" t="str">
        <f>AB117*$J117</f>
        <v>0</v>
      </c>
      <c r="AD117" s="199"/>
      <c r="AE117" s="200" t="str">
        <f>AD117*$J117</f>
        <v>0</v>
      </c>
      <c r="AF117" s="199"/>
      <c r="AG117" s="200" t="str">
        <f>AF117*$J117</f>
        <v>0</v>
      </c>
      <c r="AH117" s="199"/>
      <c r="AI117" s="200" t="str">
        <f>AH117*$J117</f>
        <v>0</v>
      </c>
      <c r="AJ117" s="199"/>
      <c r="AK117" s="200" t="str">
        <f>AJ117*$J117</f>
        <v>0</v>
      </c>
      <c r="AL117" s="199"/>
      <c r="AM117" s="200" t="str">
        <f>AL117*$J117</f>
        <v>0</v>
      </c>
      <c r="AN117" s="199"/>
      <c r="AO117" s="200" t="str">
        <f>AN117*$J117</f>
        <v>0</v>
      </c>
      <c r="AP117" s="199"/>
      <c r="AQ117" s="200" t="str">
        <f>AP117*$J117</f>
        <v>0</v>
      </c>
      <c r="AR117" s="199"/>
      <c r="AS117" s="200" t="str">
        <f>AR117*$J117</f>
        <v>0</v>
      </c>
      <c r="AT117" s="199"/>
      <c r="AU117" s="200" t="str">
        <f>AT117*$J117</f>
        <v>0</v>
      </c>
      <c r="AV117" s="199"/>
      <c r="AW117" s="200" t="str">
        <f>AV117*$J117</f>
        <v>0</v>
      </c>
      <c r="AX117" s="199"/>
      <c r="AY117" s="200" t="str">
        <f>AX117*$J117</f>
        <v>0</v>
      </c>
      <c r="AZ117" s="199"/>
      <c r="BA117" s="200" t="str">
        <f>AZ117*$J117</f>
        <v>0</v>
      </c>
      <c r="BB117" s="199"/>
      <c r="BC117" s="200" t="str">
        <f>BB117*$J117</f>
        <v>0</v>
      </c>
      <c r="BD117" s="199"/>
      <c r="BE117" s="200" t="str">
        <f>BD117*$J117</f>
        <v>0</v>
      </c>
      <c r="BF117" s="199"/>
      <c r="BG117" s="200" t="str">
        <f>BF117*$J117</f>
        <v>0</v>
      </c>
      <c r="BH117" s="199"/>
      <c r="BI117" s="200" t="str">
        <f>BH117*$J117</f>
        <v>0</v>
      </c>
      <c r="BJ117" s="199"/>
      <c r="BK117" s="200" t="str">
        <f>BJ117*$J117</f>
        <v>0</v>
      </c>
      <c r="BL117" s="199"/>
      <c r="BM117" s="200" t="str">
        <f>BL117*$J117</f>
        <v>0</v>
      </c>
      <c r="BN117" s="199"/>
      <c r="BO117" s="200" t="str">
        <f>BN117*$J117</f>
        <v>0</v>
      </c>
      <c r="BP117" s="199"/>
      <c r="BQ117" s="200" t="str">
        <f>BP117*$J117</f>
        <v>0</v>
      </c>
      <c r="BR117" s="199"/>
      <c r="BS117" s="200" t="str">
        <f>BR117*$J117</f>
        <v>0</v>
      </c>
      <c r="BT117" s="199"/>
      <c r="BU117" s="200" t="str">
        <f>BT117*$J117</f>
        <v>0</v>
      </c>
      <c r="BV117" s="199"/>
      <c r="BW117" s="200" t="str">
        <f>BV117*$J117</f>
        <v>0</v>
      </c>
      <c r="BX117" s="199"/>
      <c r="BY117" s="200" t="str">
        <f>BX117*$J117</f>
        <v>0</v>
      </c>
      <c r="BZ117" s="199"/>
      <c r="CA117" s="200" t="str">
        <f>BZ117*$J117</f>
        <v>0</v>
      </c>
      <c r="CB117" s="199"/>
      <c r="CC117" s="200" t="str">
        <f>CB117*$J117</f>
        <v>0</v>
      </c>
      <c r="CD117" s="199"/>
      <c r="CE117" s="200" t="str">
        <f>CD117*$J117</f>
        <v>0</v>
      </c>
      <c r="CF117" s="199"/>
      <c r="CG117" s="200" t="str">
        <f>CF117*$J117</f>
        <v>0</v>
      </c>
      <c r="CH117" s="199"/>
      <c r="CI117" s="200" t="str">
        <f>CH117*$J117</f>
        <v>0</v>
      </c>
      <c r="CJ117" s="199"/>
      <c r="CK117" s="200" t="str">
        <f>CJ117*$J117</f>
        <v>0</v>
      </c>
      <c r="CL117" s="199"/>
      <c r="CM117" s="200" t="str">
        <f>CL117*$J117</f>
        <v>0</v>
      </c>
      <c r="CN117" s="199"/>
      <c r="CO117" s="200" t="str">
        <f>CN117*$J117</f>
        <v>0</v>
      </c>
      <c r="CP117" s="199"/>
      <c r="CQ117" s="200" t="str">
        <f>CP117*$J117</f>
        <v>0</v>
      </c>
      <c r="CR117" s="199"/>
      <c r="CS117" s="200" t="str">
        <f>CR117*$J117</f>
        <v>0</v>
      </c>
      <c r="CT117" s="199"/>
      <c r="CU117" s="200" t="str">
        <f>CT117*$J117</f>
        <v>0</v>
      </c>
      <c r="CV117" s="199"/>
      <c r="CW117" s="200" t="str">
        <f>CV117*$J117</f>
        <v>0</v>
      </c>
      <c r="CX117" s="199"/>
      <c r="CY117" s="200" t="str">
        <f>CX117*$J117</f>
        <v>0</v>
      </c>
      <c r="CZ117" s="199"/>
      <c r="DA117" s="200" t="str">
        <f>CZ117*$J117</f>
        <v>0</v>
      </c>
      <c r="DB117" s="199"/>
      <c r="DC117" s="200" t="str">
        <f>DB117*$J117</f>
        <v>0</v>
      </c>
      <c r="DD117" s="199"/>
      <c r="DE117" s="200" t="str">
        <f>DD117*$J117</f>
        <v>0</v>
      </c>
      <c r="DF117" s="199"/>
      <c r="DG117" s="200" t="str">
        <f>DF117*$J117</f>
        <v>0</v>
      </c>
      <c r="DH117" s="199"/>
      <c r="DI117" s="200" t="str">
        <f>DH117*$J117</f>
        <v>0</v>
      </c>
      <c r="DJ117" s="199"/>
      <c r="DK117" s="200" t="str">
        <f>DJ117*$J117</f>
        <v>0</v>
      </c>
      <c r="DL117" s="199"/>
      <c r="DM117" s="200" t="str">
        <f>DL117*$J117</f>
        <v>0</v>
      </c>
      <c r="DN117" s="199"/>
      <c r="DO117" s="200" t="str">
        <f>DN117*$J117</f>
        <v>0</v>
      </c>
      <c r="DP117" s="199"/>
      <c r="DQ117" s="200" t="str">
        <f>DP117*$J117</f>
        <v>0</v>
      </c>
      <c r="DR117" s="199"/>
      <c r="DS117" s="200" t="str">
        <f>DR117*$J117</f>
        <v>0</v>
      </c>
      <c r="DT117" s="199"/>
      <c r="DU117" s="200" t="str">
        <f>DT117*$J117</f>
        <v>0</v>
      </c>
      <c r="DV117" s="199"/>
      <c r="DW117" s="200" t="str">
        <f>DV117*$J117</f>
        <v>0</v>
      </c>
      <c r="DX117" s="199"/>
      <c r="DY117" s="200" t="str">
        <f>DX117*$J117</f>
        <v>0</v>
      </c>
      <c r="DZ117" s="199"/>
      <c r="EA117" s="200" t="str">
        <f>DZ117*$J117</f>
        <v>0</v>
      </c>
      <c r="EB117" s="199"/>
      <c r="EC117" s="200" t="str">
        <f>EB117*$J117</f>
        <v>0</v>
      </c>
      <c r="ED117" s="199"/>
      <c r="EE117" s="200" t="str">
        <f>ED117*$J117</f>
        <v>0</v>
      </c>
      <c r="EF117" s="199"/>
      <c r="EG117" s="200" t="str">
        <f>EF117*$J117</f>
        <v>0</v>
      </c>
      <c r="EH117" s="199"/>
      <c r="EI117" s="200" t="str">
        <f>EH117*$J117</f>
        <v>0</v>
      </c>
      <c r="EJ117" s="199"/>
      <c r="EK117" s="200" t="str">
        <f>EJ117*$J117</f>
        <v>0</v>
      </c>
      <c r="EL117" s="199"/>
      <c r="EM117" s="200" t="str">
        <f>EL117*$J117</f>
        <v>0</v>
      </c>
      <c r="EN117" s="199"/>
      <c r="EO117" s="200" t="str">
        <f>EN117*$J117</f>
        <v>0</v>
      </c>
      <c r="EP117" s="199"/>
      <c r="EQ117" s="200" t="str">
        <f>EP117*$J117</f>
        <v>0</v>
      </c>
      <c r="ER117" s="199"/>
      <c r="ES117" s="200" t="str">
        <f>ER117*$J117</f>
        <v>0</v>
      </c>
      <c r="ET117" s="199"/>
      <c r="EU117" s="200" t="str">
        <f>ET117*$J117</f>
        <v>0</v>
      </c>
      <c r="EV117" s="199"/>
      <c r="EW117" s="200" t="str">
        <f>EV117*$J117</f>
        <v>0</v>
      </c>
      <c r="EX117" s="199"/>
      <c r="EY117" s="200" t="str">
        <f>EX117*$J117</f>
        <v>0</v>
      </c>
      <c r="EZ117" s="199"/>
      <c r="FA117" s="200" t="str">
        <f>EZ117*$J117</f>
        <v>0</v>
      </c>
      <c r="FB117" s="199"/>
      <c r="FC117" s="200" t="str">
        <f>FB117*$J117</f>
        <v>0</v>
      </c>
      <c r="FD117" s="199"/>
      <c r="FE117" s="204" t="str">
        <f>FD117*$J117</f>
        <v>0</v>
      </c>
      <c r="FF117" s="199"/>
      <c r="FG117" s="200" t="str">
        <f>FF117*$J117</f>
        <v>0</v>
      </c>
      <c r="FH117" s="205"/>
      <c r="FI117" s="205"/>
      <c r="FJ117" s="205"/>
      <c r="FK117" s="205"/>
      <c r="FL117" s="205"/>
      <c r="FM117" s="205"/>
      <c r="FN117" s="205"/>
      <c r="FO117" s="205"/>
      <c r="FP117" s="205"/>
      <c r="FQ117" s="205"/>
      <c r="FR117" s="205"/>
      <c r="FS117" s="205"/>
      <c r="FT117" s="205"/>
      <c r="FU117" s="205"/>
      <c r="FV117" s="205"/>
      <c r="FW117" s="205"/>
      <c r="FX117" s="205"/>
      <c r="FY117" s="205"/>
      <c r="FZ117" s="205"/>
      <c r="GA117" s="205"/>
      <c r="GB117" s="205"/>
      <c r="GC117" s="205"/>
      <c r="GD117" s="205"/>
      <c r="GE117" s="205"/>
      <c r="GF117" s="205"/>
      <c r="GG117" s="205"/>
      <c r="GH117" s="205"/>
      <c r="GI117" s="205"/>
      <c r="GJ117" s="205"/>
      <c r="GK117" s="205"/>
      <c r="GL117" s="205"/>
      <c r="GM117" s="205"/>
      <c r="GN117" s="205"/>
      <c r="GO117" s="205"/>
      <c r="GP117" s="205"/>
      <c r="GQ117" s="205"/>
      <c r="GR117" s="205"/>
      <c r="GS117" s="205"/>
      <c r="GT117" s="205"/>
      <c r="GU117" s="205"/>
      <c r="GV117" s="205"/>
      <c r="GW117" s="205"/>
      <c r="GX117" s="205"/>
      <c r="GY117" s="205"/>
      <c r="GZ117" s="205"/>
      <c r="HA117" s="205"/>
      <c r="HB117" s="205"/>
      <c r="HC117" s="205"/>
      <c r="HD117" s="205"/>
      <c r="HE117" s="205"/>
      <c r="HF117" s="205"/>
      <c r="HG117" s="205"/>
      <c r="HH117" s="205"/>
      <c r="HI117" s="205"/>
      <c r="HJ117" s="205"/>
      <c r="HK117" s="205"/>
      <c r="HL117" s="205"/>
      <c r="HM117" s="205"/>
      <c r="HN117" s="205"/>
      <c r="HO117" s="205"/>
      <c r="HP117" s="205"/>
      <c r="HQ117" s="205"/>
      <c r="HR117" s="205"/>
      <c r="HS117" s="205"/>
      <c r="HT117" s="205"/>
      <c r="HU117" s="205"/>
      <c r="HV117" s="205"/>
      <c r="HW117" s="205"/>
      <c r="HX117" s="205"/>
      <c r="HY117" s="205"/>
      <c r="HZ117" s="205"/>
      <c r="IA117" s="205"/>
      <c r="IB117" s="205"/>
      <c r="IC117" s="205"/>
      <c r="ID117" s="205"/>
    </row>
    <row r="118" spans="1:256" customHeight="1" ht="47.25" s="47" customFormat="1">
      <c r="A118" s="215" t="s">
        <v>658</v>
      </c>
      <c r="B118" s="216" t="s">
        <v>401</v>
      </c>
      <c r="C118" s="217" t="s">
        <v>659</v>
      </c>
      <c r="D118" s="215" t="s">
        <v>660</v>
      </c>
      <c r="E118" s="215" t="s">
        <v>661</v>
      </c>
      <c r="F118" s="280">
        <v>4</v>
      </c>
      <c r="G118" s="221" t="s">
        <v>646</v>
      </c>
      <c r="H118" s="221"/>
      <c r="I118" s="237" t="s">
        <v>405</v>
      </c>
      <c r="J118" s="197">
        <v>397</v>
      </c>
      <c r="K118" s="223"/>
      <c r="L118" s="41" t="str">
        <f>SUMPRODUCT((COLUMN(N118:FG118)=EVEN(COLUMN(N118:FG118)))*N118:FG118)</f>
        <v>0</v>
      </c>
      <c r="M118" s="198" t="str">
        <f>L118*J118</f>
        <v>0</v>
      </c>
      <c r="N118" s="199"/>
      <c r="O118" s="200" t="str">
        <f>N118*J118</f>
        <v>0</v>
      </c>
      <c r="P118" s="201"/>
      <c r="Q118" s="200" t="str">
        <f>P118*$J118</f>
        <v>0</v>
      </c>
      <c r="R118" s="199"/>
      <c r="S118" s="200" t="str">
        <f>R118*$J118</f>
        <v>0</v>
      </c>
      <c r="T118" s="199"/>
      <c r="U118" s="200" t="str">
        <f>T118*$J118</f>
        <v>0</v>
      </c>
      <c r="V118" s="199"/>
      <c r="W118" s="200" t="str">
        <f>V118*$J118</f>
        <v>0</v>
      </c>
      <c r="X118" s="202"/>
      <c r="Y118" s="203" t="str">
        <f>X118*$J118</f>
        <v>0</v>
      </c>
      <c r="Z118" s="199"/>
      <c r="AA118" s="200" t="str">
        <f>Z118*$J118</f>
        <v>0</v>
      </c>
      <c r="AB118" s="199"/>
      <c r="AC118" s="200" t="str">
        <f>AB118*$J118</f>
        <v>0</v>
      </c>
      <c r="AD118" s="199"/>
      <c r="AE118" s="200" t="str">
        <f>AD118*$J118</f>
        <v>0</v>
      </c>
      <c r="AF118" s="199"/>
      <c r="AG118" s="200" t="str">
        <f>AF118*$J118</f>
        <v>0</v>
      </c>
      <c r="AH118" s="199"/>
      <c r="AI118" s="200" t="str">
        <f>AH118*$J118</f>
        <v>0</v>
      </c>
      <c r="AJ118" s="199"/>
      <c r="AK118" s="200" t="str">
        <f>AJ118*$J118</f>
        <v>0</v>
      </c>
      <c r="AL118" s="199"/>
      <c r="AM118" s="200" t="str">
        <f>AL118*$J118</f>
        <v>0</v>
      </c>
      <c r="AN118" s="199"/>
      <c r="AO118" s="200" t="str">
        <f>AN118*$J118</f>
        <v>0</v>
      </c>
      <c r="AP118" s="199"/>
      <c r="AQ118" s="200" t="str">
        <f>AP118*$J118</f>
        <v>0</v>
      </c>
      <c r="AR118" s="199"/>
      <c r="AS118" s="200" t="str">
        <f>AR118*$J118</f>
        <v>0</v>
      </c>
      <c r="AT118" s="199"/>
      <c r="AU118" s="200" t="str">
        <f>AT118*$J118</f>
        <v>0</v>
      </c>
      <c r="AV118" s="199"/>
      <c r="AW118" s="200" t="str">
        <f>AV118*$J118</f>
        <v>0</v>
      </c>
      <c r="AX118" s="199"/>
      <c r="AY118" s="200" t="str">
        <f>AX118*$J118</f>
        <v>0</v>
      </c>
      <c r="AZ118" s="199"/>
      <c r="BA118" s="200" t="str">
        <f>AZ118*$J118</f>
        <v>0</v>
      </c>
      <c r="BB118" s="199"/>
      <c r="BC118" s="200" t="str">
        <f>BB118*$J118</f>
        <v>0</v>
      </c>
      <c r="BD118" s="199"/>
      <c r="BE118" s="200" t="str">
        <f>BD118*$J118</f>
        <v>0</v>
      </c>
      <c r="BF118" s="199"/>
      <c r="BG118" s="200" t="str">
        <f>BF118*$J118</f>
        <v>0</v>
      </c>
      <c r="BH118" s="199"/>
      <c r="BI118" s="200" t="str">
        <f>BH118*$J118</f>
        <v>0</v>
      </c>
      <c r="BJ118" s="199"/>
      <c r="BK118" s="200" t="str">
        <f>BJ118*$J118</f>
        <v>0</v>
      </c>
      <c r="BL118" s="199"/>
      <c r="BM118" s="200" t="str">
        <f>BL118*$J118</f>
        <v>0</v>
      </c>
      <c r="BN118" s="199"/>
      <c r="BO118" s="200" t="str">
        <f>BN118*$J118</f>
        <v>0</v>
      </c>
      <c r="BP118" s="199"/>
      <c r="BQ118" s="200" t="str">
        <f>BP118*$J118</f>
        <v>0</v>
      </c>
      <c r="BR118" s="199"/>
      <c r="BS118" s="200" t="str">
        <f>BR118*$J118</f>
        <v>0</v>
      </c>
      <c r="BT118" s="199"/>
      <c r="BU118" s="200" t="str">
        <f>BT118*$J118</f>
        <v>0</v>
      </c>
      <c r="BV118" s="199"/>
      <c r="BW118" s="200" t="str">
        <f>BV118*$J118</f>
        <v>0</v>
      </c>
      <c r="BX118" s="199"/>
      <c r="BY118" s="200" t="str">
        <f>BX118*$J118</f>
        <v>0</v>
      </c>
      <c r="BZ118" s="199"/>
      <c r="CA118" s="200" t="str">
        <f>BZ118*$J118</f>
        <v>0</v>
      </c>
      <c r="CB118" s="199"/>
      <c r="CC118" s="200" t="str">
        <f>CB118*$J118</f>
        <v>0</v>
      </c>
      <c r="CD118" s="199"/>
      <c r="CE118" s="200" t="str">
        <f>CD118*$J118</f>
        <v>0</v>
      </c>
      <c r="CF118" s="199"/>
      <c r="CG118" s="200" t="str">
        <f>CF118*$J118</f>
        <v>0</v>
      </c>
      <c r="CH118" s="199"/>
      <c r="CI118" s="200" t="str">
        <f>CH118*$J118</f>
        <v>0</v>
      </c>
      <c r="CJ118" s="199"/>
      <c r="CK118" s="200" t="str">
        <f>CJ118*$J118</f>
        <v>0</v>
      </c>
      <c r="CL118" s="199"/>
      <c r="CM118" s="200" t="str">
        <f>CL118*$J118</f>
        <v>0</v>
      </c>
      <c r="CN118" s="199"/>
      <c r="CO118" s="200" t="str">
        <f>CN118*$J118</f>
        <v>0</v>
      </c>
      <c r="CP118" s="199"/>
      <c r="CQ118" s="200" t="str">
        <f>CP118*$J118</f>
        <v>0</v>
      </c>
      <c r="CR118" s="199"/>
      <c r="CS118" s="200" t="str">
        <f>CR118*$J118</f>
        <v>0</v>
      </c>
      <c r="CT118" s="199"/>
      <c r="CU118" s="200" t="str">
        <f>CT118*$J118</f>
        <v>0</v>
      </c>
      <c r="CV118" s="199"/>
      <c r="CW118" s="200" t="str">
        <f>CV118*$J118</f>
        <v>0</v>
      </c>
      <c r="CX118" s="199"/>
      <c r="CY118" s="200" t="str">
        <f>CX118*$J118</f>
        <v>0</v>
      </c>
      <c r="CZ118" s="199"/>
      <c r="DA118" s="200" t="str">
        <f>CZ118*$J118</f>
        <v>0</v>
      </c>
      <c r="DB118" s="199"/>
      <c r="DC118" s="200" t="str">
        <f>DB118*$J118</f>
        <v>0</v>
      </c>
      <c r="DD118" s="199"/>
      <c r="DE118" s="200" t="str">
        <f>DD118*$J118</f>
        <v>0</v>
      </c>
      <c r="DF118" s="199"/>
      <c r="DG118" s="200" t="str">
        <f>DF118*$J118</f>
        <v>0</v>
      </c>
      <c r="DH118" s="199"/>
      <c r="DI118" s="200" t="str">
        <f>DH118*$J118</f>
        <v>0</v>
      </c>
      <c r="DJ118" s="199"/>
      <c r="DK118" s="200" t="str">
        <f>DJ118*$J118</f>
        <v>0</v>
      </c>
      <c r="DL118" s="199"/>
      <c r="DM118" s="200" t="str">
        <f>DL118*$J118</f>
        <v>0</v>
      </c>
      <c r="DN118" s="199"/>
      <c r="DO118" s="200" t="str">
        <f>DN118*$J118</f>
        <v>0</v>
      </c>
      <c r="DP118" s="199"/>
      <c r="DQ118" s="200" t="str">
        <f>DP118*$J118</f>
        <v>0</v>
      </c>
      <c r="DR118" s="199"/>
      <c r="DS118" s="200" t="str">
        <f>DR118*$J118</f>
        <v>0</v>
      </c>
      <c r="DT118" s="199"/>
      <c r="DU118" s="200" t="str">
        <f>DT118*$J118</f>
        <v>0</v>
      </c>
      <c r="DV118" s="199"/>
      <c r="DW118" s="200" t="str">
        <f>DV118*$J118</f>
        <v>0</v>
      </c>
      <c r="DX118" s="199"/>
      <c r="DY118" s="200" t="str">
        <f>DX118*$J118</f>
        <v>0</v>
      </c>
      <c r="DZ118" s="199"/>
      <c r="EA118" s="200" t="str">
        <f>DZ118*$J118</f>
        <v>0</v>
      </c>
      <c r="EB118" s="199"/>
      <c r="EC118" s="200" t="str">
        <f>EB118*$J118</f>
        <v>0</v>
      </c>
      <c r="ED118" s="199"/>
      <c r="EE118" s="200" t="str">
        <f>ED118*$J118</f>
        <v>0</v>
      </c>
      <c r="EF118" s="199"/>
      <c r="EG118" s="200" t="str">
        <f>EF118*$J118</f>
        <v>0</v>
      </c>
      <c r="EH118" s="199"/>
      <c r="EI118" s="200" t="str">
        <f>EH118*$J118</f>
        <v>0</v>
      </c>
      <c r="EJ118" s="199"/>
      <c r="EK118" s="200" t="str">
        <f>EJ118*$J118</f>
        <v>0</v>
      </c>
      <c r="EL118" s="199"/>
      <c r="EM118" s="200" t="str">
        <f>EL118*$J118</f>
        <v>0</v>
      </c>
      <c r="EN118" s="199"/>
      <c r="EO118" s="200" t="str">
        <f>EN118*$J118</f>
        <v>0</v>
      </c>
      <c r="EP118" s="199"/>
      <c r="EQ118" s="200" t="str">
        <f>EP118*$J118</f>
        <v>0</v>
      </c>
      <c r="ER118" s="199"/>
      <c r="ES118" s="200" t="str">
        <f>ER118*$J118</f>
        <v>0</v>
      </c>
      <c r="ET118" s="199"/>
      <c r="EU118" s="200" t="str">
        <f>ET118*$J118</f>
        <v>0</v>
      </c>
      <c r="EV118" s="199"/>
      <c r="EW118" s="200" t="str">
        <f>EV118*$J118</f>
        <v>0</v>
      </c>
      <c r="EX118" s="199"/>
      <c r="EY118" s="200" t="str">
        <f>EX118*$J118</f>
        <v>0</v>
      </c>
      <c r="EZ118" s="199"/>
      <c r="FA118" s="200" t="str">
        <f>EZ118*$J118</f>
        <v>0</v>
      </c>
      <c r="FB118" s="199"/>
      <c r="FC118" s="200" t="str">
        <f>FB118*$J118</f>
        <v>0</v>
      </c>
      <c r="FD118" s="199"/>
      <c r="FE118" s="204" t="str">
        <f>FD118*$J118</f>
        <v>0</v>
      </c>
      <c r="FF118" s="199"/>
      <c r="FG118" s="200" t="str">
        <f>FF118*$J118</f>
        <v>0</v>
      </c>
      <c r="FH118" s="205"/>
      <c r="FI118" s="205"/>
      <c r="FJ118" s="205"/>
      <c r="FK118" s="205"/>
      <c r="FL118" s="205"/>
      <c r="FM118" s="205"/>
      <c r="FN118" s="205"/>
      <c r="FO118" s="205"/>
      <c r="FP118" s="205"/>
      <c r="FQ118" s="205"/>
      <c r="FR118" s="205"/>
      <c r="FS118" s="205"/>
      <c r="FT118" s="205"/>
      <c r="FU118" s="205"/>
      <c r="FV118" s="205"/>
      <c r="FW118" s="205"/>
      <c r="FX118" s="205"/>
      <c r="FY118" s="205"/>
      <c r="FZ118" s="205"/>
      <c r="GA118" s="205"/>
      <c r="GB118" s="205"/>
      <c r="GC118" s="205"/>
      <c r="GD118" s="205"/>
      <c r="GE118" s="205"/>
      <c r="GF118" s="205"/>
      <c r="GG118" s="205"/>
      <c r="GH118" s="205"/>
      <c r="GI118" s="205"/>
      <c r="GJ118" s="205"/>
      <c r="GK118" s="205"/>
      <c r="GL118" s="205"/>
      <c r="GM118" s="205"/>
      <c r="GN118" s="205"/>
      <c r="GO118" s="205"/>
      <c r="GP118" s="205"/>
      <c r="GQ118" s="205"/>
      <c r="GR118" s="205"/>
      <c r="GS118" s="205"/>
      <c r="GT118" s="205"/>
      <c r="GU118" s="205"/>
      <c r="GV118" s="205"/>
      <c r="GW118" s="205"/>
      <c r="GX118" s="205"/>
      <c r="GY118" s="205"/>
      <c r="GZ118" s="205"/>
      <c r="HA118" s="205"/>
      <c r="HB118" s="205"/>
      <c r="HC118" s="205"/>
      <c r="HD118" s="205"/>
      <c r="HE118" s="205"/>
      <c r="HF118" s="205"/>
      <c r="HG118" s="205"/>
      <c r="HH118" s="205"/>
      <c r="HI118" s="205"/>
      <c r="HJ118" s="205"/>
      <c r="HK118" s="205"/>
      <c r="HL118" s="205"/>
      <c r="HM118" s="205"/>
      <c r="HN118" s="205"/>
      <c r="HO118" s="205"/>
      <c r="HP118" s="205"/>
      <c r="HQ118" s="205"/>
      <c r="HR118" s="205"/>
      <c r="HS118" s="205"/>
      <c r="HT118" s="205"/>
      <c r="HU118" s="205"/>
      <c r="HV118" s="205"/>
      <c r="HW118" s="205"/>
      <c r="HX118" s="205"/>
      <c r="HY118" s="205"/>
      <c r="HZ118" s="205"/>
      <c r="IA118" s="205"/>
      <c r="IB118" s="205"/>
      <c r="IC118" s="205"/>
      <c r="ID118" s="205"/>
    </row>
    <row r="119" spans="1:256" customHeight="1" ht="47.25" s="47" customFormat="1">
      <c r="A119" s="296"/>
      <c r="B119" s="239" t="s">
        <v>434</v>
      </c>
      <c r="C119" s="52" t="s">
        <v>662</v>
      </c>
      <c r="D119" s="316" t="s">
        <v>648</v>
      </c>
      <c r="E119" s="249" t="s">
        <v>663</v>
      </c>
      <c r="F119" s="247">
        <v>4</v>
      </c>
      <c r="G119" s="221"/>
      <c r="H119" s="221"/>
      <c r="I119" s="237">
        <v>2015</v>
      </c>
      <c r="J119" s="320">
        <v>151</v>
      </c>
      <c r="K119" s="223"/>
      <c r="L119" s="41" t="str">
        <f>SUMPRODUCT((COLUMN(N119:FG119)=EVEN(COLUMN(N119:FG119)))*N119:FG119)</f>
        <v>0</v>
      </c>
      <c r="M119" s="198" t="str">
        <f>L119*J119</f>
        <v>0</v>
      </c>
      <c r="N119" s="199"/>
      <c r="O119" s="200" t="str">
        <f>N119*J119</f>
        <v>0</v>
      </c>
      <c r="P119" s="201"/>
      <c r="Q119" s="200" t="str">
        <f>P119*$J119</f>
        <v>0</v>
      </c>
      <c r="R119" s="199"/>
      <c r="S119" s="200" t="str">
        <f>R119*$J119</f>
        <v>0</v>
      </c>
      <c r="T119" s="199"/>
      <c r="U119" s="200" t="str">
        <f>T119*$J119</f>
        <v>0</v>
      </c>
      <c r="V119" s="199"/>
      <c r="W119" s="200" t="str">
        <f>V119*$J119</f>
        <v>0</v>
      </c>
      <c r="X119" s="202"/>
      <c r="Y119" s="203" t="str">
        <f>X119*$J119</f>
        <v>0</v>
      </c>
      <c r="Z119" s="199"/>
      <c r="AA119" s="200" t="str">
        <f>Z119*$J119</f>
        <v>0</v>
      </c>
      <c r="AB119" s="199"/>
      <c r="AC119" s="200" t="str">
        <f>AB119*$J119</f>
        <v>0</v>
      </c>
      <c r="AD119" s="199"/>
      <c r="AE119" s="200" t="str">
        <f>AD119*$J119</f>
        <v>0</v>
      </c>
      <c r="AF119" s="199"/>
      <c r="AG119" s="200" t="str">
        <f>AF119*$J119</f>
        <v>0</v>
      </c>
      <c r="AH119" s="199"/>
      <c r="AI119" s="200" t="str">
        <f>AH119*$J119</f>
        <v>0</v>
      </c>
      <c r="AJ119" s="199"/>
      <c r="AK119" s="200" t="str">
        <f>AJ119*$J119</f>
        <v>0</v>
      </c>
      <c r="AL119" s="199"/>
      <c r="AM119" s="200" t="str">
        <f>AL119*$J119</f>
        <v>0</v>
      </c>
      <c r="AN119" s="199"/>
      <c r="AO119" s="200" t="str">
        <f>AN119*$J119</f>
        <v>0</v>
      </c>
      <c r="AP119" s="199"/>
      <c r="AQ119" s="200" t="str">
        <f>AP119*$J119</f>
        <v>0</v>
      </c>
      <c r="AR119" s="199"/>
      <c r="AS119" s="200" t="str">
        <f>AR119*$J119</f>
        <v>0</v>
      </c>
      <c r="AT119" s="199"/>
      <c r="AU119" s="200" t="str">
        <f>AT119*$J119</f>
        <v>0</v>
      </c>
      <c r="AV119" s="199"/>
      <c r="AW119" s="200" t="str">
        <f>AV119*$J119</f>
        <v>0</v>
      </c>
      <c r="AX119" s="199"/>
      <c r="AY119" s="200" t="str">
        <f>AX119*$J119</f>
        <v>0</v>
      </c>
      <c r="AZ119" s="199"/>
      <c r="BA119" s="200" t="str">
        <f>AZ119*$J119</f>
        <v>0</v>
      </c>
      <c r="BB119" s="199"/>
      <c r="BC119" s="200" t="str">
        <f>BB119*$J119</f>
        <v>0</v>
      </c>
      <c r="BD119" s="199"/>
      <c r="BE119" s="200" t="str">
        <f>BD119*$J119</f>
        <v>0</v>
      </c>
      <c r="BF119" s="199"/>
      <c r="BG119" s="200" t="str">
        <f>BF119*$J119</f>
        <v>0</v>
      </c>
      <c r="BH119" s="199"/>
      <c r="BI119" s="200" t="str">
        <f>BH119*$J119</f>
        <v>0</v>
      </c>
      <c r="BJ119" s="199"/>
      <c r="BK119" s="200" t="str">
        <f>BJ119*$J119</f>
        <v>0</v>
      </c>
      <c r="BL119" s="199"/>
      <c r="BM119" s="200" t="str">
        <f>BL119*$J119</f>
        <v>0</v>
      </c>
      <c r="BN119" s="199"/>
      <c r="BO119" s="200" t="str">
        <f>BN119*$J119</f>
        <v>0</v>
      </c>
      <c r="BP119" s="199"/>
      <c r="BQ119" s="200" t="str">
        <f>BP119*$J119</f>
        <v>0</v>
      </c>
      <c r="BR119" s="199"/>
      <c r="BS119" s="200" t="str">
        <f>BR119*$J119</f>
        <v>0</v>
      </c>
      <c r="BT119" s="199"/>
      <c r="BU119" s="200" t="str">
        <f>BT119*$J119</f>
        <v>0</v>
      </c>
      <c r="BV119" s="199"/>
      <c r="BW119" s="200" t="str">
        <f>BV119*$J119</f>
        <v>0</v>
      </c>
      <c r="BX119" s="199"/>
      <c r="BY119" s="200" t="str">
        <f>BX119*$J119</f>
        <v>0</v>
      </c>
      <c r="BZ119" s="199"/>
      <c r="CA119" s="200" t="str">
        <f>BZ119*$J119</f>
        <v>0</v>
      </c>
      <c r="CB119" s="199"/>
      <c r="CC119" s="200" t="str">
        <f>CB119*$J119</f>
        <v>0</v>
      </c>
      <c r="CD119" s="199"/>
      <c r="CE119" s="200" t="str">
        <f>CD119*$J119</f>
        <v>0</v>
      </c>
      <c r="CF119" s="199"/>
      <c r="CG119" s="200" t="str">
        <f>CF119*$J119</f>
        <v>0</v>
      </c>
      <c r="CH119" s="199"/>
      <c r="CI119" s="200" t="str">
        <f>CH119*$J119</f>
        <v>0</v>
      </c>
      <c r="CJ119" s="199"/>
      <c r="CK119" s="200" t="str">
        <f>CJ119*$J119</f>
        <v>0</v>
      </c>
      <c r="CL119" s="199"/>
      <c r="CM119" s="200" t="str">
        <f>CL119*$J119</f>
        <v>0</v>
      </c>
      <c r="CN119" s="199"/>
      <c r="CO119" s="200" t="str">
        <f>CN119*$J119</f>
        <v>0</v>
      </c>
      <c r="CP119" s="199"/>
      <c r="CQ119" s="200" t="str">
        <f>CP119*$J119</f>
        <v>0</v>
      </c>
      <c r="CR119" s="199"/>
      <c r="CS119" s="200" t="str">
        <f>CR119*$J119</f>
        <v>0</v>
      </c>
      <c r="CT119" s="199"/>
      <c r="CU119" s="200" t="str">
        <f>CT119*$J119</f>
        <v>0</v>
      </c>
      <c r="CV119" s="199"/>
      <c r="CW119" s="200" t="str">
        <f>CV119*$J119</f>
        <v>0</v>
      </c>
      <c r="CX119" s="199"/>
      <c r="CY119" s="200" t="str">
        <f>CX119*$J119</f>
        <v>0</v>
      </c>
      <c r="CZ119" s="199"/>
      <c r="DA119" s="200" t="str">
        <f>CZ119*$J119</f>
        <v>0</v>
      </c>
      <c r="DB119" s="199"/>
      <c r="DC119" s="200" t="str">
        <f>DB119*$J119</f>
        <v>0</v>
      </c>
      <c r="DD119" s="199"/>
      <c r="DE119" s="200" t="str">
        <f>DD119*$J119</f>
        <v>0</v>
      </c>
      <c r="DF119" s="199"/>
      <c r="DG119" s="200" t="str">
        <f>DF119*$J119</f>
        <v>0</v>
      </c>
      <c r="DH119" s="199"/>
      <c r="DI119" s="200" t="str">
        <f>DH119*$J119</f>
        <v>0</v>
      </c>
      <c r="DJ119" s="199"/>
      <c r="DK119" s="200" t="str">
        <f>DJ119*$J119</f>
        <v>0</v>
      </c>
      <c r="DL119" s="199"/>
      <c r="DM119" s="200" t="str">
        <f>DL119*$J119</f>
        <v>0</v>
      </c>
      <c r="DN119" s="199"/>
      <c r="DO119" s="200" t="str">
        <f>DN119*$J119</f>
        <v>0</v>
      </c>
      <c r="DP119" s="199"/>
      <c r="DQ119" s="200" t="str">
        <f>DP119*$J119</f>
        <v>0</v>
      </c>
      <c r="DR119" s="199"/>
      <c r="DS119" s="200" t="str">
        <f>DR119*$J119</f>
        <v>0</v>
      </c>
      <c r="DT119" s="199"/>
      <c r="DU119" s="200" t="str">
        <f>DT119*$J119</f>
        <v>0</v>
      </c>
      <c r="DV119" s="199"/>
      <c r="DW119" s="200" t="str">
        <f>DV119*$J119</f>
        <v>0</v>
      </c>
      <c r="DX119" s="199"/>
      <c r="DY119" s="200" t="str">
        <f>DX119*$J119</f>
        <v>0</v>
      </c>
      <c r="DZ119" s="199"/>
      <c r="EA119" s="200" t="str">
        <f>DZ119*$J119</f>
        <v>0</v>
      </c>
      <c r="EB119" s="199"/>
      <c r="EC119" s="200" t="str">
        <f>EB119*$J119</f>
        <v>0</v>
      </c>
      <c r="ED119" s="199"/>
      <c r="EE119" s="200" t="str">
        <f>ED119*$J119</f>
        <v>0</v>
      </c>
      <c r="EF119" s="199"/>
      <c r="EG119" s="200" t="str">
        <f>EF119*$J119</f>
        <v>0</v>
      </c>
      <c r="EH119" s="199"/>
      <c r="EI119" s="200" t="str">
        <f>EH119*$J119</f>
        <v>0</v>
      </c>
      <c r="EJ119" s="199"/>
      <c r="EK119" s="200" t="str">
        <f>EJ119*$J119</f>
        <v>0</v>
      </c>
      <c r="EL119" s="199"/>
      <c r="EM119" s="200" t="str">
        <f>EL119*$J119</f>
        <v>0</v>
      </c>
      <c r="EN119" s="199"/>
      <c r="EO119" s="200" t="str">
        <f>EN119*$J119</f>
        <v>0</v>
      </c>
      <c r="EP119" s="199"/>
      <c r="EQ119" s="200" t="str">
        <f>EP119*$J119</f>
        <v>0</v>
      </c>
      <c r="ER119" s="199"/>
      <c r="ES119" s="200" t="str">
        <f>ER119*$J119</f>
        <v>0</v>
      </c>
      <c r="ET119" s="199"/>
      <c r="EU119" s="200" t="str">
        <f>ET119*$J119</f>
        <v>0</v>
      </c>
      <c r="EV119" s="199"/>
      <c r="EW119" s="200" t="str">
        <f>EV119*$J119</f>
        <v>0</v>
      </c>
      <c r="EX119" s="199"/>
      <c r="EY119" s="200" t="str">
        <f>EX119*$J119</f>
        <v>0</v>
      </c>
      <c r="EZ119" s="199"/>
      <c r="FA119" s="200" t="str">
        <f>EZ119*$J119</f>
        <v>0</v>
      </c>
      <c r="FB119" s="199"/>
      <c r="FC119" s="200" t="str">
        <f>FB119*$J119</f>
        <v>0</v>
      </c>
      <c r="FD119" s="199"/>
      <c r="FE119" s="204" t="str">
        <f>FD119*$J119</f>
        <v>0</v>
      </c>
      <c r="FF119" s="199"/>
      <c r="FG119" s="200" t="str">
        <f>FF119*$J119</f>
        <v>0</v>
      </c>
      <c r="FH119" s="205"/>
      <c r="FI119" s="205"/>
      <c r="FJ119" s="205"/>
      <c r="FK119" s="205"/>
      <c r="FL119" s="205"/>
      <c r="FM119" s="205"/>
      <c r="FN119" s="205"/>
      <c r="FO119" s="205"/>
      <c r="FP119" s="205"/>
      <c r="FQ119" s="205"/>
      <c r="FR119" s="205"/>
      <c r="FS119" s="205"/>
      <c r="FT119" s="205"/>
      <c r="FU119" s="205"/>
      <c r="FV119" s="205"/>
      <c r="FW119" s="205"/>
      <c r="FX119" s="205"/>
      <c r="FY119" s="205"/>
      <c r="FZ119" s="205"/>
      <c r="GA119" s="205"/>
      <c r="GB119" s="205"/>
      <c r="GC119" s="205"/>
      <c r="GD119" s="205"/>
      <c r="GE119" s="205"/>
      <c r="GF119" s="205"/>
      <c r="GG119" s="205"/>
      <c r="GH119" s="205"/>
      <c r="GI119" s="205"/>
      <c r="GJ119" s="205"/>
      <c r="GK119" s="205"/>
      <c r="GL119" s="205"/>
      <c r="GM119" s="205"/>
      <c r="GN119" s="205"/>
      <c r="GO119" s="205"/>
      <c r="GP119" s="205"/>
      <c r="GQ119" s="205"/>
      <c r="GR119" s="205"/>
      <c r="GS119" s="205"/>
      <c r="GT119" s="205"/>
      <c r="GU119" s="205"/>
      <c r="GV119" s="205"/>
      <c r="GW119" s="205"/>
      <c r="GX119" s="205"/>
      <c r="GY119" s="205"/>
      <c r="GZ119" s="205"/>
      <c r="HA119" s="205"/>
      <c r="HB119" s="205"/>
      <c r="HC119" s="205"/>
      <c r="HD119" s="205"/>
      <c r="HE119" s="205"/>
      <c r="HF119" s="205"/>
      <c r="HG119" s="205"/>
      <c r="HH119" s="205"/>
      <c r="HI119" s="205"/>
      <c r="HJ119" s="205"/>
      <c r="HK119" s="205"/>
      <c r="HL119" s="205"/>
      <c r="HM119" s="205"/>
      <c r="HN119" s="205"/>
      <c r="HO119" s="205"/>
      <c r="HP119" s="205"/>
      <c r="HQ119" s="205"/>
      <c r="HR119" s="205"/>
      <c r="HS119" s="205"/>
      <c r="HT119" s="205"/>
      <c r="HU119" s="205"/>
      <c r="HV119" s="205"/>
      <c r="HW119" s="205"/>
      <c r="HX119" s="205"/>
      <c r="HY119" s="205"/>
      <c r="HZ119" s="205"/>
      <c r="IA119" s="205"/>
      <c r="IB119" s="205"/>
      <c r="IC119" s="205"/>
      <c r="ID119" s="205"/>
    </row>
    <row r="120" spans="1:256" customHeight="1" ht="47.25" s="47" customFormat="1">
      <c r="A120" s="296"/>
      <c r="B120" s="239" t="s">
        <v>434</v>
      </c>
      <c r="C120" s="52" t="s">
        <v>664</v>
      </c>
      <c r="D120" s="316" t="s">
        <v>648</v>
      </c>
      <c r="E120" s="249" t="s">
        <v>665</v>
      </c>
      <c r="F120" s="247">
        <v>4</v>
      </c>
      <c r="G120" s="221"/>
      <c r="H120" s="221"/>
      <c r="I120" s="237">
        <v>2015</v>
      </c>
      <c r="J120" s="320">
        <v>182</v>
      </c>
      <c r="K120" s="223"/>
      <c r="L120" s="41" t="str">
        <f>SUMPRODUCT((COLUMN(N120:FG120)=EVEN(COLUMN(N120:FG120)))*N120:FG120)</f>
        <v>0</v>
      </c>
      <c r="M120" s="198" t="str">
        <f>L120*J120</f>
        <v>0</v>
      </c>
      <c r="N120" s="199"/>
      <c r="O120" s="200" t="str">
        <f>N120*J120</f>
        <v>0</v>
      </c>
      <c r="P120" s="201"/>
      <c r="Q120" s="200" t="str">
        <f>P120*$J120</f>
        <v>0</v>
      </c>
      <c r="R120" s="199"/>
      <c r="S120" s="200" t="str">
        <f>R120*$J120</f>
        <v>0</v>
      </c>
      <c r="T120" s="199"/>
      <c r="U120" s="200" t="str">
        <f>T120*$J120</f>
        <v>0</v>
      </c>
      <c r="V120" s="199"/>
      <c r="W120" s="200" t="str">
        <f>V120*$J120</f>
        <v>0</v>
      </c>
      <c r="X120" s="202"/>
      <c r="Y120" s="203" t="str">
        <f>X120*$J120</f>
        <v>0</v>
      </c>
      <c r="Z120" s="199"/>
      <c r="AA120" s="200" t="str">
        <f>Z120*$J120</f>
        <v>0</v>
      </c>
      <c r="AB120" s="199"/>
      <c r="AC120" s="200" t="str">
        <f>AB120*$J120</f>
        <v>0</v>
      </c>
      <c r="AD120" s="199"/>
      <c r="AE120" s="200" t="str">
        <f>AD120*$J120</f>
        <v>0</v>
      </c>
      <c r="AF120" s="199"/>
      <c r="AG120" s="200" t="str">
        <f>AF120*$J120</f>
        <v>0</v>
      </c>
      <c r="AH120" s="199"/>
      <c r="AI120" s="200" t="str">
        <f>AH120*$J120</f>
        <v>0</v>
      </c>
      <c r="AJ120" s="199"/>
      <c r="AK120" s="200" t="str">
        <f>AJ120*$J120</f>
        <v>0</v>
      </c>
      <c r="AL120" s="199"/>
      <c r="AM120" s="200" t="str">
        <f>AL120*$J120</f>
        <v>0</v>
      </c>
      <c r="AN120" s="199"/>
      <c r="AO120" s="200" t="str">
        <f>AN120*$J120</f>
        <v>0</v>
      </c>
      <c r="AP120" s="199"/>
      <c r="AQ120" s="200" t="str">
        <f>AP120*$J120</f>
        <v>0</v>
      </c>
      <c r="AR120" s="199"/>
      <c r="AS120" s="200" t="str">
        <f>AR120*$J120</f>
        <v>0</v>
      </c>
      <c r="AT120" s="199"/>
      <c r="AU120" s="200" t="str">
        <f>AT120*$J120</f>
        <v>0</v>
      </c>
      <c r="AV120" s="199"/>
      <c r="AW120" s="200" t="str">
        <f>AV120*$J120</f>
        <v>0</v>
      </c>
      <c r="AX120" s="199"/>
      <c r="AY120" s="200" t="str">
        <f>AX120*$J120</f>
        <v>0</v>
      </c>
      <c r="AZ120" s="199"/>
      <c r="BA120" s="200" t="str">
        <f>AZ120*$J120</f>
        <v>0</v>
      </c>
      <c r="BB120" s="199"/>
      <c r="BC120" s="200" t="str">
        <f>BB120*$J120</f>
        <v>0</v>
      </c>
      <c r="BD120" s="199"/>
      <c r="BE120" s="200" t="str">
        <f>BD120*$J120</f>
        <v>0</v>
      </c>
      <c r="BF120" s="199"/>
      <c r="BG120" s="200" t="str">
        <f>BF120*$J120</f>
        <v>0</v>
      </c>
      <c r="BH120" s="199"/>
      <c r="BI120" s="200" t="str">
        <f>BH120*$J120</f>
        <v>0</v>
      </c>
      <c r="BJ120" s="199"/>
      <c r="BK120" s="200" t="str">
        <f>BJ120*$J120</f>
        <v>0</v>
      </c>
      <c r="BL120" s="199"/>
      <c r="BM120" s="200" t="str">
        <f>BL120*$J120</f>
        <v>0</v>
      </c>
      <c r="BN120" s="199"/>
      <c r="BO120" s="200" t="str">
        <f>BN120*$J120</f>
        <v>0</v>
      </c>
      <c r="BP120" s="199"/>
      <c r="BQ120" s="200" t="str">
        <f>BP120*$J120</f>
        <v>0</v>
      </c>
      <c r="BR120" s="199"/>
      <c r="BS120" s="200" t="str">
        <f>BR120*$J120</f>
        <v>0</v>
      </c>
      <c r="BT120" s="199"/>
      <c r="BU120" s="200" t="str">
        <f>BT120*$J120</f>
        <v>0</v>
      </c>
      <c r="BV120" s="199"/>
      <c r="BW120" s="200" t="str">
        <f>BV120*$J120</f>
        <v>0</v>
      </c>
      <c r="BX120" s="199"/>
      <c r="BY120" s="200" t="str">
        <f>BX120*$J120</f>
        <v>0</v>
      </c>
      <c r="BZ120" s="199"/>
      <c r="CA120" s="200" t="str">
        <f>BZ120*$J120</f>
        <v>0</v>
      </c>
      <c r="CB120" s="199"/>
      <c r="CC120" s="200" t="str">
        <f>CB120*$J120</f>
        <v>0</v>
      </c>
      <c r="CD120" s="199"/>
      <c r="CE120" s="200" t="str">
        <f>CD120*$J120</f>
        <v>0</v>
      </c>
      <c r="CF120" s="199"/>
      <c r="CG120" s="200" t="str">
        <f>CF120*$J120</f>
        <v>0</v>
      </c>
      <c r="CH120" s="199"/>
      <c r="CI120" s="200" t="str">
        <f>CH120*$J120</f>
        <v>0</v>
      </c>
      <c r="CJ120" s="199"/>
      <c r="CK120" s="200" t="str">
        <f>CJ120*$J120</f>
        <v>0</v>
      </c>
      <c r="CL120" s="199"/>
      <c r="CM120" s="200" t="str">
        <f>CL120*$J120</f>
        <v>0</v>
      </c>
      <c r="CN120" s="199"/>
      <c r="CO120" s="200" t="str">
        <f>CN120*$J120</f>
        <v>0</v>
      </c>
      <c r="CP120" s="199"/>
      <c r="CQ120" s="200" t="str">
        <f>CP120*$J120</f>
        <v>0</v>
      </c>
      <c r="CR120" s="199"/>
      <c r="CS120" s="200" t="str">
        <f>CR120*$J120</f>
        <v>0</v>
      </c>
      <c r="CT120" s="199"/>
      <c r="CU120" s="200" t="str">
        <f>CT120*$J120</f>
        <v>0</v>
      </c>
      <c r="CV120" s="199"/>
      <c r="CW120" s="200" t="str">
        <f>CV120*$J120</f>
        <v>0</v>
      </c>
      <c r="CX120" s="199"/>
      <c r="CY120" s="200" t="str">
        <f>CX120*$J120</f>
        <v>0</v>
      </c>
      <c r="CZ120" s="199"/>
      <c r="DA120" s="200" t="str">
        <f>CZ120*$J120</f>
        <v>0</v>
      </c>
      <c r="DB120" s="199"/>
      <c r="DC120" s="200" t="str">
        <f>DB120*$J120</f>
        <v>0</v>
      </c>
      <c r="DD120" s="199"/>
      <c r="DE120" s="200" t="str">
        <f>DD120*$J120</f>
        <v>0</v>
      </c>
      <c r="DF120" s="199"/>
      <c r="DG120" s="200" t="str">
        <f>DF120*$J120</f>
        <v>0</v>
      </c>
      <c r="DH120" s="199"/>
      <c r="DI120" s="200" t="str">
        <f>DH120*$J120</f>
        <v>0</v>
      </c>
      <c r="DJ120" s="199"/>
      <c r="DK120" s="200" t="str">
        <f>DJ120*$J120</f>
        <v>0</v>
      </c>
      <c r="DL120" s="199"/>
      <c r="DM120" s="200" t="str">
        <f>DL120*$J120</f>
        <v>0</v>
      </c>
      <c r="DN120" s="199"/>
      <c r="DO120" s="200" t="str">
        <f>DN120*$J120</f>
        <v>0</v>
      </c>
      <c r="DP120" s="199"/>
      <c r="DQ120" s="200" t="str">
        <f>DP120*$J120</f>
        <v>0</v>
      </c>
      <c r="DR120" s="199"/>
      <c r="DS120" s="200" t="str">
        <f>DR120*$J120</f>
        <v>0</v>
      </c>
      <c r="DT120" s="199"/>
      <c r="DU120" s="200" t="str">
        <f>DT120*$J120</f>
        <v>0</v>
      </c>
      <c r="DV120" s="199"/>
      <c r="DW120" s="200" t="str">
        <f>DV120*$J120</f>
        <v>0</v>
      </c>
      <c r="DX120" s="199"/>
      <c r="DY120" s="200" t="str">
        <f>DX120*$J120</f>
        <v>0</v>
      </c>
      <c r="DZ120" s="199"/>
      <c r="EA120" s="200" t="str">
        <f>DZ120*$J120</f>
        <v>0</v>
      </c>
      <c r="EB120" s="199"/>
      <c r="EC120" s="200" t="str">
        <f>EB120*$J120</f>
        <v>0</v>
      </c>
      <c r="ED120" s="199"/>
      <c r="EE120" s="200" t="str">
        <f>ED120*$J120</f>
        <v>0</v>
      </c>
      <c r="EF120" s="199"/>
      <c r="EG120" s="200" t="str">
        <f>EF120*$J120</f>
        <v>0</v>
      </c>
      <c r="EH120" s="199"/>
      <c r="EI120" s="200" t="str">
        <f>EH120*$J120</f>
        <v>0</v>
      </c>
      <c r="EJ120" s="199"/>
      <c r="EK120" s="200" t="str">
        <f>EJ120*$J120</f>
        <v>0</v>
      </c>
      <c r="EL120" s="199"/>
      <c r="EM120" s="200" t="str">
        <f>EL120*$J120</f>
        <v>0</v>
      </c>
      <c r="EN120" s="199"/>
      <c r="EO120" s="200" t="str">
        <f>EN120*$J120</f>
        <v>0</v>
      </c>
      <c r="EP120" s="199"/>
      <c r="EQ120" s="200" t="str">
        <f>EP120*$J120</f>
        <v>0</v>
      </c>
      <c r="ER120" s="199"/>
      <c r="ES120" s="200" t="str">
        <f>ER120*$J120</f>
        <v>0</v>
      </c>
      <c r="ET120" s="199"/>
      <c r="EU120" s="200" t="str">
        <f>ET120*$J120</f>
        <v>0</v>
      </c>
      <c r="EV120" s="199"/>
      <c r="EW120" s="200" t="str">
        <f>EV120*$J120</f>
        <v>0</v>
      </c>
      <c r="EX120" s="199"/>
      <c r="EY120" s="200" t="str">
        <f>EX120*$J120</f>
        <v>0</v>
      </c>
      <c r="EZ120" s="199"/>
      <c r="FA120" s="200" t="str">
        <f>EZ120*$J120</f>
        <v>0</v>
      </c>
      <c r="FB120" s="199"/>
      <c r="FC120" s="200" t="str">
        <f>FB120*$J120</f>
        <v>0</v>
      </c>
      <c r="FD120" s="199"/>
      <c r="FE120" s="204" t="str">
        <f>FD120*$J120</f>
        <v>0</v>
      </c>
      <c r="FF120" s="199"/>
      <c r="FG120" s="200" t="str">
        <f>FF120*$J120</f>
        <v>0</v>
      </c>
      <c r="FH120" s="205"/>
      <c r="FI120" s="205"/>
      <c r="FJ120" s="205"/>
      <c r="FK120" s="205"/>
      <c r="FL120" s="205"/>
      <c r="FM120" s="205"/>
      <c r="FN120" s="205"/>
      <c r="FO120" s="205"/>
      <c r="FP120" s="205"/>
      <c r="FQ120" s="205"/>
      <c r="FR120" s="205"/>
      <c r="FS120" s="205"/>
      <c r="FT120" s="205"/>
      <c r="FU120" s="205"/>
      <c r="FV120" s="205"/>
      <c r="FW120" s="205"/>
      <c r="FX120" s="205"/>
      <c r="FY120" s="205"/>
      <c r="FZ120" s="205"/>
      <c r="GA120" s="205"/>
      <c r="GB120" s="205"/>
      <c r="GC120" s="205"/>
      <c r="GD120" s="205"/>
      <c r="GE120" s="205"/>
      <c r="GF120" s="205"/>
      <c r="GG120" s="205"/>
      <c r="GH120" s="205"/>
      <c r="GI120" s="205"/>
      <c r="GJ120" s="205"/>
      <c r="GK120" s="205"/>
      <c r="GL120" s="205"/>
      <c r="GM120" s="205"/>
      <c r="GN120" s="205"/>
      <c r="GO120" s="205"/>
      <c r="GP120" s="205"/>
      <c r="GQ120" s="205"/>
      <c r="GR120" s="205"/>
      <c r="GS120" s="205"/>
      <c r="GT120" s="205"/>
      <c r="GU120" s="205"/>
      <c r="GV120" s="205"/>
      <c r="GW120" s="205"/>
      <c r="GX120" s="205"/>
      <c r="GY120" s="205"/>
      <c r="GZ120" s="205"/>
      <c r="HA120" s="205"/>
      <c r="HB120" s="205"/>
      <c r="HC120" s="205"/>
      <c r="HD120" s="205"/>
      <c r="HE120" s="205"/>
      <c r="HF120" s="205"/>
      <c r="HG120" s="205"/>
      <c r="HH120" s="205"/>
      <c r="HI120" s="205"/>
      <c r="HJ120" s="205"/>
      <c r="HK120" s="205"/>
      <c r="HL120" s="205"/>
      <c r="HM120" s="205"/>
      <c r="HN120" s="205"/>
      <c r="HO120" s="205"/>
      <c r="HP120" s="205"/>
      <c r="HQ120" s="205"/>
      <c r="HR120" s="205"/>
      <c r="HS120" s="205"/>
      <c r="HT120" s="205"/>
      <c r="HU120" s="205"/>
      <c r="HV120" s="205"/>
      <c r="HW120" s="205"/>
      <c r="HX120" s="205"/>
      <c r="HY120" s="205"/>
      <c r="HZ120" s="205"/>
      <c r="IA120" s="205"/>
      <c r="IB120" s="205"/>
      <c r="IC120" s="205"/>
      <c r="ID120" s="205"/>
    </row>
    <row r="121" spans="1:256" customHeight="1" ht="47.25" s="47" customFormat="1">
      <c r="A121" s="296"/>
      <c r="B121" s="239" t="s">
        <v>650</v>
      </c>
      <c r="C121" s="52" t="s">
        <v>666</v>
      </c>
      <c r="D121" s="316" t="s">
        <v>652</v>
      </c>
      <c r="E121" s="249" t="s">
        <v>667</v>
      </c>
      <c r="F121" s="247">
        <v>4</v>
      </c>
      <c r="G121" s="221"/>
      <c r="H121" s="221"/>
      <c r="I121" s="237">
        <v>2015</v>
      </c>
      <c r="J121" s="320">
        <v>257</v>
      </c>
      <c r="K121" s="223"/>
      <c r="L121" s="41" t="str">
        <f>SUMPRODUCT((COLUMN(N121:FG121)=EVEN(COLUMN(N121:FG121)))*N121:FG121)</f>
        <v>0</v>
      </c>
      <c r="M121" s="198" t="str">
        <f>L121*J121</f>
        <v>0</v>
      </c>
      <c r="N121" s="199"/>
      <c r="O121" s="200" t="str">
        <f>N121*J121</f>
        <v>0</v>
      </c>
      <c r="P121" s="201"/>
      <c r="Q121" s="200" t="str">
        <f>P121*$J121</f>
        <v>0</v>
      </c>
      <c r="R121" s="199"/>
      <c r="S121" s="200" t="str">
        <f>R121*$J121</f>
        <v>0</v>
      </c>
      <c r="T121" s="199"/>
      <c r="U121" s="200" t="str">
        <f>T121*$J121</f>
        <v>0</v>
      </c>
      <c r="V121" s="199"/>
      <c r="W121" s="200" t="str">
        <f>V121*$J121</f>
        <v>0</v>
      </c>
      <c r="X121" s="202"/>
      <c r="Y121" s="203" t="str">
        <f>X121*$J121</f>
        <v>0</v>
      </c>
      <c r="Z121" s="199"/>
      <c r="AA121" s="200" t="str">
        <f>Z121*$J121</f>
        <v>0</v>
      </c>
      <c r="AB121" s="199"/>
      <c r="AC121" s="200" t="str">
        <f>AB121*$J121</f>
        <v>0</v>
      </c>
      <c r="AD121" s="199"/>
      <c r="AE121" s="200" t="str">
        <f>AD121*$J121</f>
        <v>0</v>
      </c>
      <c r="AF121" s="199"/>
      <c r="AG121" s="200" t="str">
        <f>AF121*$J121</f>
        <v>0</v>
      </c>
      <c r="AH121" s="199"/>
      <c r="AI121" s="200" t="str">
        <f>AH121*$J121</f>
        <v>0</v>
      </c>
      <c r="AJ121" s="199"/>
      <c r="AK121" s="200" t="str">
        <f>AJ121*$J121</f>
        <v>0</v>
      </c>
      <c r="AL121" s="199"/>
      <c r="AM121" s="200" t="str">
        <f>AL121*$J121</f>
        <v>0</v>
      </c>
      <c r="AN121" s="199"/>
      <c r="AO121" s="200" t="str">
        <f>AN121*$J121</f>
        <v>0</v>
      </c>
      <c r="AP121" s="199"/>
      <c r="AQ121" s="200" t="str">
        <f>AP121*$J121</f>
        <v>0</v>
      </c>
      <c r="AR121" s="199"/>
      <c r="AS121" s="200" t="str">
        <f>AR121*$J121</f>
        <v>0</v>
      </c>
      <c r="AT121" s="199"/>
      <c r="AU121" s="200" t="str">
        <f>AT121*$J121</f>
        <v>0</v>
      </c>
      <c r="AV121" s="199"/>
      <c r="AW121" s="200" t="str">
        <f>AV121*$J121</f>
        <v>0</v>
      </c>
      <c r="AX121" s="199"/>
      <c r="AY121" s="200" t="str">
        <f>AX121*$J121</f>
        <v>0</v>
      </c>
      <c r="AZ121" s="199"/>
      <c r="BA121" s="200" t="str">
        <f>AZ121*$J121</f>
        <v>0</v>
      </c>
      <c r="BB121" s="199"/>
      <c r="BC121" s="200" t="str">
        <f>BB121*$J121</f>
        <v>0</v>
      </c>
      <c r="BD121" s="199"/>
      <c r="BE121" s="200" t="str">
        <f>BD121*$J121</f>
        <v>0</v>
      </c>
      <c r="BF121" s="199"/>
      <c r="BG121" s="200" t="str">
        <f>BF121*$J121</f>
        <v>0</v>
      </c>
      <c r="BH121" s="199"/>
      <c r="BI121" s="200" t="str">
        <f>BH121*$J121</f>
        <v>0</v>
      </c>
      <c r="BJ121" s="199"/>
      <c r="BK121" s="200" t="str">
        <f>BJ121*$J121</f>
        <v>0</v>
      </c>
      <c r="BL121" s="199"/>
      <c r="BM121" s="200" t="str">
        <f>BL121*$J121</f>
        <v>0</v>
      </c>
      <c r="BN121" s="199"/>
      <c r="BO121" s="200" t="str">
        <f>BN121*$J121</f>
        <v>0</v>
      </c>
      <c r="BP121" s="199"/>
      <c r="BQ121" s="200" t="str">
        <f>BP121*$J121</f>
        <v>0</v>
      </c>
      <c r="BR121" s="199"/>
      <c r="BS121" s="200" t="str">
        <f>BR121*$J121</f>
        <v>0</v>
      </c>
      <c r="BT121" s="199"/>
      <c r="BU121" s="200" t="str">
        <f>BT121*$J121</f>
        <v>0</v>
      </c>
      <c r="BV121" s="199"/>
      <c r="BW121" s="200" t="str">
        <f>BV121*$J121</f>
        <v>0</v>
      </c>
      <c r="BX121" s="199"/>
      <c r="BY121" s="200" t="str">
        <f>BX121*$J121</f>
        <v>0</v>
      </c>
      <c r="BZ121" s="199"/>
      <c r="CA121" s="200" t="str">
        <f>BZ121*$J121</f>
        <v>0</v>
      </c>
      <c r="CB121" s="199"/>
      <c r="CC121" s="200" t="str">
        <f>CB121*$J121</f>
        <v>0</v>
      </c>
      <c r="CD121" s="199"/>
      <c r="CE121" s="200" t="str">
        <f>CD121*$J121</f>
        <v>0</v>
      </c>
      <c r="CF121" s="199"/>
      <c r="CG121" s="200" t="str">
        <f>CF121*$J121</f>
        <v>0</v>
      </c>
      <c r="CH121" s="199"/>
      <c r="CI121" s="200" t="str">
        <f>CH121*$J121</f>
        <v>0</v>
      </c>
      <c r="CJ121" s="199"/>
      <c r="CK121" s="200" t="str">
        <f>CJ121*$J121</f>
        <v>0</v>
      </c>
      <c r="CL121" s="199"/>
      <c r="CM121" s="200" t="str">
        <f>CL121*$J121</f>
        <v>0</v>
      </c>
      <c r="CN121" s="199"/>
      <c r="CO121" s="200" t="str">
        <f>CN121*$J121</f>
        <v>0</v>
      </c>
      <c r="CP121" s="199"/>
      <c r="CQ121" s="200" t="str">
        <f>CP121*$J121</f>
        <v>0</v>
      </c>
      <c r="CR121" s="199"/>
      <c r="CS121" s="200" t="str">
        <f>CR121*$J121</f>
        <v>0</v>
      </c>
      <c r="CT121" s="199"/>
      <c r="CU121" s="200" t="str">
        <f>CT121*$J121</f>
        <v>0</v>
      </c>
      <c r="CV121" s="199"/>
      <c r="CW121" s="200" t="str">
        <f>CV121*$J121</f>
        <v>0</v>
      </c>
      <c r="CX121" s="199"/>
      <c r="CY121" s="200" t="str">
        <f>CX121*$J121</f>
        <v>0</v>
      </c>
      <c r="CZ121" s="199"/>
      <c r="DA121" s="200" t="str">
        <f>CZ121*$J121</f>
        <v>0</v>
      </c>
      <c r="DB121" s="199"/>
      <c r="DC121" s="200" t="str">
        <f>DB121*$J121</f>
        <v>0</v>
      </c>
      <c r="DD121" s="199"/>
      <c r="DE121" s="200" t="str">
        <f>DD121*$J121</f>
        <v>0</v>
      </c>
      <c r="DF121" s="199"/>
      <c r="DG121" s="200" t="str">
        <f>DF121*$J121</f>
        <v>0</v>
      </c>
      <c r="DH121" s="199"/>
      <c r="DI121" s="200" t="str">
        <f>DH121*$J121</f>
        <v>0</v>
      </c>
      <c r="DJ121" s="199"/>
      <c r="DK121" s="200" t="str">
        <f>DJ121*$J121</f>
        <v>0</v>
      </c>
      <c r="DL121" s="199"/>
      <c r="DM121" s="200" t="str">
        <f>DL121*$J121</f>
        <v>0</v>
      </c>
      <c r="DN121" s="199"/>
      <c r="DO121" s="200" t="str">
        <f>DN121*$J121</f>
        <v>0</v>
      </c>
      <c r="DP121" s="199"/>
      <c r="DQ121" s="200" t="str">
        <f>DP121*$J121</f>
        <v>0</v>
      </c>
      <c r="DR121" s="199"/>
      <c r="DS121" s="200" t="str">
        <f>DR121*$J121</f>
        <v>0</v>
      </c>
      <c r="DT121" s="199"/>
      <c r="DU121" s="200" t="str">
        <f>DT121*$J121</f>
        <v>0</v>
      </c>
      <c r="DV121" s="199"/>
      <c r="DW121" s="200" t="str">
        <f>DV121*$J121</f>
        <v>0</v>
      </c>
      <c r="DX121" s="199"/>
      <c r="DY121" s="200" t="str">
        <f>DX121*$J121</f>
        <v>0</v>
      </c>
      <c r="DZ121" s="199"/>
      <c r="EA121" s="200" t="str">
        <f>DZ121*$J121</f>
        <v>0</v>
      </c>
      <c r="EB121" s="199"/>
      <c r="EC121" s="200" t="str">
        <f>EB121*$J121</f>
        <v>0</v>
      </c>
      <c r="ED121" s="199"/>
      <c r="EE121" s="200" t="str">
        <f>ED121*$J121</f>
        <v>0</v>
      </c>
      <c r="EF121" s="199"/>
      <c r="EG121" s="200" t="str">
        <f>EF121*$J121</f>
        <v>0</v>
      </c>
      <c r="EH121" s="199"/>
      <c r="EI121" s="200" t="str">
        <f>EH121*$J121</f>
        <v>0</v>
      </c>
      <c r="EJ121" s="199"/>
      <c r="EK121" s="200" t="str">
        <f>EJ121*$J121</f>
        <v>0</v>
      </c>
      <c r="EL121" s="199"/>
      <c r="EM121" s="200" t="str">
        <f>EL121*$J121</f>
        <v>0</v>
      </c>
      <c r="EN121" s="199"/>
      <c r="EO121" s="200" t="str">
        <f>EN121*$J121</f>
        <v>0</v>
      </c>
      <c r="EP121" s="199"/>
      <c r="EQ121" s="200" t="str">
        <f>EP121*$J121</f>
        <v>0</v>
      </c>
      <c r="ER121" s="199"/>
      <c r="ES121" s="200" t="str">
        <f>ER121*$J121</f>
        <v>0</v>
      </c>
      <c r="ET121" s="199"/>
      <c r="EU121" s="200" t="str">
        <f>ET121*$J121</f>
        <v>0</v>
      </c>
      <c r="EV121" s="199"/>
      <c r="EW121" s="200" t="str">
        <f>EV121*$J121</f>
        <v>0</v>
      </c>
      <c r="EX121" s="199"/>
      <c r="EY121" s="200" t="str">
        <f>EX121*$J121</f>
        <v>0</v>
      </c>
      <c r="EZ121" s="199"/>
      <c r="FA121" s="200" t="str">
        <f>EZ121*$J121</f>
        <v>0</v>
      </c>
      <c r="FB121" s="199"/>
      <c r="FC121" s="200" t="str">
        <f>FB121*$J121</f>
        <v>0</v>
      </c>
      <c r="FD121" s="199"/>
      <c r="FE121" s="204" t="str">
        <f>FD121*$J121</f>
        <v>0</v>
      </c>
      <c r="FF121" s="199"/>
      <c r="FG121" s="200" t="str">
        <f>FF121*$J121</f>
        <v>0</v>
      </c>
      <c r="FH121" s="205"/>
      <c r="FI121" s="205"/>
      <c r="FJ121" s="205"/>
      <c r="FK121" s="205"/>
      <c r="FL121" s="205"/>
      <c r="FM121" s="205"/>
      <c r="FN121" s="205"/>
      <c r="FO121" s="205"/>
      <c r="FP121" s="205"/>
      <c r="FQ121" s="205"/>
      <c r="FR121" s="205"/>
      <c r="FS121" s="205"/>
      <c r="FT121" s="205"/>
      <c r="FU121" s="205"/>
      <c r="FV121" s="205"/>
      <c r="FW121" s="205"/>
      <c r="FX121" s="205"/>
      <c r="FY121" s="205"/>
      <c r="FZ121" s="205"/>
      <c r="GA121" s="205"/>
      <c r="GB121" s="205"/>
      <c r="GC121" s="205"/>
      <c r="GD121" s="205"/>
      <c r="GE121" s="205"/>
      <c r="GF121" s="205"/>
      <c r="GG121" s="205"/>
      <c r="GH121" s="205"/>
      <c r="GI121" s="205"/>
      <c r="GJ121" s="205"/>
      <c r="GK121" s="205"/>
      <c r="GL121" s="205"/>
      <c r="GM121" s="205"/>
      <c r="GN121" s="205"/>
      <c r="GO121" s="205"/>
      <c r="GP121" s="205"/>
      <c r="GQ121" s="205"/>
      <c r="GR121" s="205"/>
      <c r="GS121" s="205"/>
      <c r="GT121" s="205"/>
      <c r="GU121" s="205"/>
      <c r="GV121" s="205"/>
      <c r="GW121" s="205"/>
      <c r="GX121" s="205"/>
      <c r="GY121" s="205"/>
      <c r="GZ121" s="205"/>
      <c r="HA121" s="205"/>
      <c r="HB121" s="205"/>
      <c r="HC121" s="205"/>
      <c r="HD121" s="205"/>
      <c r="HE121" s="205"/>
      <c r="HF121" s="205"/>
      <c r="HG121" s="205"/>
      <c r="HH121" s="205"/>
      <c r="HI121" s="205"/>
      <c r="HJ121" s="205"/>
      <c r="HK121" s="205"/>
      <c r="HL121" s="205"/>
      <c r="HM121" s="205"/>
      <c r="HN121" s="205"/>
      <c r="HO121" s="205"/>
      <c r="HP121" s="205"/>
      <c r="HQ121" s="205"/>
      <c r="HR121" s="205"/>
      <c r="HS121" s="205"/>
      <c r="HT121" s="205"/>
      <c r="HU121" s="205"/>
      <c r="HV121" s="205"/>
      <c r="HW121" s="205"/>
      <c r="HX121" s="205"/>
      <c r="HY121" s="205"/>
      <c r="HZ121" s="205"/>
      <c r="IA121" s="205"/>
      <c r="IB121" s="205"/>
      <c r="IC121" s="205"/>
      <c r="ID121" s="205"/>
    </row>
    <row r="122" spans="1:256" customHeight="1" ht="31.5" s="47" customFormat="1">
      <c r="A122" s="296"/>
      <c r="B122" s="239" t="s">
        <v>654</v>
      </c>
      <c r="C122" s="52" t="s">
        <v>668</v>
      </c>
      <c r="D122" s="316" t="s">
        <v>656</v>
      </c>
      <c r="E122" s="249" t="s">
        <v>669</v>
      </c>
      <c r="F122" s="247">
        <v>4</v>
      </c>
      <c r="G122" s="221"/>
      <c r="H122" s="221"/>
      <c r="I122" s="237">
        <v>2015</v>
      </c>
      <c r="J122" s="320">
        <v>280</v>
      </c>
      <c r="K122" s="223"/>
      <c r="L122" s="41" t="str">
        <f>SUMPRODUCT((COLUMN(N122:FG122)=EVEN(COLUMN(N122:FG122)))*N122:FG122)</f>
        <v>0</v>
      </c>
      <c r="M122" s="198" t="str">
        <f>L122*J122</f>
        <v>0</v>
      </c>
      <c r="N122" s="199"/>
      <c r="O122" s="200" t="str">
        <f>N122*J122</f>
        <v>0</v>
      </c>
      <c r="P122" s="201"/>
      <c r="Q122" s="200" t="str">
        <f>P122*$J122</f>
        <v>0</v>
      </c>
      <c r="R122" s="199"/>
      <c r="S122" s="200" t="str">
        <f>R122*$J122</f>
        <v>0</v>
      </c>
      <c r="T122" s="199"/>
      <c r="U122" s="200" t="str">
        <f>T122*$J122</f>
        <v>0</v>
      </c>
      <c r="V122" s="199"/>
      <c r="W122" s="200" t="str">
        <f>V122*$J122</f>
        <v>0</v>
      </c>
      <c r="X122" s="202"/>
      <c r="Y122" s="203" t="str">
        <f>X122*$J122</f>
        <v>0</v>
      </c>
      <c r="Z122" s="199"/>
      <c r="AA122" s="200" t="str">
        <f>Z122*$J122</f>
        <v>0</v>
      </c>
      <c r="AB122" s="199"/>
      <c r="AC122" s="200" t="str">
        <f>AB122*$J122</f>
        <v>0</v>
      </c>
      <c r="AD122" s="199"/>
      <c r="AE122" s="200" t="str">
        <f>AD122*$J122</f>
        <v>0</v>
      </c>
      <c r="AF122" s="199"/>
      <c r="AG122" s="200" t="str">
        <f>AF122*$J122</f>
        <v>0</v>
      </c>
      <c r="AH122" s="199"/>
      <c r="AI122" s="200" t="str">
        <f>AH122*$J122</f>
        <v>0</v>
      </c>
      <c r="AJ122" s="199"/>
      <c r="AK122" s="200" t="str">
        <f>AJ122*$J122</f>
        <v>0</v>
      </c>
      <c r="AL122" s="199"/>
      <c r="AM122" s="200" t="str">
        <f>AL122*$J122</f>
        <v>0</v>
      </c>
      <c r="AN122" s="199"/>
      <c r="AO122" s="200" t="str">
        <f>AN122*$J122</f>
        <v>0</v>
      </c>
      <c r="AP122" s="199"/>
      <c r="AQ122" s="200" t="str">
        <f>AP122*$J122</f>
        <v>0</v>
      </c>
      <c r="AR122" s="199"/>
      <c r="AS122" s="200" t="str">
        <f>AR122*$J122</f>
        <v>0</v>
      </c>
      <c r="AT122" s="199"/>
      <c r="AU122" s="200" t="str">
        <f>AT122*$J122</f>
        <v>0</v>
      </c>
      <c r="AV122" s="199"/>
      <c r="AW122" s="200" t="str">
        <f>AV122*$J122</f>
        <v>0</v>
      </c>
      <c r="AX122" s="199"/>
      <c r="AY122" s="200" t="str">
        <f>AX122*$J122</f>
        <v>0</v>
      </c>
      <c r="AZ122" s="199"/>
      <c r="BA122" s="200" t="str">
        <f>AZ122*$J122</f>
        <v>0</v>
      </c>
      <c r="BB122" s="199"/>
      <c r="BC122" s="200" t="str">
        <f>BB122*$J122</f>
        <v>0</v>
      </c>
      <c r="BD122" s="199"/>
      <c r="BE122" s="200" t="str">
        <f>BD122*$J122</f>
        <v>0</v>
      </c>
      <c r="BF122" s="199"/>
      <c r="BG122" s="200" t="str">
        <f>BF122*$J122</f>
        <v>0</v>
      </c>
      <c r="BH122" s="199"/>
      <c r="BI122" s="200" t="str">
        <f>BH122*$J122</f>
        <v>0</v>
      </c>
      <c r="BJ122" s="199"/>
      <c r="BK122" s="200" t="str">
        <f>BJ122*$J122</f>
        <v>0</v>
      </c>
      <c r="BL122" s="199"/>
      <c r="BM122" s="200" t="str">
        <f>BL122*$J122</f>
        <v>0</v>
      </c>
      <c r="BN122" s="199"/>
      <c r="BO122" s="200" t="str">
        <f>BN122*$J122</f>
        <v>0</v>
      </c>
      <c r="BP122" s="199"/>
      <c r="BQ122" s="200" t="str">
        <f>BP122*$J122</f>
        <v>0</v>
      </c>
      <c r="BR122" s="199"/>
      <c r="BS122" s="200" t="str">
        <f>BR122*$J122</f>
        <v>0</v>
      </c>
      <c r="BT122" s="199"/>
      <c r="BU122" s="200" t="str">
        <f>BT122*$J122</f>
        <v>0</v>
      </c>
      <c r="BV122" s="199"/>
      <c r="BW122" s="200" t="str">
        <f>BV122*$J122</f>
        <v>0</v>
      </c>
      <c r="BX122" s="199"/>
      <c r="BY122" s="200" t="str">
        <f>BX122*$J122</f>
        <v>0</v>
      </c>
      <c r="BZ122" s="199"/>
      <c r="CA122" s="200" t="str">
        <f>BZ122*$J122</f>
        <v>0</v>
      </c>
      <c r="CB122" s="199"/>
      <c r="CC122" s="200" t="str">
        <f>CB122*$J122</f>
        <v>0</v>
      </c>
      <c r="CD122" s="199"/>
      <c r="CE122" s="200" t="str">
        <f>CD122*$J122</f>
        <v>0</v>
      </c>
      <c r="CF122" s="199"/>
      <c r="CG122" s="200" t="str">
        <f>CF122*$J122</f>
        <v>0</v>
      </c>
      <c r="CH122" s="199"/>
      <c r="CI122" s="200" t="str">
        <f>CH122*$J122</f>
        <v>0</v>
      </c>
      <c r="CJ122" s="199"/>
      <c r="CK122" s="200" t="str">
        <f>CJ122*$J122</f>
        <v>0</v>
      </c>
      <c r="CL122" s="199"/>
      <c r="CM122" s="200" t="str">
        <f>CL122*$J122</f>
        <v>0</v>
      </c>
      <c r="CN122" s="199"/>
      <c r="CO122" s="200" t="str">
        <f>CN122*$J122</f>
        <v>0</v>
      </c>
      <c r="CP122" s="199"/>
      <c r="CQ122" s="200" t="str">
        <f>CP122*$J122</f>
        <v>0</v>
      </c>
      <c r="CR122" s="199"/>
      <c r="CS122" s="200" t="str">
        <f>CR122*$J122</f>
        <v>0</v>
      </c>
      <c r="CT122" s="199"/>
      <c r="CU122" s="200" t="str">
        <f>CT122*$J122</f>
        <v>0</v>
      </c>
      <c r="CV122" s="199"/>
      <c r="CW122" s="200" t="str">
        <f>CV122*$J122</f>
        <v>0</v>
      </c>
      <c r="CX122" s="199"/>
      <c r="CY122" s="200" t="str">
        <f>CX122*$J122</f>
        <v>0</v>
      </c>
      <c r="CZ122" s="199"/>
      <c r="DA122" s="200" t="str">
        <f>CZ122*$J122</f>
        <v>0</v>
      </c>
      <c r="DB122" s="199"/>
      <c r="DC122" s="200" t="str">
        <f>DB122*$J122</f>
        <v>0</v>
      </c>
      <c r="DD122" s="199"/>
      <c r="DE122" s="200" t="str">
        <f>DD122*$J122</f>
        <v>0</v>
      </c>
      <c r="DF122" s="199"/>
      <c r="DG122" s="200" t="str">
        <f>DF122*$J122</f>
        <v>0</v>
      </c>
      <c r="DH122" s="199"/>
      <c r="DI122" s="200" t="str">
        <f>DH122*$J122</f>
        <v>0</v>
      </c>
      <c r="DJ122" s="199"/>
      <c r="DK122" s="200" t="str">
        <f>DJ122*$J122</f>
        <v>0</v>
      </c>
      <c r="DL122" s="199"/>
      <c r="DM122" s="200" t="str">
        <f>DL122*$J122</f>
        <v>0</v>
      </c>
      <c r="DN122" s="199"/>
      <c r="DO122" s="200" t="str">
        <f>DN122*$J122</f>
        <v>0</v>
      </c>
      <c r="DP122" s="199"/>
      <c r="DQ122" s="200" t="str">
        <f>DP122*$J122</f>
        <v>0</v>
      </c>
      <c r="DR122" s="199"/>
      <c r="DS122" s="200" t="str">
        <f>DR122*$J122</f>
        <v>0</v>
      </c>
      <c r="DT122" s="199"/>
      <c r="DU122" s="200" t="str">
        <f>DT122*$J122</f>
        <v>0</v>
      </c>
      <c r="DV122" s="199"/>
      <c r="DW122" s="200" t="str">
        <f>DV122*$J122</f>
        <v>0</v>
      </c>
      <c r="DX122" s="199"/>
      <c r="DY122" s="200" t="str">
        <f>DX122*$J122</f>
        <v>0</v>
      </c>
      <c r="DZ122" s="199"/>
      <c r="EA122" s="200" t="str">
        <f>DZ122*$J122</f>
        <v>0</v>
      </c>
      <c r="EB122" s="199"/>
      <c r="EC122" s="200" t="str">
        <f>EB122*$J122</f>
        <v>0</v>
      </c>
      <c r="ED122" s="199"/>
      <c r="EE122" s="200" t="str">
        <f>ED122*$J122</f>
        <v>0</v>
      </c>
      <c r="EF122" s="199"/>
      <c r="EG122" s="200" t="str">
        <f>EF122*$J122</f>
        <v>0</v>
      </c>
      <c r="EH122" s="199"/>
      <c r="EI122" s="200" t="str">
        <f>EH122*$J122</f>
        <v>0</v>
      </c>
      <c r="EJ122" s="199"/>
      <c r="EK122" s="200" t="str">
        <f>EJ122*$J122</f>
        <v>0</v>
      </c>
      <c r="EL122" s="199"/>
      <c r="EM122" s="200" t="str">
        <f>EL122*$J122</f>
        <v>0</v>
      </c>
      <c r="EN122" s="199"/>
      <c r="EO122" s="200" t="str">
        <f>EN122*$J122</f>
        <v>0</v>
      </c>
      <c r="EP122" s="199"/>
      <c r="EQ122" s="200" t="str">
        <f>EP122*$J122</f>
        <v>0</v>
      </c>
      <c r="ER122" s="199"/>
      <c r="ES122" s="200" t="str">
        <f>ER122*$J122</f>
        <v>0</v>
      </c>
      <c r="ET122" s="199"/>
      <c r="EU122" s="200" t="str">
        <f>ET122*$J122</f>
        <v>0</v>
      </c>
      <c r="EV122" s="199"/>
      <c r="EW122" s="200" t="str">
        <f>EV122*$J122</f>
        <v>0</v>
      </c>
      <c r="EX122" s="199"/>
      <c r="EY122" s="200" t="str">
        <f>EX122*$J122</f>
        <v>0</v>
      </c>
      <c r="EZ122" s="199"/>
      <c r="FA122" s="200" t="str">
        <f>EZ122*$J122</f>
        <v>0</v>
      </c>
      <c r="FB122" s="199"/>
      <c r="FC122" s="200" t="str">
        <f>FB122*$J122</f>
        <v>0</v>
      </c>
      <c r="FD122" s="199"/>
      <c r="FE122" s="204" t="str">
        <f>FD122*$J122</f>
        <v>0</v>
      </c>
      <c r="FF122" s="199"/>
      <c r="FG122" s="200" t="str">
        <f>FF122*$J122</f>
        <v>0</v>
      </c>
      <c r="FH122" s="205"/>
      <c r="FI122" s="205"/>
      <c r="FJ122" s="205"/>
      <c r="FK122" s="205"/>
      <c r="FL122" s="205"/>
      <c r="FM122" s="205"/>
      <c r="FN122" s="205"/>
      <c r="FO122" s="205"/>
      <c r="FP122" s="205"/>
      <c r="FQ122" s="205"/>
      <c r="FR122" s="205"/>
      <c r="FS122" s="205"/>
      <c r="FT122" s="205"/>
      <c r="FU122" s="205"/>
      <c r="FV122" s="205"/>
      <c r="FW122" s="205"/>
      <c r="FX122" s="205"/>
      <c r="FY122" s="205"/>
      <c r="FZ122" s="205"/>
      <c r="GA122" s="205"/>
      <c r="GB122" s="205"/>
      <c r="GC122" s="205"/>
      <c r="GD122" s="205"/>
      <c r="GE122" s="205"/>
      <c r="GF122" s="205"/>
      <c r="GG122" s="205"/>
      <c r="GH122" s="205"/>
      <c r="GI122" s="205"/>
      <c r="GJ122" s="205"/>
      <c r="GK122" s="205"/>
      <c r="GL122" s="205"/>
      <c r="GM122" s="205"/>
      <c r="GN122" s="205"/>
      <c r="GO122" s="205"/>
      <c r="GP122" s="205"/>
      <c r="GQ122" s="205"/>
      <c r="GR122" s="205"/>
      <c r="GS122" s="205"/>
      <c r="GT122" s="205"/>
      <c r="GU122" s="205"/>
      <c r="GV122" s="205"/>
      <c r="GW122" s="205"/>
      <c r="GX122" s="205"/>
      <c r="GY122" s="205"/>
      <c r="GZ122" s="205"/>
      <c r="HA122" s="205"/>
      <c r="HB122" s="205"/>
      <c r="HC122" s="205"/>
      <c r="HD122" s="205"/>
      <c r="HE122" s="205"/>
      <c r="HF122" s="205"/>
      <c r="HG122" s="205"/>
      <c r="HH122" s="205"/>
      <c r="HI122" s="205"/>
      <c r="HJ122" s="205"/>
      <c r="HK122" s="205"/>
      <c r="HL122" s="205"/>
      <c r="HM122" s="205"/>
      <c r="HN122" s="205"/>
      <c r="HO122" s="205"/>
      <c r="HP122" s="205"/>
      <c r="HQ122" s="205"/>
      <c r="HR122" s="205"/>
      <c r="HS122" s="205"/>
      <c r="HT122" s="205"/>
      <c r="HU122" s="205"/>
      <c r="HV122" s="205"/>
      <c r="HW122" s="205"/>
      <c r="HX122" s="205"/>
      <c r="HY122" s="205"/>
      <c r="HZ122" s="205"/>
      <c r="IA122" s="205"/>
      <c r="IB122" s="205"/>
      <c r="IC122" s="205"/>
      <c r="ID122" s="205"/>
    </row>
    <row r="123" spans="1:256" customHeight="1" ht="42.75" s="47" customFormat="1">
      <c r="A123" s="215" t="s">
        <v>670</v>
      </c>
      <c r="B123" s="216" t="s">
        <v>401</v>
      </c>
      <c r="C123" s="217" t="s">
        <v>671</v>
      </c>
      <c r="D123" s="321" t="s">
        <v>672</v>
      </c>
      <c r="E123" s="321" t="s">
        <v>673</v>
      </c>
      <c r="F123" s="322" t="s">
        <v>614</v>
      </c>
      <c r="G123" s="221" t="s">
        <v>674</v>
      </c>
      <c r="H123" s="221"/>
      <c r="I123" s="237" t="s">
        <v>405</v>
      </c>
      <c r="J123" s="197">
        <v>380</v>
      </c>
      <c r="K123" s="223"/>
      <c r="L123" s="41" t="str">
        <f>SUMPRODUCT((COLUMN(N123:FG123)=EVEN(COLUMN(N123:FG123)))*N123:FG123)</f>
        <v>0</v>
      </c>
      <c r="M123" s="198" t="str">
        <f>L123*J123</f>
        <v>0</v>
      </c>
      <c r="N123" s="199"/>
      <c r="O123" s="200" t="str">
        <f>N123*J123</f>
        <v>0</v>
      </c>
      <c r="P123" s="201"/>
      <c r="Q123" s="200" t="str">
        <f>P123*$J123</f>
        <v>0</v>
      </c>
      <c r="R123" s="199"/>
      <c r="S123" s="200" t="str">
        <f>R123*$J123</f>
        <v>0</v>
      </c>
      <c r="T123" s="199"/>
      <c r="U123" s="200" t="str">
        <f>T123*$J123</f>
        <v>0</v>
      </c>
      <c r="V123" s="199"/>
      <c r="W123" s="200" t="str">
        <f>V123*$J123</f>
        <v>0</v>
      </c>
      <c r="X123" s="202"/>
      <c r="Y123" s="203" t="str">
        <f>X123*$J123</f>
        <v>0</v>
      </c>
      <c r="Z123" s="199"/>
      <c r="AA123" s="200" t="str">
        <f>Z123*$J123</f>
        <v>0</v>
      </c>
      <c r="AB123" s="199"/>
      <c r="AC123" s="200" t="str">
        <f>AB123*$J123</f>
        <v>0</v>
      </c>
      <c r="AD123" s="199"/>
      <c r="AE123" s="200" t="str">
        <f>AD123*$J123</f>
        <v>0</v>
      </c>
      <c r="AF123" s="199"/>
      <c r="AG123" s="200" t="str">
        <f>AF123*$J123</f>
        <v>0</v>
      </c>
      <c r="AH123" s="199"/>
      <c r="AI123" s="200" t="str">
        <f>AH123*$J123</f>
        <v>0</v>
      </c>
      <c r="AJ123" s="199"/>
      <c r="AK123" s="200" t="str">
        <f>AJ123*$J123</f>
        <v>0</v>
      </c>
      <c r="AL123" s="199"/>
      <c r="AM123" s="200" t="str">
        <f>AL123*$J123</f>
        <v>0</v>
      </c>
      <c r="AN123" s="199"/>
      <c r="AO123" s="200" t="str">
        <f>AN123*$J123</f>
        <v>0</v>
      </c>
      <c r="AP123" s="199"/>
      <c r="AQ123" s="200" t="str">
        <f>AP123*$J123</f>
        <v>0</v>
      </c>
      <c r="AR123" s="199"/>
      <c r="AS123" s="200" t="str">
        <f>AR123*$J123</f>
        <v>0</v>
      </c>
      <c r="AT123" s="199"/>
      <c r="AU123" s="200" t="str">
        <f>AT123*$J123</f>
        <v>0</v>
      </c>
      <c r="AV123" s="199"/>
      <c r="AW123" s="200" t="str">
        <f>AV123*$J123</f>
        <v>0</v>
      </c>
      <c r="AX123" s="199"/>
      <c r="AY123" s="200" t="str">
        <f>AX123*$J123</f>
        <v>0</v>
      </c>
      <c r="AZ123" s="199"/>
      <c r="BA123" s="200" t="str">
        <f>AZ123*$J123</f>
        <v>0</v>
      </c>
      <c r="BB123" s="199"/>
      <c r="BC123" s="200" t="str">
        <f>BB123*$J123</f>
        <v>0</v>
      </c>
      <c r="BD123" s="199"/>
      <c r="BE123" s="200" t="str">
        <f>BD123*$J123</f>
        <v>0</v>
      </c>
      <c r="BF123" s="199"/>
      <c r="BG123" s="200" t="str">
        <f>BF123*$J123</f>
        <v>0</v>
      </c>
      <c r="BH123" s="199"/>
      <c r="BI123" s="200" t="str">
        <f>BH123*$J123</f>
        <v>0</v>
      </c>
      <c r="BJ123" s="199"/>
      <c r="BK123" s="200" t="str">
        <f>BJ123*$J123</f>
        <v>0</v>
      </c>
      <c r="BL123" s="199"/>
      <c r="BM123" s="200" t="str">
        <f>BL123*$J123</f>
        <v>0</v>
      </c>
      <c r="BN123" s="199"/>
      <c r="BO123" s="200" t="str">
        <f>BN123*$J123</f>
        <v>0</v>
      </c>
      <c r="BP123" s="199"/>
      <c r="BQ123" s="200" t="str">
        <f>BP123*$J123</f>
        <v>0</v>
      </c>
      <c r="BR123" s="199"/>
      <c r="BS123" s="200" t="str">
        <f>BR123*$J123</f>
        <v>0</v>
      </c>
      <c r="BT123" s="199"/>
      <c r="BU123" s="200" t="str">
        <f>BT123*$J123</f>
        <v>0</v>
      </c>
      <c r="BV123" s="199"/>
      <c r="BW123" s="200" t="str">
        <f>BV123*$J123</f>
        <v>0</v>
      </c>
      <c r="BX123" s="199"/>
      <c r="BY123" s="200" t="str">
        <f>BX123*$J123</f>
        <v>0</v>
      </c>
      <c r="BZ123" s="199"/>
      <c r="CA123" s="200" t="str">
        <f>BZ123*$J123</f>
        <v>0</v>
      </c>
      <c r="CB123" s="199"/>
      <c r="CC123" s="200" t="str">
        <f>CB123*$J123</f>
        <v>0</v>
      </c>
      <c r="CD123" s="199"/>
      <c r="CE123" s="200" t="str">
        <f>CD123*$J123</f>
        <v>0</v>
      </c>
      <c r="CF123" s="199"/>
      <c r="CG123" s="200" t="str">
        <f>CF123*$J123</f>
        <v>0</v>
      </c>
      <c r="CH123" s="199"/>
      <c r="CI123" s="200" t="str">
        <f>CH123*$J123</f>
        <v>0</v>
      </c>
      <c r="CJ123" s="199"/>
      <c r="CK123" s="200" t="str">
        <f>CJ123*$J123</f>
        <v>0</v>
      </c>
      <c r="CL123" s="199"/>
      <c r="CM123" s="200" t="str">
        <f>CL123*$J123</f>
        <v>0</v>
      </c>
      <c r="CN123" s="199"/>
      <c r="CO123" s="200" t="str">
        <f>CN123*$J123</f>
        <v>0</v>
      </c>
      <c r="CP123" s="199"/>
      <c r="CQ123" s="200" t="str">
        <f>CP123*$J123</f>
        <v>0</v>
      </c>
      <c r="CR123" s="199"/>
      <c r="CS123" s="200" t="str">
        <f>CR123*$J123</f>
        <v>0</v>
      </c>
      <c r="CT123" s="199"/>
      <c r="CU123" s="200" t="str">
        <f>CT123*$J123</f>
        <v>0</v>
      </c>
      <c r="CV123" s="199"/>
      <c r="CW123" s="200" t="str">
        <f>CV123*$J123</f>
        <v>0</v>
      </c>
      <c r="CX123" s="199"/>
      <c r="CY123" s="200" t="str">
        <f>CX123*$J123</f>
        <v>0</v>
      </c>
      <c r="CZ123" s="199"/>
      <c r="DA123" s="200" t="str">
        <f>CZ123*$J123</f>
        <v>0</v>
      </c>
      <c r="DB123" s="199"/>
      <c r="DC123" s="200" t="str">
        <f>DB123*$J123</f>
        <v>0</v>
      </c>
      <c r="DD123" s="199"/>
      <c r="DE123" s="200" t="str">
        <f>DD123*$J123</f>
        <v>0</v>
      </c>
      <c r="DF123" s="199"/>
      <c r="DG123" s="200" t="str">
        <f>DF123*$J123</f>
        <v>0</v>
      </c>
      <c r="DH123" s="199"/>
      <c r="DI123" s="200" t="str">
        <f>DH123*$J123</f>
        <v>0</v>
      </c>
      <c r="DJ123" s="199"/>
      <c r="DK123" s="200" t="str">
        <f>DJ123*$J123</f>
        <v>0</v>
      </c>
      <c r="DL123" s="199"/>
      <c r="DM123" s="200" t="str">
        <f>DL123*$J123</f>
        <v>0</v>
      </c>
      <c r="DN123" s="199"/>
      <c r="DO123" s="200" t="str">
        <f>DN123*$J123</f>
        <v>0</v>
      </c>
      <c r="DP123" s="199"/>
      <c r="DQ123" s="200" t="str">
        <f>DP123*$J123</f>
        <v>0</v>
      </c>
      <c r="DR123" s="199"/>
      <c r="DS123" s="200" t="str">
        <f>DR123*$J123</f>
        <v>0</v>
      </c>
      <c r="DT123" s="199"/>
      <c r="DU123" s="200" t="str">
        <f>DT123*$J123</f>
        <v>0</v>
      </c>
      <c r="DV123" s="199"/>
      <c r="DW123" s="200" t="str">
        <f>DV123*$J123</f>
        <v>0</v>
      </c>
      <c r="DX123" s="199"/>
      <c r="DY123" s="200" t="str">
        <f>DX123*$J123</f>
        <v>0</v>
      </c>
      <c r="DZ123" s="199"/>
      <c r="EA123" s="200" t="str">
        <f>DZ123*$J123</f>
        <v>0</v>
      </c>
      <c r="EB123" s="199"/>
      <c r="EC123" s="200" t="str">
        <f>EB123*$J123</f>
        <v>0</v>
      </c>
      <c r="ED123" s="199"/>
      <c r="EE123" s="200" t="str">
        <f>ED123*$J123</f>
        <v>0</v>
      </c>
      <c r="EF123" s="199"/>
      <c r="EG123" s="200" t="str">
        <f>EF123*$J123</f>
        <v>0</v>
      </c>
      <c r="EH123" s="199"/>
      <c r="EI123" s="200" t="str">
        <f>EH123*$J123</f>
        <v>0</v>
      </c>
      <c r="EJ123" s="199"/>
      <c r="EK123" s="200" t="str">
        <f>EJ123*$J123</f>
        <v>0</v>
      </c>
      <c r="EL123" s="199"/>
      <c r="EM123" s="200" t="str">
        <f>EL123*$J123</f>
        <v>0</v>
      </c>
      <c r="EN123" s="199"/>
      <c r="EO123" s="200" t="str">
        <f>EN123*$J123</f>
        <v>0</v>
      </c>
      <c r="EP123" s="199"/>
      <c r="EQ123" s="200" t="str">
        <f>EP123*$J123</f>
        <v>0</v>
      </c>
      <c r="ER123" s="199"/>
      <c r="ES123" s="200" t="str">
        <f>ER123*$J123</f>
        <v>0</v>
      </c>
      <c r="ET123" s="199"/>
      <c r="EU123" s="200" t="str">
        <f>ET123*$J123</f>
        <v>0</v>
      </c>
      <c r="EV123" s="199"/>
      <c r="EW123" s="200" t="str">
        <f>EV123*$J123</f>
        <v>0</v>
      </c>
      <c r="EX123" s="199"/>
      <c r="EY123" s="200" t="str">
        <f>EX123*$J123</f>
        <v>0</v>
      </c>
      <c r="EZ123" s="199"/>
      <c r="FA123" s="200" t="str">
        <f>EZ123*$J123</f>
        <v>0</v>
      </c>
      <c r="FB123" s="199"/>
      <c r="FC123" s="200" t="str">
        <f>FB123*$J123</f>
        <v>0</v>
      </c>
      <c r="FD123" s="199"/>
      <c r="FE123" s="204" t="str">
        <f>FD123*$J123</f>
        <v>0</v>
      </c>
      <c r="FF123" s="199"/>
      <c r="FG123" s="200" t="str">
        <f>FF123*$J123</f>
        <v>0</v>
      </c>
      <c r="FH123" s="205"/>
      <c r="FI123" s="205"/>
      <c r="FJ123" s="205"/>
      <c r="FK123" s="205"/>
      <c r="FL123" s="205"/>
      <c r="FM123" s="205"/>
      <c r="FN123" s="205"/>
      <c r="FO123" s="205"/>
      <c r="FP123" s="205"/>
      <c r="FQ123" s="205"/>
      <c r="FR123" s="205"/>
      <c r="FS123" s="205"/>
      <c r="FT123" s="205"/>
      <c r="FU123" s="205"/>
      <c r="FV123" s="205"/>
      <c r="FW123" s="205"/>
      <c r="FX123" s="205"/>
      <c r="FY123" s="205"/>
      <c r="FZ123" s="205"/>
      <c r="GA123" s="205"/>
      <c r="GB123" s="205"/>
      <c r="GC123" s="205"/>
      <c r="GD123" s="205"/>
      <c r="GE123" s="205"/>
      <c r="GF123" s="205"/>
      <c r="GG123" s="205"/>
      <c r="GH123" s="205"/>
      <c r="GI123" s="205"/>
      <c r="GJ123" s="205"/>
      <c r="GK123" s="205"/>
      <c r="GL123" s="205"/>
      <c r="GM123" s="205"/>
      <c r="GN123" s="205"/>
      <c r="GO123" s="205"/>
      <c r="GP123" s="205"/>
      <c r="GQ123" s="205"/>
      <c r="GR123" s="205"/>
      <c r="GS123" s="205"/>
      <c r="GT123" s="205"/>
      <c r="GU123" s="205"/>
      <c r="GV123" s="205"/>
      <c r="GW123" s="205"/>
      <c r="GX123" s="205"/>
      <c r="GY123" s="205"/>
      <c r="GZ123" s="205"/>
      <c r="HA123" s="205"/>
      <c r="HB123" s="205"/>
      <c r="HC123" s="205"/>
      <c r="HD123" s="205"/>
      <c r="HE123" s="205"/>
      <c r="HF123" s="205"/>
      <c r="HG123" s="205"/>
      <c r="HH123" s="205"/>
      <c r="HI123" s="205"/>
      <c r="HJ123" s="205"/>
      <c r="HK123" s="205"/>
      <c r="HL123" s="205"/>
      <c r="HM123" s="205"/>
      <c r="HN123" s="205"/>
      <c r="HO123" s="205"/>
      <c r="HP123" s="205"/>
      <c r="HQ123" s="205"/>
      <c r="HR123" s="205"/>
      <c r="HS123" s="205"/>
      <c r="HT123" s="205"/>
      <c r="HU123" s="205"/>
      <c r="HV123" s="205"/>
      <c r="HW123" s="205"/>
      <c r="HX123" s="205"/>
      <c r="HY123" s="205"/>
      <c r="HZ123" s="205"/>
      <c r="IA123" s="205"/>
      <c r="IB123" s="205"/>
      <c r="IC123" s="205"/>
      <c r="ID123" s="205"/>
    </row>
    <row r="124" spans="1:256" customHeight="1" ht="47.25" s="47" customFormat="1">
      <c r="A124" s="296"/>
      <c r="B124" s="239" t="s">
        <v>434</v>
      </c>
      <c r="C124" s="52" t="s">
        <v>675</v>
      </c>
      <c r="D124" s="316" t="s">
        <v>676</v>
      </c>
      <c r="E124" s="316" t="s">
        <v>677</v>
      </c>
      <c r="F124" s="323">
        <v>3</v>
      </c>
      <c r="G124" s="221"/>
      <c r="H124" s="221"/>
      <c r="I124" s="237">
        <v>2014</v>
      </c>
      <c r="J124" s="317">
        <v>183</v>
      </c>
      <c r="K124" s="223"/>
      <c r="L124" s="41" t="str">
        <f>SUMPRODUCT((COLUMN(N124:FG124)=EVEN(COLUMN(N124:FG124)))*N124:FG124)</f>
        <v>0</v>
      </c>
      <c r="M124" s="198" t="str">
        <f>L124*J124</f>
        <v>0</v>
      </c>
      <c r="N124" s="199"/>
      <c r="O124" s="200" t="str">
        <f>N124*J124</f>
        <v>0</v>
      </c>
      <c r="P124" s="201"/>
      <c r="Q124" s="200" t="str">
        <f>P124*$J124</f>
        <v>0</v>
      </c>
      <c r="R124" s="199"/>
      <c r="S124" s="200" t="str">
        <f>R124*$J124</f>
        <v>0</v>
      </c>
      <c r="T124" s="199"/>
      <c r="U124" s="200" t="str">
        <f>T124*$J124</f>
        <v>0</v>
      </c>
      <c r="V124" s="199"/>
      <c r="W124" s="200" t="str">
        <f>V124*$J124</f>
        <v>0</v>
      </c>
      <c r="X124" s="202"/>
      <c r="Y124" s="203" t="str">
        <f>X124*$J124</f>
        <v>0</v>
      </c>
      <c r="Z124" s="199"/>
      <c r="AA124" s="200" t="str">
        <f>Z124*$J124</f>
        <v>0</v>
      </c>
      <c r="AB124" s="199"/>
      <c r="AC124" s="200" t="str">
        <f>AB124*$J124</f>
        <v>0</v>
      </c>
      <c r="AD124" s="199"/>
      <c r="AE124" s="200" t="str">
        <f>AD124*$J124</f>
        <v>0</v>
      </c>
      <c r="AF124" s="199"/>
      <c r="AG124" s="200" t="str">
        <f>AF124*$J124</f>
        <v>0</v>
      </c>
      <c r="AH124" s="199"/>
      <c r="AI124" s="200" t="str">
        <f>AH124*$J124</f>
        <v>0</v>
      </c>
      <c r="AJ124" s="199"/>
      <c r="AK124" s="200" t="str">
        <f>AJ124*$J124</f>
        <v>0</v>
      </c>
      <c r="AL124" s="199"/>
      <c r="AM124" s="200" t="str">
        <f>AL124*$J124</f>
        <v>0</v>
      </c>
      <c r="AN124" s="199"/>
      <c r="AO124" s="200" t="str">
        <f>AN124*$J124</f>
        <v>0</v>
      </c>
      <c r="AP124" s="199"/>
      <c r="AQ124" s="200" t="str">
        <f>AP124*$J124</f>
        <v>0</v>
      </c>
      <c r="AR124" s="199"/>
      <c r="AS124" s="200" t="str">
        <f>AR124*$J124</f>
        <v>0</v>
      </c>
      <c r="AT124" s="199"/>
      <c r="AU124" s="200" t="str">
        <f>AT124*$J124</f>
        <v>0</v>
      </c>
      <c r="AV124" s="199"/>
      <c r="AW124" s="200" t="str">
        <f>AV124*$J124</f>
        <v>0</v>
      </c>
      <c r="AX124" s="199"/>
      <c r="AY124" s="200" t="str">
        <f>AX124*$J124</f>
        <v>0</v>
      </c>
      <c r="AZ124" s="199"/>
      <c r="BA124" s="200" t="str">
        <f>AZ124*$J124</f>
        <v>0</v>
      </c>
      <c r="BB124" s="199"/>
      <c r="BC124" s="200" t="str">
        <f>BB124*$J124</f>
        <v>0</v>
      </c>
      <c r="BD124" s="199"/>
      <c r="BE124" s="200" t="str">
        <f>BD124*$J124</f>
        <v>0</v>
      </c>
      <c r="BF124" s="199"/>
      <c r="BG124" s="200" t="str">
        <f>BF124*$J124</f>
        <v>0</v>
      </c>
      <c r="BH124" s="199"/>
      <c r="BI124" s="200" t="str">
        <f>BH124*$J124</f>
        <v>0</v>
      </c>
      <c r="BJ124" s="199"/>
      <c r="BK124" s="200" t="str">
        <f>BJ124*$J124</f>
        <v>0</v>
      </c>
      <c r="BL124" s="199"/>
      <c r="BM124" s="200" t="str">
        <f>BL124*$J124</f>
        <v>0</v>
      </c>
      <c r="BN124" s="199"/>
      <c r="BO124" s="200" t="str">
        <f>BN124*$J124</f>
        <v>0</v>
      </c>
      <c r="BP124" s="199"/>
      <c r="BQ124" s="200" t="str">
        <f>BP124*$J124</f>
        <v>0</v>
      </c>
      <c r="BR124" s="199"/>
      <c r="BS124" s="200" t="str">
        <f>BR124*$J124</f>
        <v>0</v>
      </c>
      <c r="BT124" s="199"/>
      <c r="BU124" s="200" t="str">
        <f>BT124*$J124</f>
        <v>0</v>
      </c>
      <c r="BV124" s="199"/>
      <c r="BW124" s="200" t="str">
        <f>BV124*$J124</f>
        <v>0</v>
      </c>
      <c r="BX124" s="199"/>
      <c r="BY124" s="200" t="str">
        <f>BX124*$J124</f>
        <v>0</v>
      </c>
      <c r="BZ124" s="199"/>
      <c r="CA124" s="200" t="str">
        <f>BZ124*$J124</f>
        <v>0</v>
      </c>
      <c r="CB124" s="199"/>
      <c r="CC124" s="200" t="str">
        <f>CB124*$J124</f>
        <v>0</v>
      </c>
      <c r="CD124" s="199"/>
      <c r="CE124" s="200" t="str">
        <f>CD124*$J124</f>
        <v>0</v>
      </c>
      <c r="CF124" s="199"/>
      <c r="CG124" s="200" t="str">
        <f>CF124*$J124</f>
        <v>0</v>
      </c>
      <c r="CH124" s="199"/>
      <c r="CI124" s="200" t="str">
        <f>CH124*$J124</f>
        <v>0</v>
      </c>
      <c r="CJ124" s="199"/>
      <c r="CK124" s="200" t="str">
        <f>CJ124*$J124</f>
        <v>0</v>
      </c>
      <c r="CL124" s="199"/>
      <c r="CM124" s="200" t="str">
        <f>CL124*$J124</f>
        <v>0</v>
      </c>
      <c r="CN124" s="199"/>
      <c r="CO124" s="200" t="str">
        <f>CN124*$J124</f>
        <v>0</v>
      </c>
      <c r="CP124" s="199"/>
      <c r="CQ124" s="200" t="str">
        <f>CP124*$J124</f>
        <v>0</v>
      </c>
      <c r="CR124" s="199"/>
      <c r="CS124" s="200" t="str">
        <f>CR124*$J124</f>
        <v>0</v>
      </c>
      <c r="CT124" s="199"/>
      <c r="CU124" s="200" t="str">
        <f>CT124*$J124</f>
        <v>0</v>
      </c>
      <c r="CV124" s="199"/>
      <c r="CW124" s="200" t="str">
        <f>CV124*$J124</f>
        <v>0</v>
      </c>
      <c r="CX124" s="199"/>
      <c r="CY124" s="200" t="str">
        <f>CX124*$J124</f>
        <v>0</v>
      </c>
      <c r="CZ124" s="199"/>
      <c r="DA124" s="200" t="str">
        <f>CZ124*$J124</f>
        <v>0</v>
      </c>
      <c r="DB124" s="199"/>
      <c r="DC124" s="200" t="str">
        <f>DB124*$J124</f>
        <v>0</v>
      </c>
      <c r="DD124" s="199"/>
      <c r="DE124" s="200" t="str">
        <f>DD124*$J124</f>
        <v>0</v>
      </c>
      <c r="DF124" s="199"/>
      <c r="DG124" s="200" t="str">
        <f>DF124*$J124</f>
        <v>0</v>
      </c>
      <c r="DH124" s="199"/>
      <c r="DI124" s="200" t="str">
        <f>DH124*$J124</f>
        <v>0</v>
      </c>
      <c r="DJ124" s="199"/>
      <c r="DK124" s="200" t="str">
        <f>DJ124*$J124</f>
        <v>0</v>
      </c>
      <c r="DL124" s="199"/>
      <c r="DM124" s="200" t="str">
        <f>DL124*$J124</f>
        <v>0</v>
      </c>
      <c r="DN124" s="199"/>
      <c r="DO124" s="200" t="str">
        <f>DN124*$J124</f>
        <v>0</v>
      </c>
      <c r="DP124" s="199"/>
      <c r="DQ124" s="200" t="str">
        <f>DP124*$J124</f>
        <v>0</v>
      </c>
      <c r="DR124" s="199"/>
      <c r="DS124" s="200" t="str">
        <f>DR124*$J124</f>
        <v>0</v>
      </c>
      <c r="DT124" s="199"/>
      <c r="DU124" s="200" t="str">
        <f>DT124*$J124</f>
        <v>0</v>
      </c>
      <c r="DV124" s="199"/>
      <c r="DW124" s="200" t="str">
        <f>DV124*$J124</f>
        <v>0</v>
      </c>
      <c r="DX124" s="199"/>
      <c r="DY124" s="200" t="str">
        <f>DX124*$J124</f>
        <v>0</v>
      </c>
      <c r="DZ124" s="199"/>
      <c r="EA124" s="200" t="str">
        <f>DZ124*$J124</f>
        <v>0</v>
      </c>
      <c r="EB124" s="199"/>
      <c r="EC124" s="200" t="str">
        <f>EB124*$J124</f>
        <v>0</v>
      </c>
      <c r="ED124" s="199"/>
      <c r="EE124" s="200" t="str">
        <f>ED124*$J124</f>
        <v>0</v>
      </c>
      <c r="EF124" s="199"/>
      <c r="EG124" s="200" t="str">
        <f>EF124*$J124</f>
        <v>0</v>
      </c>
      <c r="EH124" s="199"/>
      <c r="EI124" s="200" t="str">
        <f>EH124*$J124</f>
        <v>0</v>
      </c>
      <c r="EJ124" s="199"/>
      <c r="EK124" s="200" t="str">
        <f>EJ124*$J124</f>
        <v>0</v>
      </c>
      <c r="EL124" s="199"/>
      <c r="EM124" s="200" t="str">
        <f>EL124*$J124</f>
        <v>0</v>
      </c>
      <c r="EN124" s="199"/>
      <c r="EO124" s="200" t="str">
        <f>EN124*$J124</f>
        <v>0</v>
      </c>
      <c r="EP124" s="199"/>
      <c r="EQ124" s="200" t="str">
        <f>EP124*$J124</f>
        <v>0</v>
      </c>
      <c r="ER124" s="199"/>
      <c r="ES124" s="200" t="str">
        <f>ER124*$J124</f>
        <v>0</v>
      </c>
      <c r="ET124" s="199"/>
      <c r="EU124" s="200" t="str">
        <f>ET124*$J124</f>
        <v>0</v>
      </c>
      <c r="EV124" s="199"/>
      <c r="EW124" s="200" t="str">
        <f>EV124*$J124</f>
        <v>0</v>
      </c>
      <c r="EX124" s="199"/>
      <c r="EY124" s="200" t="str">
        <f>EX124*$J124</f>
        <v>0</v>
      </c>
      <c r="EZ124" s="199"/>
      <c r="FA124" s="200" t="str">
        <f>EZ124*$J124</f>
        <v>0</v>
      </c>
      <c r="FB124" s="199"/>
      <c r="FC124" s="200" t="str">
        <f>FB124*$J124</f>
        <v>0</v>
      </c>
      <c r="FD124" s="199"/>
      <c r="FE124" s="204" t="str">
        <f>FD124*$J124</f>
        <v>0</v>
      </c>
      <c r="FF124" s="199"/>
      <c r="FG124" s="200" t="str">
        <f>FF124*$J124</f>
        <v>0</v>
      </c>
      <c r="FH124" s="205"/>
      <c r="FI124" s="205"/>
      <c r="FJ124" s="205"/>
      <c r="FK124" s="205"/>
      <c r="FL124" s="205"/>
      <c r="FM124" s="205"/>
      <c r="FN124" s="205"/>
      <c r="FO124" s="205"/>
      <c r="FP124" s="205"/>
      <c r="FQ124" s="205"/>
      <c r="FR124" s="205"/>
      <c r="FS124" s="205"/>
      <c r="FT124" s="205"/>
      <c r="FU124" s="205"/>
      <c r="FV124" s="205"/>
      <c r="FW124" s="205"/>
      <c r="FX124" s="205"/>
      <c r="FY124" s="205"/>
      <c r="FZ124" s="205"/>
      <c r="GA124" s="205"/>
      <c r="GB124" s="205"/>
      <c r="GC124" s="205"/>
      <c r="GD124" s="205"/>
      <c r="GE124" s="205"/>
      <c r="GF124" s="205"/>
      <c r="GG124" s="205"/>
      <c r="GH124" s="205"/>
      <c r="GI124" s="205"/>
      <c r="GJ124" s="205"/>
      <c r="GK124" s="205"/>
      <c r="GL124" s="205"/>
      <c r="GM124" s="205"/>
      <c r="GN124" s="205"/>
      <c r="GO124" s="205"/>
      <c r="GP124" s="205"/>
      <c r="GQ124" s="205"/>
      <c r="GR124" s="205"/>
      <c r="GS124" s="205"/>
      <c r="GT124" s="205"/>
      <c r="GU124" s="205"/>
      <c r="GV124" s="205"/>
      <c r="GW124" s="205"/>
      <c r="GX124" s="205"/>
      <c r="GY124" s="205"/>
      <c r="GZ124" s="205"/>
      <c r="HA124" s="205"/>
      <c r="HB124" s="205"/>
      <c r="HC124" s="205"/>
      <c r="HD124" s="205"/>
      <c r="HE124" s="205"/>
      <c r="HF124" s="205"/>
      <c r="HG124" s="205"/>
      <c r="HH124" s="205"/>
      <c r="HI124" s="205"/>
      <c r="HJ124" s="205"/>
      <c r="HK124" s="205"/>
      <c r="HL124" s="205"/>
      <c r="HM124" s="205"/>
      <c r="HN124" s="205"/>
      <c r="HO124" s="205"/>
      <c r="HP124" s="205"/>
      <c r="HQ124" s="205"/>
      <c r="HR124" s="205"/>
      <c r="HS124" s="205"/>
      <c r="HT124" s="205"/>
      <c r="HU124" s="205"/>
      <c r="HV124" s="205"/>
      <c r="HW124" s="205"/>
      <c r="HX124" s="205"/>
      <c r="HY124" s="205"/>
      <c r="HZ124" s="205"/>
      <c r="IA124" s="205"/>
      <c r="IB124" s="205"/>
      <c r="IC124" s="205"/>
      <c r="ID124" s="205"/>
    </row>
    <row r="125" spans="1:256" customHeight="1" ht="47.25" s="47" customFormat="1">
      <c r="A125" s="296"/>
      <c r="B125" s="239" t="s">
        <v>434</v>
      </c>
      <c r="C125" s="52" t="s">
        <v>678</v>
      </c>
      <c r="D125" s="316" t="s">
        <v>676</v>
      </c>
      <c r="E125" s="318" t="s">
        <v>679</v>
      </c>
      <c r="F125" s="323">
        <v>3</v>
      </c>
      <c r="G125" s="221"/>
      <c r="H125" s="221"/>
      <c r="I125" s="237">
        <v>2014</v>
      </c>
      <c r="J125" s="317">
        <v>130</v>
      </c>
      <c r="K125" s="223"/>
      <c r="L125" s="41" t="str">
        <f>SUMPRODUCT((COLUMN(N125:FG125)=EVEN(COLUMN(N125:FG125)))*N125:FG125)</f>
        <v>0</v>
      </c>
      <c r="M125" s="198" t="str">
        <f>L125*J125</f>
        <v>0</v>
      </c>
      <c r="N125" s="199"/>
      <c r="O125" s="200" t="str">
        <f>N125*J125</f>
        <v>0</v>
      </c>
      <c r="P125" s="201"/>
      <c r="Q125" s="200" t="str">
        <f>P125*$J125</f>
        <v>0</v>
      </c>
      <c r="R125" s="199"/>
      <c r="S125" s="200" t="str">
        <f>R125*$J125</f>
        <v>0</v>
      </c>
      <c r="T125" s="199"/>
      <c r="U125" s="200" t="str">
        <f>T125*$J125</f>
        <v>0</v>
      </c>
      <c r="V125" s="199"/>
      <c r="W125" s="200" t="str">
        <f>V125*$J125</f>
        <v>0</v>
      </c>
      <c r="X125" s="202"/>
      <c r="Y125" s="203" t="str">
        <f>X125*$J125</f>
        <v>0</v>
      </c>
      <c r="Z125" s="199"/>
      <c r="AA125" s="200" t="str">
        <f>Z125*$J125</f>
        <v>0</v>
      </c>
      <c r="AB125" s="199"/>
      <c r="AC125" s="200" t="str">
        <f>AB125*$J125</f>
        <v>0</v>
      </c>
      <c r="AD125" s="199"/>
      <c r="AE125" s="200" t="str">
        <f>AD125*$J125</f>
        <v>0</v>
      </c>
      <c r="AF125" s="199"/>
      <c r="AG125" s="200" t="str">
        <f>AF125*$J125</f>
        <v>0</v>
      </c>
      <c r="AH125" s="199"/>
      <c r="AI125" s="200" t="str">
        <f>AH125*$J125</f>
        <v>0</v>
      </c>
      <c r="AJ125" s="199"/>
      <c r="AK125" s="200" t="str">
        <f>AJ125*$J125</f>
        <v>0</v>
      </c>
      <c r="AL125" s="199"/>
      <c r="AM125" s="200" t="str">
        <f>AL125*$J125</f>
        <v>0</v>
      </c>
      <c r="AN125" s="199"/>
      <c r="AO125" s="200" t="str">
        <f>AN125*$J125</f>
        <v>0</v>
      </c>
      <c r="AP125" s="199"/>
      <c r="AQ125" s="200" t="str">
        <f>AP125*$J125</f>
        <v>0</v>
      </c>
      <c r="AR125" s="199"/>
      <c r="AS125" s="200" t="str">
        <f>AR125*$J125</f>
        <v>0</v>
      </c>
      <c r="AT125" s="199"/>
      <c r="AU125" s="200" t="str">
        <f>AT125*$J125</f>
        <v>0</v>
      </c>
      <c r="AV125" s="199"/>
      <c r="AW125" s="200" t="str">
        <f>AV125*$J125</f>
        <v>0</v>
      </c>
      <c r="AX125" s="199"/>
      <c r="AY125" s="200" t="str">
        <f>AX125*$J125</f>
        <v>0</v>
      </c>
      <c r="AZ125" s="199"/>
      <c r="BA125" s="200" t="str">
        <f>AZ125*$J125</f>
        <v>0</v>
      </c>
      <c r="BB125" s="199"/>
      <c r="BC125" s="200" t="str">
        <f>BB125*$J125</f>
        <v>0</v>
      </c>
      <c r="BD125" s="199"/>
      <c r="BE125" s="200" t="str">
        <f>BD125*$J125</f>
        <v>0</v>
      </c>
      <c r="BF125" s="199"/>
      <c r="BG125" s="200" t="str">
        <f>BF125*$J125</f>
        <v>0</v>
      </c>
      <c r="BH125" s="199"/>
      <c r="BI125" s="200" t="str">
        <f>BH125*$J125</f>
        <v>0</v>
      </c>
      <c r="BJ125" s="199"/>
      <c r="BK125" s="200" t="str">
        <f>BJ125*$J125</f>
        <v>0</v>
      </c>
      <c r="BL125" s="199"/>
      <c r="BM125" s="200" t="str">
        <f>BL125*$J125</f>
        <v>0</v>
      </c>
      <c r="BN125" s="199"/>
      <c r="BO125" s="200" t="str">
        <f>BN125*$J125</f>
        <v>0</v>
      </c>
      <c r="BP125" s="199"/>
      <c r="BQ125" s="200" t="str">
        <f>BP125*$J125</f>
        <v>0</v>
      </c>
      <c r="BR125" s="199"/>
      <c r="BS125" s="200" t="str">
        <f>BR125*$J125</f>
        <v>0</v>
      </c>
      <c r="BT125" s="199"/>
      <c r="BU125" s="200" t="str">
        <f>BT125*$J125</f>
        <v>0</v>
      </c>
      <c r="BV125" s="199"/>
      <c r="BW125" s="200" t="str">
        <f>BV125*$J125</f>
        <v>0</v>
      </c>
      <c r="BX125" s="199"/>
      <c r="BY125" s="200" t="str">
        <f>BX125*$J125</f>
        <v>0</v>
      </c>
      <c r="BZ125" s="199"/>
      <c r="CA125" s="200" t="str">
        <f>BZ125*$J125</f>
        <v>0</v>
      </c>
      <c r="CB125" s="199"/>
      <c r="CC125" s="200" t="str">
        <f>CB125*$J125</f>
        <v>0</v>
      </c>
      <c r="CD125" s="199"/>
      <c r="CE125" s="200" t="str">
        <f>CD125*$J125</f>
        <v>0</v>
      </c>
      <c r="CF125" s="199"/>
      <c r="CG125" s="200" t="str">
        <f>CF125*$J125</f>
        <v>0</v>
      </c>
      <c r="CH125" s="199"/>
      <c r="CI125" s="200" t="str">
        <f>CH125*$J125</f>
        <v>0</v>
      </c>
      <c r="CJ125" s="199"/>
      <c r="CK125" s="200" t="str">
        <f>CJ125*$J125</f>
        <v>0</v>
      </c>
      <c r="CL125" s="199"/>
      <c r="CM125" s="200" t="str">
        <f>CL125*$J125</f>
        <v>0</v>
      </c>
      <c r="CN125" s="199"/>
      <c r="CO125" s="200" t="str">
        <f>CN125*$J125</f>
        <v>0</v>
      </c>
      <c r="CP125" s="199"/>
      <c r="CQ125" s="200" t="str">
        <f>CP125*$J125</f>
        <v>0</v>
      </c>
      <c r="CR125" s="199"/>
      <c r="CS125" s="200" t="str">
        <f>CR125*$J125</f>
        <v>0</v>
      </c>
      <c r="CT125" s="199"/>
      <c r="CU125" s="200" t="str">
        <f>CT125*$J125</f>
        <v>0</v>
      </c>
      <c r="CV125" s="199"/>
      <c r="CW125" s="200" t="str">
        <f>CV125*$J125</f>
        <v>0</v>
      </c>
      <c r="CX125" s="199"/>
      <c r="CY125" s="200" t="str">
        <f>CX125*$J125</f>
        <v>0</v>
      </c>
      <c r="CZ125" s="199"/>
      <c r="DA125" s="200" t="str">
        <f>CZ125*$J125</f>
        <v>0</v>
      </c>
      <c r="DB125" s="199"/>
      <c r="DC125" s="200" t="str">
        <f>DB125*$J125</f>
        <v>0</v>
      </c>
      <c r="DD125" s="199"/>
      <c r="DE125" s="200" t="str">
        <f>DD125*$J125</f>
        <v>0</v>
      </c>
      <c r="DF125" s="199"/>
      <c r="DG125" s="200" t="str">
        <f>DF125*$J125</f>
        <v>0</v>
      </c>
      <c r="DH125" s="199"/>
      <c r="DI125" s="200" t="str">
        <f>DH125*$J125</f>
        <v>0</v>
      </c>
      <c r="DJ125" s="199"/>
      <c r="DK125" s="200" t="str">
        <f>DJ125*$J125</f>
        <v>0</v>
      </c>
      <c r="DL125" s="199"/>
      <c r="DM125" s="200" t="str">
        <f>DL125*$J125</f>
        <v>0</v>
      </c>
      <c r="DN125" s="199"/>
      <c r="DO125" s="200" t="str">
        <f>DN125*$J125</f>
        <v>0</v>
      </c>
      <c r="DP125" s="199"/>
      <c r="DQ125" s="200" t="str">
        <f>DP125*$J125</f>
        <v>0</v>
      </c>
      <c r="DR125" s="199"/>
      <c r="DS125" s="200" t="str">
        <f>DR125*$J125</f>
        <v>0</v>
      </c>
      <c r="DT125" s="199"/>
      <c r="DU125" s="200" t="str">
        <f>DT125*$J125</f>
        <v>0</v>
      </c>
      <c r="DV125" s="199"/>
      <c r="DW125" s="200" t="str">
        <f>DV125*$J125</f>
        <v>0</v>
      </c>
      <c r="DX125" s="199"/>
      <c r="DY125" s="200" t="str">
        <f>DX125*$J125</f>
        <v>0</v>
      </c>
      <c r="DZ125" s="199"/>
      <c r="EA125" s="200" t="str">
        <f>DZ125*$J125</f>
        <v>0</v>
      </c>
      <c r="EB125" s="199"/>
      <c r="EC125" s="200" t="str">
        <f>EB125*$J125</f>
        <v>0</v>
      </c>
      <c r="ED125" s="199"/>
      <c r="EE125" s="200" t="str">
        <f>ED125*$J125</f>
        <v>0</v>
      </c>
      <c r="EF125" s="199"/>
      <c r="EG125" s="200" t="str">
        <f>EF125*$J125</f>
        <v>0</v>
      </c>
      <c r="EH125" s="199"/>
      <c r="EI125" s="200" t="str">
        <f>EH125*$J125</f>
        <v>0</v>
      </c>
      <c r="EJ125" s="199"/>
      <c r="EK125" s="200" t="str">
        <f>EJ125*$J125</f>
        <v>0</v>
      </c>
      <c r="EL125" s="199"/>
      <c r="EM125" s="200" t="str">
        <f>EL125*$J125</f>
        <v>0</v>
      </c>
      <c r="EN125" s="199"/>
      <c r="EO125" s="200" t="str">
        <f>EN125*$J125</f>
        <v>0</v>
      </c>
      <c r="EP125" s="199"/>
      <c r="EQ125" s="200" t="str">
        <f>EP125*$J125</f>
        <v>0</v>
      </c>
      <c r="ER125" s="199"/>
      <c r="ES125" s="200" t="str">
        <f>ER125*$J125</f>
        <v>0</v>
      </c>
      <c r="ET125" s="199"/>
      <c r="EU125" s="200" t="str">
        <f>ET125*$J125</f>
        <v>0</v>
      </c>
      <c r="EV125" s="199"/>
      <c r="EW125" s="200" t="str">
        <f>EV125*$J125</f>
        <v>0</v>
      </c>
      <c r="EX125" s="199"/>
      <c r="EY125" s="200" t="str">
        <f>EX125*$J125</f>
        <v>0</v>
      </c>
      <c r="EZ125" s="199"/>
      <c r="FA125" s="200" t="str">
        <f>EZ125*$J125</f>
        <v>0</v>
      </c>
      <c r="FB125" s="199"/>
      <c r="FC125" s="200" t="str">
        <f>FB125*$J125</f>
        <v>0</v>
      </c>
      <c r="FD125" s="199"/>
      <c r="FE125" s="204" t="str">
        <f>FD125*$J125</f>
        <v>0</v>
      </c>
      <c r="FF125" s="199"/>
      <c r="FG125" s="200" t="str">
        <f>FF125*$J125</f>
        <v>0</v>
      </c>
      <c r="FH125" s="205"/>
      <c r="FI125" s="205"/>
      <c r="FJ125" s="205"/>
      <c r="FK125" s="205"/>
      <c r="FL125" s="205"/>
      <c r="FM125" s="205"/>
      <c r="FN125" s="205"/>
      <c r="FO125" s="205"/>
      <c r="FP125" s="205"/>
      <c r="FQ125" s="205"/>
      <c r="FR125" s="205"/>
      <c r="FS125" s="205"/>
      <c r="FT125" s="205"/>
      <c r="FU125" s="205"/>
      <c r="FV125" s="205"/>
      <c r="FW125" s="205"/>
      <c r="FX125" s="205"/>
      <c r="FY125" s="205"/>
      <c r="FZ125" s="205"/>
      <c r="GA125" s="205"/>
      <c r="GB125" s="205"/>
      <c r="GC125" s="205"/>
      <c r="GD125" s="205"/>
      <c r="GE125" s="205"/>
      <c r="GF125" s="205"/>
      <c r="GG125" s="205"/>
      <c r="GH125" s="205"/>
      <c r="GI125" s="205"/>
      <c r="GJ125" s="205"/>
      <c r="GK125" s="205"/>
      <c r="GL125" s="205"/>
      <c r="GM125" s="205"/>
      <c r="GN125" s="205"/>
      <c r="GO125" s="205"/>
      <c r="GP125" s="205"/>
      <c r="GQ125" s="205"/>
      <c r="GR125" s="205"/>
      <c r="GS125" s="205"/>
      <c r="GT125" s="205"/>
      <c r="GU125" s="205"/>
      <c r="GV125" s="205"/>
      <c r="GW125" s="205"/>
      <c r="GX125" s="205"/>
      <c r="GY125" s="205"/>
      <c r="GZ125" s="205"/>
      <c r="HA125" s="205"/>
      <c r="HB125" s="205"/>
      <c r="HC125" s="205"/>
      <c r="HD125" s="205"/>
      <c r="HE125" s="205"/>
      <c r="HF125" s="205"/>
      <c r="HG125" s="205"/>
      <c r="HH125" s="205"/>
      <c r="HI125" s="205"/>
      <c r="HJ125" s="205"/>
      <c r="HK125" s="205"/>
      <c r="HL125" s="205"/>
      <c r="HM125" s="205"/>
      <c r="HN125" s="205"/>
      <c r="HO125" s="205"/>
      <c r="HP125" s="205"/>
      <c r="HQ125" s="205"/>
      <c r="HR125" s="205"/>
      <c r="HS125" s="205"/>
      <c r="HT125" s="205"/>
      <c r="HU125" s="205"/>
      <c r="HV125" s="205"/>
      <c r="HW125" s="205"/>
      <c r="HX125" s="205"/>
      <c r="HY125" s="205"/>
      <c r="HZ125" s="205"/>
      <c r="IA125" s="205"/>
      <c r="IB125" s="205"/>
      <c r="IC125" s="205"/>
      <c r="ID125" s="205"/>
    </row>
    <row r="126" spans="1:256" customHeight="1" ht="31.5" s="47" customFormat="1">
      <c r="A126" s="296"/>
      <c r="B126" s="239" t="s">
        <v>585</v>
      </c>
      <c r="C126" s="52" t="s">
        <v>680</v>
      </c>
      <c r="D126" s="316" t="s">
        <v>676</v>
      </c>
      <c r="E126" s="318" t="s">
        <v>681</v>
      </c>
      <c r="F126" s="323">
        <v>3</v>
      </c>
      <c r="G126" s="221"/>
      <c r="H126" s="221"/>
      <c r="I126" s="237">
        <v>2015</v>
      </c>
      <c r="J126" s="317">
        <v>145</v>
      </c>
      <c r="K126" s="223"/>
      <c r="L126" s="41" t="str">
        <f>SUMPRODUCT((COLUMN(N126:FG126)=EVEN(COLUMN(N126:FG126)))*N126:FG126)</f>
        <v>0</v>
      </c>
      <c r="M126" s="198" t="str">
        <f>L126*J126</f>
        <v>0</v>
      </c>
      <c r="N126" s="199"/>
      <c r="O126" s="200" t="str">
        <f>N126*J126</f>
        <v>0</v>
      </c>
      <c r="P126" s="201"/>
      <c r="Q126" s="200" t="str">
        <f>P126*$J126</f>
        <v>0</v>
      </c>
      <c r="R126" s="199"/>
      <c r="S126" s="200" t="str">
        <f>R126*$J126</f>
        <v>0</v>
      </c>
      <c r="T126" s="199"/>
      <c r="U126" s="200" t="str">
        <f>T126*$J126</f>
        <v>0</v>
      </c>
      <c r="V126" s="199"/>
      <c r="W126" s="200" t="str">
        <f>V126*$J126</f>
        <v>0</v>
      </c>
      <c r="X126" s="202"/>
      <c r="Y126" s="203" t="str">
        <f>X126*$J126</f>
        <v>0</v>
      </c>
      <c r="Z126" s="199"/>
      <c r="AA126" s="200" t="str">
        <f>Z126*$J126</f>
        <v>0</v>
      </c>
      <c r="AB126" s="199"/>
      <c r="AC126" s="200" t="str">
        <f>AB126*$J126</f>
        <v>0</v>
      </c>
      <c r="AD126" s="199"/>
      <c r="AE126" s="200" t="str">
        <f>AD126*$J126</f>
        <v>0</v>
      </c>
      <c r="AF126" s="199"/>
      <c r="AG126" s="200" t="str">
        <f>AF126*$J126</f>
        <v>0</v>
      </c>
      <c r="AH126" s="199"/>
      <c r="AI126" s="200" t="str">
        <f>AH126*$J126</f>
        <v>0</v>
      </c>
      <c r="AJ126" s="199"/>
      <c r="AK126" s="200" t="str">
        <f>AJ126*$J126</f>
        <v>0</v>
      </c>
      <c r="AL126" s="199"/>
      <c r="AM126" s="200" t="str">
        <f>AL126*$J126</f>
        <v>0</v>
      </c>
      <c r="AN126" s="199"/>
      <c r="AO126" s="200" t="str">
        <f>AN126*$J126</f>
        <v>0</v>
      </c>
      <c r="AP126" s="199"/>
      <c r="AQ126" s="200" t="str">
        <f>AP126*$J126</f>
        <v>0</v>
      </c>
      <c r="AR126" s="199"/>
      <c r="AS126" s="200" t="str">
        <f>AR126*$J126</f>
        <v>0</v>
      </c>
      <c r="AT126" s="199"/>
      <c r="AU126" s="200" t="str">
        <f>AT126*$J126</f>
        <v>0</v>
      </c>
      <c r="AV126" s="199"/>
      <c r="AW126" s="200" t="str">
        <f>AV126*$J126</f>
        <v>0</v>
      </c>
      <c r="AX126" s="199"/>
      <c r="AY126" s="200" t="str">
        <f>AX126*$J126</f>
        <v>0</v>
      </c>
      <c r="AZ126" s="199"/>
      <c r="BA126" s="200" t="str">
        <f>AZ126*$J126</f>
        <v>0</v>
      </c>
      <c r="BB126" s="199"/>
      <c r="BC126" s="200" t="str">
        <f>BB126*$J126</f>
        <v>0</v>
      </c>
      <c r="BD126" s="199"/>
      <c r="BE126" s="200" t="str">
        <f>BD126*$J126</f>
        <v>0</v>
      </c>
      <c r="BF126" s="199"/>
      <c r="BG126" s="200" t="str">
        <f>BF126*$J126</f>
        <v>0</v>
      </c>
      <c r="BH126" s="199"/>
      <c r="BI126" s="200" t="str">
        <f>BH126*$J126</f>
        <v>0</v>
      </c>
      <c r="BJ126" s="199"/>
      <c r="BK126" s="200" t="str">
        <f>BJ126*$J126</f>
        <v>0</v>
      </c>
      <c r="BL126" s="199"/>
      <c r="BM126" s="200" t="str">
        <f>BL126*$J126</f>
        <v>0</v>
      </c>
      <c r="BN126" s="199"/>
      <c r="BO126" s="200" t="str">
        <f>BN126*$J126</f>
        <v>0</v>
      </c>
      <c r="BP126" s="199"/>
      <c r="BQ126" s="200" t="str">
        <f>BP126*$J126</f>
        <v>0</v>
      </c>
      <c r="BR126" s="199"/>
      <c r="BS126" s="200" t="str">
        <f>BR126*$J126</f>
        <v>0</v>
      </c>
      <c r="BT126" s="199"/>
      <c r="BU126" s="200" t="str">
        <f>BT126*$J126</f>
        <v>0</v>
      </c>
      <c r="BV126" s="199"/>
      <c r="BW126" s="200" t="str">
        <f>BV126*$J126</f>
        <v>0</v>
      </c>
      <c r="BX126" s="199"/>
      <c r="BY126" s="200" t="str">
        <f>BX126*$J126</f>
        <v>0</v>
      </c>
      <c r="BZ126" s="199"/>
      <c r="CA126" s="200" t="str">
        <f>BZ126*$J126</f>
        <v>0</v>
      </c>
      <c r="CB126" s="199"/>
      <c r="CC126" s="200" t="str">
        <f>CB126*$J126</f>
        <v>0</v>
      </c>
      <c r="CD126" s="199"/>
      <c r="CE126" s="200" t="str">
        <f>CD126*$J126</f>
        <v>0</v>
      </c>
      <c r="CF126" s="199"/>
      <c r="CG126" s="200" t="str">
        <f>CF126*$J126</f>
        <v>0</v>
      </c>
      <c r="CH126" s="199"/>
      <c r="CI126" s="200" t="str">
        <f>CH126*$J126</f>
        <v>0</v>
      </c>
      <c r="CJ126" s="199"/>
      <c r="CK126" s="200" t="str">
        <f>CJ126*$J126</f>
        <v>0</v>
      </c>
      <c r="CL126" s="199"/>
      <c r="CM126" s="200" t="str">
        <f>CL126*$J126</f>
        <v>0</v>
      </c>
      <c r="CN126" s="199"/>
      <c r="CO126" s="200" t="str">
        <f>CN126*$J126</f>
        <v>0</v>
      </c>
      <c r="CP126" s="199"/>
      <c r="CQ126" s="200" t="str">
        <f>CP126*$J126</f>
        <v>0</v>
      </c>
      <c r="CR126" s="199"/>
      <c r="CS126" s="200" t="str">
        <f>CR126*$J126</f>
        <v>0</v>
      </c>
      <c r="CT126" s="199"/>
      <c r="CU126" s="200" t="str">
        <f>CT126*$J126</f>
        <v>0</v>
      </c>
      <c r="CV126" s="199"/>
      <c r="CW126" s="200" t="str">
        <f>CV126*$J126</f>
        <v>0</v>
      </c>
      <c r="CX126" s="199"/>
      <c r="CY126" s="200" t="str">
        <f>CX126*$J126</f>
        <v>0</v>
      </c>
      <c r="CZ126" s="199"/>
      <c r="DA126" s="200" t="str">
        <f>CZ126*$J126</f>
        <v>0</v>
      </c>
      <c r="DB126" s="199"/>
      <c r="DC126" s="200" t="str">
        <f>DB126*$J126</f>
        <v>0</v>
      </c>
      <c r="DD126" s="199"/>
      <c r="DE126" s="200" t="str">
        <f>DD126*$J126</f>
        <v>0</v>
      </c>
      <c r="DF126" s="199"/>
      <c r="DG126" s="200" t="str">
        <f>DF126*$J126</f>
        <v>0</v>
      </c>
      <c r="DH126" s="199"/>
      <c r="DI126" s="200" t="str">
        <f>DH126*$J126</f>
        <v>0</v>
      </c>
      <c r="DJ126" s="199"/>
      <c r="DK126" s="200" t="str">
        <f>DJ126*$J126</f>
        <v>0</v>
      </c>
      <c r="DL126" s="199"/>
      <c r="DM126" s="200" t="str">
        <f>DL126*$J126</f>
        <v>0</v>
      </c>
      <c r="DN126" s="199"/>
      <c r="DO126" s="200" t="str">
        <f>DN126*$J126</f>
        <v>0</v>
      </c>
      <c r="DP126" s="199"/>
      <c r="DQ126" s="200" t="str">
        <f>DP126*$J126</f>
        <v>0</v>
      </c>
      <c r="DR126" s="199"/>
      <c r="DS126" s="200" t="str">
        <f>DR126*$J126</f>
        <v>0</v>
      </c>
      <c r="DT126" s="199"/>
      <c r="DU126" s="200" t="str">
        <f>DT126*$J126</f>
        <v>0</v>
      </c>
      <c r="DV126" s="199"/>
      <c r="DW126" s="200" t="str">
        <f>DV126*$J126</f>
        <v>0</v>
      </c>
      <c r="DX126" s="199"/>
      <c r="DY126" s="200" t="str">
        <f>DX126*$J126</f>
        <v>0</v>
      </c>
      <c r="DZ126" s="199"/>
      <c r="EA126" s="200" t="str">
        <f>DZ126*$J126</f>
        <v>0</v>
      </c>
      <c r="EB126" s="199"/>
      <c r="EC126" s="200" t="str">
        <f>EB126*$J126</f>
        <v>0</v>
      </c>
      <c r="ED126" s="199"/>
      <c r="EE126" s="200" t="str">
        <f>ED126*$J126</f>
        <v>0</v>
      </c>
      <c r="EF126" s="199"/>
      <c r="EG126" s="200" t="str">
        <f>EF126*$J126</f>
        <v>0</v>
      </c>
      <c r="EH126" s="199"/>
      <c r="EI126" s="200" t="str">
        <f>EH126*$J126</f>
        <v>0</v>
      </c>
      <c r="EJ126" s="199"/>
      <c r="EK126" s="200" t="str">
        <f>EJ126*$J126</f>
        <v>0</v>
      </c>
      <c r="EL126" s="199"/>
      <c r="EM126" s="200" t="str">
        <f>EL126*$J126</f>
        <v>0</v>
      </c>
      <c r="EN126" s="199"/>
      <c r="EO126" s="200" t="str">
        <f>EN126*$J126</f>
        <v>0</v>
      </c>
      <c r="EP126" s="199"/>
      <c r="EQ126" s="200" t="str">
        <f>EP126*$J126</f>
        <v>0</v>
      </c>
      <c r="ER126" s="199"/>
      <c r="ES126" s="200" t="str">
        <f>ER126*$J126</f>
        <v>0</v>
      </c>
      <c r="ET126" s="199"/>
      <c r="EU126" s="200" t="str">
        <f>ET126*$J126</f>
        <v>0</v>
      </c>
      <c r="EV126" s="199"/>
      <c r="EW126" s="200" t="str">
        <f>EV126*$J126</f>
        <v>0</v>
      </c>
      <c r="EX126" s="199"/>
      <c r="EY126" s="200" t="str">
        <f>EX126*$J126</f>
        <v>0</v>
      </c>
      <c r="EZ126" s="199"/>
      <c r="FA126" s="200" t="str">
        <f>EZ126*$J126</f>
        <v>0</v>
      </c>
      <c r="FB126" s="199"/>
      <c r="FC126" s="200" t="str">
        <f>FB126*$J126</f>
        <v>0</v>
      </c>
      <c r="FD126" s="199"/>
      <c r="FE126" s="204" t="str">
        <f>FD126*$J126</f>
        <v>0</v>
      </c>
      <c r="FF126" s="199"/>
      <c r="FG126" s="200" t="str">
        <f>FF126*$J126</f>
        <v>0</v>
      </c>
      <c r="FH126" s="205"/>
      <c r="FI126" s="205"/>
      <c r="FJ126" s="205"/>
      <c r="FK126" s="205"/>
      <c r="FL126" s="205"/>
      <c r="FM126" s="205"/>
      <c r="FN126" s="205"/>
      <c r="FO126" s="205"/>
      <c r="FP126" s="205"/>
      <c r="FQ126" s="205"/>
      <c r="FR126" s="205"/>
      <c r="FS126" s="205"/>
      <c r="FT126" s="205"/>
      <c r="FU126" s="205"/>
      <c r="FV126" s="205"/>
      <c r="FW126" s="205"/>
      <c r="FX126" s="205"/>
      <c r="FY126" s="205"/>
      <c r="FZ126" s="205"/>
      <c r="GA126" s="205"/>
      <c r="GB126" s="205"/>
      <c r="GC126" s="205"/>
      <c r="GD126" s="205"/>
      <c r="GE126" s="205"/>
      <c r="GF126" s="205"/>
      <c r="GG126" s="205"/>
      <c r="GH126" s="205"/>
      <c r="GI126" s="205"/>
      <c r="GJ126" s="205"/>
      <c r="GK126" s="205"/>
      <c r="GL126" s="205"/>
      <c r="GM126" s="205"/>
      <c r="GN126" s="205"/>
      <c r="GO126" s="205"/>
      <c r="GP126" s="205"/>
      <c r="GQ126" s="205"/>
      <c r="GR126" s="205"/>
      <c r="GS126" s="205"/>
      <c r="GT126" s="205"/>
      <c r="GU126" s="205"/>
      <c r="GV126" s="205"/>
      <c r="GW126" s="205"/>
      <c r="GX126" s="205"/>
      <c r="GY126" s="205"/>
      <c r="GZ126" s="205"/>
      <c r="HA126" s="205"/>
      <c r="HB126" s="205"/>
      <c r="HC126" s="205"/>
      <c r="HD126" s="205"/>
      <c r="HE126" s="205"/>
      <c r="HF126" s="205"/>
      <c r="HG126" s="205"/>
      <c r="HH126" s="205"/>
      <c r="HI126" s="205"/>
      <c r="HJ126" s="205"/>
      <c r="HK126" s="205"/>
      <c r="HL126" s="205"/>
      <c r="HM126" s="205"/>
      <c r="HN126" s="205"/>
      <c r="HO126" s="205"/>
      <c r="HP126" s="205"/>
      <c r="HQ126" s="205"/>
      <c r="HR126" s="205"/>
      <c r="HS126" s="205"/>
      <c r="HT126" s="205"/>
      <c r="HU126" s="205"/>
      <c r="HV126" s="205"/>
      <c r="HW126" s="205"/>
      <c r="HX126" s="205"/>
      <c r="HY126" s="205"/>
      <c r="HZ126" s="205"/>
      <c r="IA126" s="205"/>
      <c r="IB126" s="205"/>
      <c r="IC126" s="205"/>
      <c r="ID126" s="205"/>
    </row>
    <row r="127" spans="1:256" customHeight="1" ht="42.75" s="47" customFormat="1">
      <c r="A127" s="215" t="s">
        <v>682</v>
      </c>
      <c r="B127" s="216" t="s">
        <v>401</v>
      </c>
      <c r="C127" s="217" t="s">
        <v>683</v>
      </c>
      <c r="D127" s="321" t="s">
        <v>672</v>
      </c>
      <c r="E127" s="321" t="s">
        <v>684</v>
      </c>
      <c r="F127" s="322" t="s">
        <v>625</v>
      </c>
      <c r="G127" s="221" t="s">
        <v>674</v>
      </c>
      <c r="H127" s="221"/>
      <c r="I127" s="237" t="s">
        <v>405</v>
      </c>
      <c r="J127" s="197">
        <v>414</v>
      </c>
      <c r="K127" s="223"/>
      <c r="L127" s="41" t="str">
        <f>SUMPRODUCT((COLUMN(N127:FG127)=EVEN(COLUMN(N127:FG127)))*N127:FG127)</f>
        <v>0</v>
      </c>
      <c r="M127" s="198" t="str">
        <f>L127*J127</f>
        <v>0</v>
      </c>
      <c r="N127" s="199"/>
      <c r="O127" s="200" t="str">
        <f>N127*J127</f>
        <v>0</v>
      </c>
      <c r="P127" s="201"/>
      <c r="Q127" s="200" t="str">
        <f>P127*$J127</f>
        <v>0</v>
      </c>
      <c r="R127" s="199"/>
      <c r="S127" s="200" t="str">
        <f>R127*$J127</f>
        <v>0</v>
      </c>
      <c r="T127" s="199"/>
      <c r="U127" s="200" t="str">
        <f>T127*$J127</f>
        <v>0</v>
      </c>
      <c r="V127" s="199"/>
      <c r="W127" s="200" t="str">
        <f>V127*$J127</f>
        <v>0</v>
      </c>
      <c r="X127" s="202"/>
      <c r="Y127" s="203" t="str">
        <f>X127*$J127</f>
        <v>0</v>
      </c>
      <c r="Z127" s="199"/>
      <c r="AA127" s="200" t="str">
        <f>Z127*$J127</f>
        <v>0</v>
      </c>
      <c r="AB127" s="199"/>
      <c r="AC127" s="200" t="str">
        <f>AB127*$J127</f>
        <v>0</v>
      </c>
      <c r="AD127" s="199"/>
      <c r="AE127" s="200" t="str">
        <f>AD127*$J127</f>
        <v>0</v>
      </c>
      <c r="AF127" s="199"/>
      <c r="AG127" s="200" t="str">
        <f>AF127*$J127</f>
        <v>0</v>
      </c>
      <c r="AH127" s="199"/>
      <c r="AI127" s="200" t="str">
        <f>AH127*$J127</f>
        <v>0</v>
      </c>
      <c r="AJ127" s="199"/>
      <c r="AK127" s="200" t="str">
        <f>AJ127*$J127</f>
        <v>0</v>
      </c>
      <c r="AL127" s="199"/>
      <c r="AM127" s="200" t="str">
        <f>AL127*$J127</f>
        <v>0</v>
      </c>
      <c r="AN127" s="199"/>
      <c r="AO127" s="200" t="str">
        <f>AN127*$J127</f>
        <v>0</v>
      </c>
      <c r="AP127" s="199"/>
      <c r="AQ127" s="200" t="str">
        <f>AP127*$J127</f>
        <v>0</v>
      </c>
      <c r="AR127" s="199"/>
      <c r="AS127" s="200" t="str">
        <f>AR127*$J127</f>
        <v>0</v>
      </c>
      <c r="AT127" s="199"/>
      <c r="AU127" s="200" t="str">
        <f>AT127*$J127</f>
        <v>0</v>
      </c>
      <c r="AV127" s="199"/>
      <c r="AW127" s="200" t="str">
        <f>AV127*$J127</f>
        <v>0</v>
      </c>
      <c r="AX127" s="199"/>
      <c r="AY127" s="200" t="str">
        <f>AX127*$J127</f>
        <v>0</v>
      </c>
      <c r="AZ127" s="199"/>
      <c r="BA127" s="200" t="str">
        <f>AZ127*$J127</f>
        <v>0</v>
      </c>
      <c r="BB127" s="199"/>
      <c r="BC127" s="200" t="str">
        <f>BB127*$J127</f>
        <v>0</v>
      </c>
      <c r="BD127" s="199"/>
      <c r="BE127" s="200" t="str">
        <f>BD127*$J127</f>
        <v>0</v>
      </c>
      <c r="BF127" s="199"/>
      <c r="BG127" s="200" t="str">
        <f>BF127*$J127</f>
        <v>0</v>
      </c>
      <c r="BH127" s="199"/>
      <c r="BI127" s="200" t="str">
        <f>BH127*$J127</f>
        <v>0</v>
      </c>
      <c r="BJ127" s="199"/>
      <c r="BK127" s="200" t="str">
        <f>BJ127*$J127</f>
        <v>0</v>
      </c>
      <c r="BL127" s="199"/>
      <c r="BM127" s="200" t="str">
        <f>BL127*$J127</f>
        <v>0</v>
      </c>
      <c r="BN127" s="199"/>
      <c r="BO127" s="200" t="str">
        <f>BN127*$J127</f>
        <v>0</v>
      </c>
      <c r="BP127" s="199"/>
      <c r="BQ127" s="200" t="str">
        <f>BP127*$J127</f>
        <v>0</v>
      </c>
      <c r="BR127" s="199"/>
      <c r="BS127" s="200" t="str">
        <f>BR127*$J127</f>
        <v>0</v>
      </c>
      <c r="BT127" s="199"/>
      <c r="BU127" s="200" t="str">
        <f>BT127*$J127</f>
        <v>0</v>
      </c>
      <c r="BV127" s="199"/>
      <c r="BW127" s="200" t="str">
        <f>BV127*$J127</f>
        <v>0</v>
      </c>
      <c r="BX127" s="199"/>
      <c r="BY127" s="200" t="str">
        <f>BX127*$J127</f>
        <v>0</v>
      </c>
      <c r="BZ127" s="199"/>
      <c r="CA127" s="200" t="str">
        <f>BZ127*$J127</f>
        <v>0</v>
      </c>
      <c r="CB127" s="199"/>
      <c r="CC127" s="200" t="str">
        <f>CB127*$J127</f>
        <v>0</v>
      </c>
      <c r="CD127" s="199"/>
      <c r="CE127" s="200" t="str">
        <f>CD127*$J127</f>
        <v>0</v>
      </c>
      <c r="CF127" s="199"/>
      <c r="CG127" s="200" t="str">
        <f>CF127*$J127</f>
        <v>0</v>
      </c>
      <c r="CH127" s="199"/>
      <c r="CI127" s="200" t="str">
        <f>CH127*$J127</f>
        <v>0</v>
      </c>
      <c r="CJ127" s="199"/>
      <c r="CK127" s="200" t="str">
        <f>CJ127*$J127</f>
        <v>0</v>
      </c>
      <c r="CL127" s="199"/>
      <c r="CM127" s="200" t="str">
        <f>CL127*$J127</f>
        <v>0</v>
      </c>
      <c r="CN127" s="199"/>
      <c r="CO127" s="200" t="str">
        <f>CN127*$J127</f>
        <v>0</v>
      </c>
      <c r="CP127" s="199"/>
      <c r="CQ127" s="200" t="str">
        <f>CP127*$J127</f>
        <v>0</v>
      </c>
      <c r="CR127" s="199"/>
      <c r="CS127" s="200" t="str">
        <f>CR127*$J127</f>
        <v>0</v>
      </c>
      <c r="CT127" s="199"/>
      <c r="CU127" s="200" t="str">
        <f>CT127*$J127</f>
        <v>0</v>
      </c>
      <c r="CV127" s="199"/>
      <c r="CW127" s="200" t="str">
        <f>CV127*$J127</f>
        <v>0</v>
      </c>
      <c r="CX127" s="199"/>
      <c r="CY127" s="200" t="str">
        <f>CX127*$J127</f>
        <v>0</v>
      </c>
      <c r="CZ127" s="199"/>
      <c r="DA127" s="200" t="str">
        <f>CZ127*$J127</f>
        <v>0</v>
      </c>
      <c r="DB127" s="199"/>
      <c r="DC127" s="200" t="str">
        <f>DB127*$J127</f>
        <v>0</v>
      </c>
      <c r="DD127" s="199"/>
      <c r="DE127" s="200" t="str">
        <f>DD127*$J127</f>
        <v>0</v>
      </c>
      <c r="DF127" s="199"/>
      <c r="DG127" s="200" t="str">
        <f>DF127*$J127</f>
        <v>0</v>
      </c>
      <c r="DH127" s="199"/>
      <c r="DI127" s="200" t="str">
        <f>DH127*$J127</f>
        <v>0</v>
      </c>
      <c r="DJ127" s="199"/>
      <c r="DK127" s="200" t="str">
        <f>DJ127*$J127</f>
        <v>0</v>
      </c>
      <c r="DL127" s="199"/>
      <c r="DM127" s="200" t="str">
        <f>DL127*$J127</f>
        <v>0</v>
      </c>
      <c r="DN127" s="199"/>
      <c r="DO127" s="200" t="str">
        <f>DN127*$J127</f>
        <v>0</v>
      </c>
      <c r="DP127" s="199"/>
      <c r="DQ127" s="200" t="str">
        <f>DP127*$J127</f>
        <v>0</v>
      </c>
      <c r="DR127" s="199"/>
      <c r="DS127" s="200" t="str">
        <f>DR127*$J127</f>
        <v>0</v>
      </c>
      <c r="DT127" s="199"/>
      <c r="DU127" s="200" t="str">
        <f>DT127*$J127</f>
        <v>0</v>
      </c>
      <c r="DV127" s="199"/>
      <c r="DW127" s="200" t="str">
        <f>DV127*$J127</f>
        <v>0</v>
      </c>
      <c r="DX127" s="199"/>
      <c r="DY127" s="200" t="str">
        <f>DX127*$J127</f>
        <v>0</v>
      </c>
      <c r="DZ127" s="199"/>
      <c r="EA127" s="200" t="str">
        <f>DZ127*$J127</f>
        <v>0</v>
      </c>
      <c r="EB127" s="199"/>
      <c r="EC127" s="200" t="str">
        <f>EB127*$J127</f>
        <v>0</v>
      </c>
      <c r="ED127" s="199"/>
      <c r="EE127" s="200" t="str">
        <f>ED127*$J127</f>
        <v>0</v>
      </c>
      <c r="EF127" s="199"/>
      <c r="EG127" s="200" t="str">
        <f>EF127*$J127</f>
        <v>0</v>
      </c>
      <c r="EH127" s="199"/>
      <c r="EI127" s="200" t="str">
        <f>EH127*$J127</f>
        <v>0</v>
      </c>
      <c r="EJ127" s="199"/>
      <c r="EK127" s="200" t="str">
        <f>EJ127*$J127</f>
        <v>0</v>
      </c>
      <c r="EL127" s="199"/>
      <c r="EM127" s="200" t="str">
        <f>EL127*$J127</f>
        <v>0</v>
      </c>
      <c r="EN127" s="199"/>
      <c r="EO127" s="200" t="str">
        <f>EN127*$J127</f>
        <v>0</v>
      </c>
      <c r="EP127" s="199"/>
      <c r="EQ127" s="200" t="str">
        <f>EP127*$J127</f>
        <v>0</v>
      </c>
      <c r="ER127" s="199"/>
      <c r="ES127" s="200" t="str">
        <f>ER127*$J127</f>
        <v>0</v>
      </c>
      <c r="ET127" s="199"/>
      <c r="EU127" s="200" t="str">
        <f>ET127*$J127</f>
        <v>0</v>
      </c>
      <c r="EV127" s="199"/>
      <c r="EW127" s="200" t="str">
        <f>EV127*$J127</f>
        <v>0</v>
      </c>
      <c r="EX127" s="199"/>
      <c r="EY127" s="200" t="str">
        <f>EX127*$J127</f>
        <v>0</v>
      </c>
      <c r="EZ127" s="199"/>
      <c r="FA127" s="200" t="str">
        <f>EZ127*$J127</f>
        <v>0</v>
      </c>
      <c r="FB127" s="199"/>
      <c r="FC127" s="200" t="str">
        <f>FB127*$J127</f>
        <v>0</v>
      </c>
      <c r="FD127" s="199"/>
      <c r="FE127" s="204" t="str">
        <f>FD127*$J127</f>
        <v>0</v>
      </c>
      <c r="FF127" s="199"/>
      <c r="FG127" s="200" t="str">
        <f>FF127*$J127</f>
        <v>0</v>
      </c>
      <c r="FH127" s="205"/>
      <c r="FI127" s="205"/>
      <c r="FJ127" s="205"/>
      <c r="FK127" s="205"/>
      <c r="FL127" s="205"/>
      <c r="FM127" s="205"/>
      <c r="FN127" s="205"/>
      <c r="FO127" s="205"/>
      <c r="FP127" s="205"/>
      <c r="FQ127" s="205"/>
      <c r="FR127" s="205"/>
      <c r="FS127" s="205"/>
      <c r="FT127" s="205"/>
      <c r="FU127" s="205"/>
      <c r="FV127" s="205"/>
      <c r="FW127" s="205"/>
      <c r="FX127" s="205"/>
      <c r="FY127" s="205"/>
      <c r="FZ127" s="205"/>
      <c r="GA127" s="205"/>
      <c r="GB127" s="205"/>
      <c r="GC127" s="205"/>
      <c r="GD127" s="205"/>
      <c r="GE127" s="205"/>
      <c r="GF127" s="205"/>
      <c r="GG127" s="205"/>
      <c r="GH127" s="205"/>
      <c r="GI127" s="205"/>
      <c r="GJ127" s="205"/>
      <c r="GK127" s="205"/>
      <c r="GL127" s="205"/>
      <c r="GM127" s="205"/>
      <c r="GN127" s="205"/>
      <c r="GO127" s="205"/>
      <c r="GP127" s="205"/>
      <c r="GQ127" s="205"/>
      <c r="GR127" s="205"/>
      <c r="GS127" s="205"/>
      <c r="GT127" s="205"/>
      <c r="GU127" s="205"/>
      <c r="GV127" s="205"/>
      <c r="GW127" s="205"/>
      <c r="GX127" s="205"/>
      <c r="GY127" s="205"/>
      <c r="GZ127" s="205"/>
      <c r="HA127" s="205"/>
      <c r="HB127" s="205"/>
      <c r="HC127" s="205"/>
      <c r="HD127" s="205"/>
      <c r="HE127" s="205"/>
      <c r="HF127" s="205"/>
      <c r="HG127" s="205"/>
      <c r="HH127" s="205"/>
      <c r="HI127" s="205"/>
      <c r="HJ127" s="205"/>
      <c r="HK127" s="205"/>
      <c r="HL127" s="205"/>
      <c r="HM127" s="205"/>
      <c r="HN127" s="205"/>
      <c r="HO127" s="205"/>
      <c r="HP127" s="205"/>
      <c r="HQ127" s="205"/>
      <c r="HR127" s="205"/>
      <c r="HS127" s="205"/>
      <c r="HT127" s="205"/>
      <c r="HU127" s="205"/>
      <c r="HV127" s="205"/>
      <c r="HW127" s="205"/>
      <c r="HX127" s="205"/>
      <c r="HY127" s="205"/>
      <c r="HZ127" s="205"/>
      <c r="IA127" s="205"/>
      <c r="IB127" s="205"/>
      <c r="IC127" s="205"/>
      <c r="ID127" s="205"/>
    </row>
    <row r="128" spans="1:256" customHeight="1" ht="31.5" outlineLevel="1" s="47" customFormat="1">
      <c r="A128" s="296"/>
      <c r="B128" s="239" t="s">
        <v>637</v>
      </c>
      <c r="C128" s="52" t="s">
        <v>729</v>
      </c>
      <c r="D128" s="316" t="s">
        <v>730</v>
      </c>
      <c r="E128" s="316" t="s">
        <v>731</v>
      </c>
      <c r="F128" s="323" t="s">
        <v>732</v>
      </c>
      <c r="G128" s="221"/>
      <c r="H128" s="221"/>
      <c r="I128" s="237">
        <v>2012</v>
      </c>
      <c r="J128" s="324">
        <v>145</v>
      </c>
      <c r="K128" s="223"/>
      <c r="L128" s="41" t="str">
        <f>SUMPRODUCT((COLUMN(N128:FG128)=EVEN(COLUMN(N128:FG128)))*N128:FG128)</f>
        <v>0</v>
      </c>
      <c r="M128" s="198" t="str">
        <f>L128*J128</f>
        <v>0</v>
      </c>
      <c r="N128" s="199"/>
      <c r="O128" s="200" t="str">
        <f>N128*J128</f>
        <v>0</v>
      </c>
      <c r="P128" s="201"/>
      <c r="Q128" s="200" t="str">
        <f>P128*$J128</f>
        <v>0</v>
      </c>
      <c r="R128" s="199"/>
      <c r="S128" s="200" t="str">
        <f>R128*$J128</f>
        <v>0</v>
      </c>
      <c r="T128" s="199"/>
      <c r="U128" s="200" t="str">
        <f>T128*$J128</f>
        <v>0</v>
      </c>
      <c r="V128" s="199"/>
      <c r="W128" s="200" t="str">
        <f>V128*$J128</f>
        <v>0</v>
      </c>
      <c r="X128" s="202"/>
      <c r="Y128" s="203" t="str">
        <f>X128*$J128</f>
        <v>0</v>
      </c>
      <c r="Z128" s="199"/>
      <c r="AA128" s="200" t="str">
        <f>Z128*$J128</f>
        <v>0</v>
      </c>
      <c r="AB128" s="199"/>
      <c r="AC128" s="200" t="str">
        <f>AB128*$J128</f>
        <v>0</v>
      </c>
      <c r="AD128" s="199"/>
      <c r="AE128" s="200" t="str">
        <f>AD128*$J128</f>
        <v>0</v>
      </c>
      <c r="AF128" s="199"/>
      <c r="AG128" s="200" t="str">
        <f>AF128*$J128</f>
        <v>0</v>
      </c>
      <c r="AH128" s="199"/>
      <c r="AI128" s="200" t="str">
        <f>AH128*$J128</f>
        <v>0</v>
      </c>
      <c r="AJ128" s="199"/>
      <c r="AK128" s="200" t="str">
        <f>AJ128*$J128</f>
        <v>0</v>
      </c>
      <c r="AL128" s="199"/>
      <c r="AM128" s="200" t="str">
        <f>AL128*$J128</f>
        <v>0</v>
      </c>
      <c r="AN128" s="199"/>
      <c r="AO128" s="200" t="str">
        <f>AN128*$J128</f>
        <v>0</v>
      </c>
      <c r="AP128" s="199"/>
      <c r="AQ128" s="200" t="str">
        <f>AP128*$J128</f>
        <v>0</v>
      </c>
      <c r="AR128" s="199"/>
      <c r="AS128" s="200" t="str">
        <f>AR128*$J128</f>
        <v>0</v>
      </c>
      <c r="AT128" s="199"/>
      <c r="AU128" s="200" t="str">
        <f>AT128*$J128</f>
        <v>0</v>
      </c>
      <c r="AV128" s="199"/>
      <c r="AW128" s="200" t="str">
        <f>AV128*$J128</f>
        <v>0</v>
      </c>
      <c r="AX128" s="199"/>
      <c r="AY128" s="200" t="str">
        <f>AX128*$J128</f>
        <v>0</v>
      </c>
      <c r="AZ128" s="199"/>
      <c r="BA128" s="200" t="str">
        <f>AZ128*$J128</f>
        <v>0</v>
      </c>
      <c r="BB128" s="199"/>
      <c r="BC128" s="200" t="str">
        <f>BB128*$J128</f>
        <v>0</v>
      </c>
      <c r="BD128" s="199"/>
      <c r="BE128" s="200" t="str">
        <f>BD128*$J128</f>
        <v>0</v>
      </c>
      <c r="BF128" s="199"/>
      <c r="BG128" s="200" t="str">
        <f>BF128*$J128</f>
        <v>0</v>
      </c>
      <c r="BH128" s="199"/>
      <c r="BI128" s="200" t="str">
        <f>BH128*$J128</f>
        <v>0</v>
      </c>
      <c r="BJ128" s="199"/>
      <c r="BK128" s="200" t="str">
        <f>BJ128*$J128</f>
        <v>0</v>
      </c>
      <c r="BL128" s="199"/>
      <c r="BM128" s="200" t="str">
        <f>BL128*$J128</f>
        <v>0</v>
      </c>
      <c r="BN128" s="199"/>
      <c r="BO128" s="200" t="str">
        <f>BN128*$J128</f>
        <v>0</v>
      </c>
      <c r="BP128" s="199"/>
      <c r="BQ128" s="200" t="str">
        <f>BP128*$J128</f>
        <v>0</v>
      </c>
      <c r="BR128" s="199"/>
      <c r="BS128" s="200" t="str">
        <f>BR128*$J128</f>
        <v>0</v>
      </c>
      <c r="BT128" s="199"/>
      <c r="BU128" s="200" t="str">
        <f>BT128*$J128</f>
        <v>0</v>
      </c>
      <c r="BV128" s="199"/>
      <c r="BW128" s="200" t="str">
        <f>BV128*$J128</f>
        <v>0</v>
      </c>
      <c r="BX128" s="199"/>
      <c r="BY128" s="200" t="str">
        <f>BX128*$J128</f>
        <v>0</v>
      </c>
      <c r="BZ128" s="199"/>
      <c r="CA128" s="200" t="str">
        <f>BZ128*$J128</f>
        <v>0</v>
      </c>
      <c r="CB128" s="199"/>
      <c r="CC128" s="200" t="str">
        <f>CB128*$J128</f>
        <v>0</v>
      </c>
      <c r="CD128" s="199"/>
      <c r="CE128" s="200" t="str">
        <f>CD128*$J128</f>
        <v>0</v>
      </c>
      <c r="CF128" s="199"/>
      <c r="CG128" s="200" t="str">
        <f>CF128*$J128</f>
        <v>0</v>
      </c>
      <c r="CH128" s="199"/>
      <c r="CI128" s="200" t="str">
        <f>CH128*$J128</f>
        <v>0</v>
      </c>
      <c r="CJ128" s="199"/>
      <c r="CK128" s="200" t="str">
        <f>CJ128*$J128</f>
        <v>0</v>
      </c>
      <c r="CL128" s="199"/>
      <c r="CM128" s="200" t="str">
        <f>CL128*$J128</f>
        <v>0</v>
      </c>
      <c r="CN128" s="199"/>
      <c r="CO128" s="200" t="str">
        <f>CN128*$J128</f>
        <v>0</v>
      </c>
      <c r="CP128" s="199"/>
      <c r="CQ128" s="200" t="str">
        <f>CP128*$J128</f>
        <v>0</v>
      </c>
      <c r="CR128" s="199"/>
      <c r="CS128" s="200" t="str">
        <f>CR128*$J128</f>
        <v>0</v>
      </c>
      <c r="CT128" s="199"/>
      <c r="CU128" s="200" t="str">
        <f>CT128*$J128</f>
        <v>0</v>
      </c>
      <c r="CV128" s="199"/>
      <c r="CW128" s="200" t="str">
        <f>CV128*$J128</f>
        <v>0</v>
      </c>
      <c r="CX128" s="199"/>
      <c r="CY128" s="200" t="str">
        <f>CX128*$J128</f>
        <v>0</v>
      </c>
      <c r="CZ128" s="199"/>
      <c r="DA128" s="200" t="str">
        <f>CZ128*$J128</f>
        <v>0</v>
      </c>
      <c r="DB128" s="199"/>
      <c r="DC128" s="200" t="str">
        <f>DB128*$J128</f>
        <v>0</v>
      </c>
      <c r="DD128" s="199"/>
      <c r="DE128" s="200" t="str">
        <f>DD128*$J128</f>
        <v>0</v>
      </c>
      <c r="DF128" s="199"/>
      <c r="DG128" s="200" t="str">
        <f>DF128*$J128</f>
        <v>0</v>
      </c>
      <c r="DH128" s="199"/>
      <c r="DI128" s="200" t="str">
        <f>DH128*$J128</f>
        <v>0</v>
      </c>
      <c r="DJ128" s="199"/>
      <c r="DK128" s="200" t="str">
        <f>DJ128*$J128</f>
        <v>0</v>
      </c>
      <c r="DL128" s="199"/>
      <c r="DM128" s="200" t="str">
        <f>DL128*$J128</f>
        <v>0</v>
      </c>
      <c r="DN128" s="199"/>
      <c r="DO128" s="200" t="str">
        <f>DN128*$J128</f>
        <v>0</v>
      </c>
      <c r="DP128" s="199"/>
      <c r="DQ128" s="200" t="str">
        <f>DP128*$J128</f>
        <v>0</v>
      </c>
      <c r="DR128" s="199"/>
      <c r="DS128" s="200" t="str">
        <f>DR128*$J128</f>
        <v>0</v>
      </c>
      <c r="DT128" s="199"/>
      <c r="DU128" s="200" t="str">
        <f>DT128*$J128</f>
        <v>0</v>
      </c>
      <c r="DV128" s="199"/>
      <c r="DW128" s="200" t="str">
        <f>DV128*$J128</f>
        <v>0</v>
      </c>
      <c r="DX128" s="199"/>
      <c r="DY128" s="200" t="str">
        <f>DX128*$J128</f>
        <v>0</v>
      </c>
      <c r="DZ128" s="199"/>
      <c r="EA128" s="200" t="str">
        <f>DZ128*$J128</f>
        <v>0</v>
      </c>
      <c r="EB128" s="199"/>
      <c r="EC128" s="200" t="str">
        <f>EB128*$J128</f>
        <v>0</v>
      </c>
      <c r="ED128" s="199"/>
      <c r="EE128" s="200" t="str">
        <f>ED128*$J128</f>
        <v>0</v>
      </c>
      <c r="EF128" s="199"/>
      <c r="EG128" s="200" t="str">
        <f>EF128*$J128</f>
        <v>0</v>
      </c>
      <c r="EH128" s="199"/>
      <c r="EI128" s="200" t="str">
        <f>EH128*$J128</f>
        <v>0</v>
      </c>
      <c r="EJ128" s="199"/>
      <c r="EK128" s="200" t="str">
        <f>EJ128*$J128</f>
        <v>0</v>
      </c>
      <c r="EL128" s="199"/>
      <c r="EM128" s="200" t="str">
        <f>EL128*$J128</f>
        <v>0</v>
      </c>
      <c r="EN128" s="199"/>
      <c r="EO128" s="200" t="str">
        <f>EN128*$J128</f>
        <v>0</v>
      </c>
      <c r="EP128" s="199"/>
      <c r="EQ128" s="200" t="str">
        <f>EP128*$J128</f>
        <v>0</v>
      </c>
      <c r="ER128" s="199"/>
      <c r="ES128" s="200" t="str">
        <f>ER128*$J128</f>
        <v>0</v>
      </c>
      <c r="ET128" s="199"/>
      <c r="EU128" s="200" t="str">
        <f>ET128*$J128</f>
        <v>0</v>
      </c>
      <c r="EV128" s="199"/>
      <c r="EW128" s="200" t="str">
        <f>EV128*$J128</f>
        <v>0</v>
      </c>
      <c r="EX128" s="199"/>
      <c r="EY128" s="200" t="str">
        <f>EX128*$J128</f>
        <v>0</v>
      </c>
      <c r="EZ128" s="199"/>
      <c r="FA128" s="200" t="str">
        <f>EZ128*$J128</f>
        <v>0</v>
      </c>
      <c r="FB128" s="199"/>
      <c r="FC128" s="200" t="str">
        <f>FB128*$J128</f>
        <v>0</v>
      </c>
      <c r="FD128" s="199"/>
      <c r="FE128" s="204" t="str">
        <f>FD128*$J128</f>
        <v>0</v>
      </c>
      <c r="FF128" s="199"/>
      <c r="FG128" s="200" t="str">
        <f>FF128*$J128</f>
        <v>0</v>
      </c>
      <c r="FH128" s="205"/>
      <c r="FI128" s="205"/>
      <c r="FJ128" s="205"/>
      <c r="FK128" s="205"/>
      <c r="FL128" s="205"/>
      <c r="FM128" s="205"/>
      <c r="FN128" s="205"/>
      <c r="FO128" s="205"/>
      <c r="FP128" s="205"/>
      <c r="FQ128" s="205"/>
      <c r="FR128" s="205"/>
      <c r="FS128" s="205"/>
      <c r="FT128" s="205"/>
      <c r="FU128" s="205"/>
      <c r="FV128" s="205"/>
      <c r="FW128" s="205"/>
      <c r="FX128" s="205"/>
      <c r="FY128" s="205"/>
      <c r="FZ128" s="205"/>
      <c r="GA128" s="205"/>
      <c r="GB128" s="205"/>
      <c r="GC128" s="205"/>
      <c r="GD128" s="205"/>
      <c r="GE128" s="205"/>
      <c r="GF128" s="205"/>
      <c r="GG128" s="205"/>
      <c r="GH128" s="205"/>
      <c r="GI128" s="205"/>
      <c r="GJ128" s="205"/>
      <c r="GK128" s="205"/>
      <c r="GL128" s="205"/>
      <c r="GM128" s="205"/>
      <c r="GN128" s="205"/>
      <c r="GO128" s="205"/>
      <c r="GP128" s="205"/>
      <c r="GQ128" s="205"/>
      <c r="GR128" s="205"/>
      <c r="GS128" s="205"/>
      <c r="GT128" s="205"/>
      <c r="GU128" s="205"/>
      <c r="GV128" s="205"/>
      <c r="GW128" s="205"/>
      <c r="GX128" s="205"/>
      <c r="GY128" s="205"/>
      <c r="GZ128" s="205"/>
      <c r="HA128" s="205"/>
      <c r="HB128" s="205"/>
      <c r="HC128" s="205"/>
      <c r="HD128" s="205"/>
      <c r="HE128" s="205"/>
      <c r="HF128" s="205"/>
      <c r="HG128" s="205"/>
      <c r="HH128" s="205"/>
      <c r="HI128" s="205"/>
      <c r="HJ128" s="205"/>
      <c r="HK128" s="205"/>
      <c r="HL128" s="205"/>
      <c r="HM128" s="205"/>
      <c r="HN128" s="205"/>
      <c r="HO128" s="205"/>
      <c r="HP128" s="205"/>
      <c r="HQ128" s="205"/>
      <c r="HR128" s="205"/>
      <c r="HS128" s="205"/>
      <c r="HT128" s="205"/>
      <c r="HU128" s="205"/>
      <c r="HV128" s="205"/>
      <c r="HW128" s="205"/>
      <c r="HX128" s="205"/>
      <c r="HY128" s="205"/>
      <c r="HZ128" s="205"/>
      <c r="IA128" s="205"/>
      <c r="IB128" s="205"/>
      <c r="IC128" s="205"/>
      <c r="ID128" s="205"/>
    </row>
    <row r="129" spans="1:256" customHeight="1" ht="31.5" outlineLevel="1" s="47" customFormat="1">
      <c r="A129" s="296"/>
      <c r="B129" s="239" t="s">
        <v>733</v>
      </c>
      <c r="C129" s="52" t="s">
        <v>734</v>
      </c>
      <c r="D129" s="289" t="s">
        <v>656</v>
      </c>
      <c r="E129" s="289" t="s">
        <v>735</v>
      </c>
      <c r="F129" s="325" t="s">
        <v>736</v>
      </c>
      <c r="G129" s="287"/>
      <c r="H129" s="287"/>
      <c r="I129" s="326">
        <v>2015</v>
      </c>
      <c r="J129" s="327">
        <v>151</v>
      </c>
      <c r="K129" s="223"/>
      <c r="L129" s="41" t="str">
        <f>SUMPRODUCT((COLUMN(N129:FG129)=EVEN(COLUMN(N129:FG129)))*N129:FG129)</f>
        <v>0</v>
      </c>
      <c r="M129" s="198" t="str">
        <f>L129*J129</f>
        <v>0</v>
      </c>
      <c r="N129" s="199"/>
      <c r="O129" s="200" t="str">
        <f>N129*J129</f>
        <v>0</v>
      </c>
      <c r="P129" s="201"/>
      <c r="Q129" s="200" t="str">
        <f>P129*$J129</f>
        <v>0</v>
      </c>
      <c r="R129" s="199"/>
      <c r="S129" s="200" t="str">
        <f>R129*$J129</f>
        <v>0</v>
      </c>
      <c r="T129" s="199"/>
      <c r="U129" s="200" t="str">
        <f>T129*$J129</f>
        <v>0</v>
      </c>
      <c r="V129" s="199"/>
      <c r="W129" s="200" t="str">
        <f>V129*$J129</f>
        <v>0</v>
      </c>
      <c r="X129" s="202"/>
      <c r="Y129" s="203" t="str">
        <f>X129*$J129</f>
        <v>0</v>
      </c>
      <c r="Z129" s="199"/>
      <c r="AA129" s="200" t="str">
        <f>Z129*$J129</f>
        <v>0</v>
      </c>
      <c r="AB129" s="199"/>
      <c r="AC129" s="200" t="str">
        <f>AB129*$J129</f>
        <v>0</v>
      </c>
      <c r="AD129" s="199"/>
      <c r="AE129" s="200" t="str">
        <f>AD129*$J129</f>
        <v>0</v>
      </c>
      <c r="AF129" s="199"/>
      <c r="AG129" s="200" t="str">
        <f>AF129*$J129</f>
        <v>0</v>
      </c>
      <c r="AH129" s="199"/>
      <c r="AI129" s="200" t="str">
        <f>AH129*$J129</f>
        <v>0</v>
      </c>
      <c r="AJ129" s="199"/>
      <c r="AK129" s="200" t="str">
        <f>AJ129*$J129</f>
        <v>0</v>
      </c>
      <c r="AL129" s="199"/>
      <c r="AM129" s="200" t="str">
        <f>AL129*$J129</f>
        <v>0</v>
      </c>
      <c r="AN129" s="199"/>
      <c r="AO129" s="200" t="str">
        <f>AN129*$J129</f>
        <v>0</v>
      </c>
      <c r="AP129" s="199"/>
      <c r="AQ129" s="200" t="str">
        <f>AP129*$J129</f>
        <v>0</v>
      </c>
      <c r="AR129" s="199"/>
      <c r="AS129" s="200" t="str">
        <f>AR129*$J129</f>
        <v>0</v>
      </c>
      <c r="AT129" s="199"/>
      <c r="AU129" s="200" t="str">
        <f>AT129*$J129</f>
        <v>0</v>
      </c>
      <c r="AV129" s="199"/>
      <c r="AW129" s="200" t="str">
        <f>AV129*$J129</f>
        <v>0</v>
      </c>
      <c r="AX129" s="199"/>
      <c r="AY129" s="200" t="str">
        <f>AX129*$J129</f>
        <v>0</v>
      </c>
      <c r="AZ129" s="199"/>
      <c r="BA129" s="200" t="str">
        <f>AZ129*$J129</f>
        <v>0</v>
      </c>
      <c r="BB129" s="199"/>
      <c r="BC129" s="200" t="str">
        <f>BB129*$J129</f>
        <v>0</v>
      </c>
      <c r="BD129" s="199"/>
      <c r="BE129" s="200" t="str">
        <f>BD129*$J129</f>
        <v>0</v>
      </c>
      <c r="BF129" s="199"/>
      <c r="BG129" s="200" t="str">
        <f>BF129*$J129</f>
        <v>0</v>
      </c>
      <c r="BH129" s="199"/>
      <c r="BI129" s="200" t="str">
        <f>BH129*$J129</f>
        <v>0</v>
      </c>
      <c r="BJ129" s="199"/>
      <c r="BK129" s="200" t="str">
        <f>BJ129*$J129</f>
        <v>0</v>
      </c>
      <c r="BL129" s="199"/>
      <c r="BM129" s="200" t="str">
        <f>BL129*$J129</f>
        <v>0</v>
      </c>
      <c r="BN129" s="199"/>
      <c r="BO129" s="200" t="str">
        <f>BN129*$J129</f>
        <v>0</v>
      </c>
      <c r="BP129" s="199"/>
      <c r="BQ129" s="200" t="str">
        <f>BP129*$J129</f>
        <v>0</v>
      </c>
      <c r="BR129" s="199"/>
      <c r="BS129" s="200" t="str">
        <f>BR129*$J129</f>
        <v>0</v>
      </c>
      <c r="BT129" s="199"/>
      <c r="BU129" s="200" t="str">
        <f>BT129*$J129</f>
        <v>0</v>
      </c>
      <c r="BV129" s="199"/>
      <c r="BW129" s="200" t="str">
        <f>BV129*$J129</f>
        <v>0</v>
      </c>
      <c r="BX129" s="199"/>
      <c r="BY129" s="200" t="str">
        <f>BX129*$J129</f>
        <v>0</v>
      </c>
      <c r="BZ129" s="199"/>
      <c r="CA129" s="200" t="str">
        <f>BZ129*$J129</f>
        <v>0</v>
      </c>
      <c r="CB129" s="199"/>
      <c r="CC129" s="200" t="str">
        <f>CB129*$J129</f>
        <v>0</v>
      </c>
      <c r="CD129" s="199"/>
      <c r="CE129" s="200" t="str">
        <f>CD129*$J129</f>
        <v>0</v>
      </c>
      <c r="CF129" s="199"/>
      <c r="CG129" s="200" t="str">
        <f>CF129*$J129</f>
        <v>0</v>
      </c>
      <c r="CH129" s="199"/>
      <c r="CI129" s="200" t="str">
        <f>CH129*$J129</f>
        <v>0</v>
      </c>
      <c r="CJ129" s="199"/>
      <c r="CK129" s="200" t="str">
        <f>CJ129*$J129</f>
        <v>0</v>
      </c>
      <c r="CL129" s="199"/>
      <c r="CM129" s="200" t="str">
        <f>CL129*$J129</f>
        <v>0</v>
      </c>
      <c r="CN129" s="199"/>
      <c r="CO129" s="200" t="str">
        <f>CN129*$J129</f>
        <v>0</v>
      </c>
      <c r="CP129" s="199"/>
      <c r="CQ129" s="200" t="str">
        <f>CP129*$J129</f>
        <v>0</v>
      </c>
      <c r="CR129" s="199"/>
      <c r="CS129" s="200" t="str">
        <f>CR129*$J129</f>
        <v>0</v>
      </c>
      <c r="CT129" s="199"/>
      <c r="CU129" s="200" t="str">
        <f>CT129*$J129</f>
        <v>0</v>
      </c>
      <c r="CV129" s="199"/>
      <c r="CW129" s="200" t="str">
        <f>CV129*$J129</f>
        <v>0</v>
      </c>
      <c r="CX129" s="199"/>
      <c r="CY129" s="200" t="str">
        <f>CX129*$J129</f>
        <v>0</v>
      </c>
      <c r="CZ129" s="199"/>
      <c r="DA129" s="200" t="str">
        <f>CZ129*$J129</f>
        <v>0</v>
      </c>
      <c r="DB129" s="199"/>
      <c r="DC129" s="200" t="str">
        <f>DB129*$J129</f>
        <v>0</v>
      </c>
      <c r="DD129" s="199"/>
      <c r="DE129" s="200" t="str">
        <f>DD129*$J129</f>
        <v>0</v>
      </c>
      <c r="DF129" s="199"/>
      <c r="DG129" s="200" t="str">
        <f>DF129*$J129</f>
        <v>0</v>
      </c>
      <c r="DH129" s="199"/>
      <c r="DI129" s="200" t="str">
        <f>DH129*$J129</f>
        <v>0</v>
      </c>
      <c r="DJ129" s="199"/>
      <c r="DK129" s="200" t="str">
        <f>DJ129*$J129</f>
        <v>0</v>
      </c>
      <c r="DL129" s="199"/>
      <c r="DM129" s="200" t="str">
        <f>DL129*$J129</f>
        <v>0</v>
      </c>
      <c r="DN129" s="199"/>
      <c r="DO129" s="200" t="str">
        <f>DN129*$J129</f>
        <v>0</v>
      </c>
      <c r="DP129" s="199"/>
      <c r="DQ129" s="200" t="str">
        <f>DP129*$J129</f>
        <v>0</v>
      </c>
      <c r="DR129" s="199"/>
      <c r="DS129" s="200" t="str">
        <f>DR129*$J129</f>
        <v>0</v>
      </c>
      <c r="DT129" s="199"/>
      <c r="DU129" s="200" t="str">
        <f>DT129*$J129</f>
        <v>0</v>
      </c>
      <c r="DV129" s="199"/>
      <c r="DW129" s="200" t="str">
        <f>DV129*$J129</f>
        <v>0</v>
      </c>
      <c r="DX129" s="199"/>
      <c r="DY129" s="200" t="str">
        <f>DX129*$J129</f>
        <v>0</v>
      </c>
      <c r="DZ129" s="199"/>
      <c r="EA129" s="200" t="str">
        <f>DZ129*$J129</f>
        <v>0</v>
      </c>
      <c r="EB129" s="199"/>
      <c r="EC129" s="200" t="str">
        <f>EB129*$J129</f>
        <v>0</v>
      </c>
      <c r="ED129" s="199"/>
      <c r="EE129" s="200" t="str">
        <f>ED129*$J129</f>
        <v>0</v>
      </c>
      <c r="EF129" s="199"/>
      <c r="EG129" s="200" t="str">
        <f>EF129*$J129</f>
        <v>0</v>
      </c>
      <c r="EH129" s="199"/>
      <c r="EI129" s="200" t="str">
        <f>EH129*$J129</f>
        <v>0</v>
      </c>
      <c r="EJ129" s="199"/>
      <c r="EK129" s="200" t="str">
        <f>EJ129*$J129</f>
        <v>0</v>
      </c>
      <c r="EL129" s="199"/>
      <c r="EM129" s="200" t="str">
        <f>EL129*$J129</f>
        <v>0</v>
      </c>
      <c r="EN129" s="199"/>
      <c r="EO129" s="200" t="str">
        <f>EN129*$J129</f>
        <v>0</v>
      </c>
      <c r="EP129" s="199"/>
      <c r="EQ129" s="200" t="str">
        <f>EP129*$J129</f>
        <v>0</v>
      </c>
      <c r="ER129" s="199"/>
      <c r="ES129" s="200" t="str">
        <f>ER129*$J129</f>
        <v>0</v>
      </c>
      <c r="ET129" s="199"/>
      <c r="EU129" s="200" t="str">
        <f>ET129*$J129</f>
        <v>0</v>
      </c>
      <c r="EV129" s="199"/>
      <c r="EW129" s="200" t="str">
        <f>EV129*$J129</f>
        <v>0</v>
      </c>
      <c r="EX129" s="199"/>
      <c r="EY129" s="200" t="str">
        <f>EX129*$J129</f>
        <v>0</v>
      </c>
      <c r="EZ129" s="199"/>
      <c r="FA129" s="200" t="str">
        <f>EZ129*$J129</f>
        <v>0</v>
      </c>
      <c r="FB129" s="199"/>
      <c r="FC129" s="200" t="str">
        <f>FB129*$J129</f>
        <v>0</v>
      </c>
      <c r="FD129" s="199"/>
      <c r="FE129" s="204" t="str">
        <f>FD129*$J129</f>
        <v>0</v>
      </c>
      <c r="FF129" s="199"/>
      <c r="FG129" s="200" t="str">
        <f>FF129*$J129</f>
        <v>0</v>
      </c>
      <c r="FH129" s="205"/>
      <c r="FI129" s="205"/>
      <c r="FJ129" s="205"/>
      <c r="FK129" s="205"/>
      <c r="FL129" s="205"/>
      <c r="FM129" s="205"/>
      <c r="FN129" s="205"/>
      <c r="FO129" s="205"/>
      <c r="FP129" s="205"/>
      <c r="FQ129" s="205"/>
      <c r="FR129" s="205"/>
      <c r="FS129" s="205"/>
      <c r="FT129" s="205"/>
      <c r="FU129" s="205"/>
      <c r="FV129" s="205"/>
      <c r="FW129" s="205"/>
      <c r="FX129" s="205"/>
      <c r="FY129" s="205"/>
      <c r="FZ129" s="205"/>
      <c r="GA129" s="205"/>
      <c r="GB129" s="205"/>
      <c r="GC129" s="205"/>
      <c r="GD129" s="205"/>
      <c r="GE129" s="205"/>
      <c r="GF129" s="205"/>
      <c r="GG129" s="205"/>
      <c r="GH129" s="205"/>
      <c r="GI129" s="205"/>
      <c r="GJ129" s="205"/>
      <c r="GK129" s="205"/>
      <c r="GL129" s="205"/>
      <c r="GM129" s="205"/>
      <c r="GN129" s="205"/>
      <c r="GO129" s="205"/>
      <c r="GP129" s="205"/>
      <c r="GQ129" s="205"/>
      <c r="GR129" s="205"/>
      <c r="GS129" s="205"/>
      <c r="GT129" s="205"/>
      <c r="GU129" s="205"/>
      <c r="GV129" s="205"/>
      <c r="GW129" s="205"/>
      <c r="GX129" s="205"/>
      <c r="GY129" s="205"/>
      <c r="GZ129" s="205"/>
      <c r="HA129" s="205"/>
      <c r="HB129" s="205"/>
      <c r="HC129" s="205"/>
      <c r="HD129" s="205"/>
      <c r="HE129" s="205"/>
      <c r="HF129" s="205"/>
      <c r="HG129" s="205"/>
      <c r="HH129" s="205"/>
      <c r="HI129" s="205"/>
      <c r="HJ129" s="205"/>
      <c r="HK129" s="205"/>
      <c r="HL129" s="205"/>
      <c r="HM129" s="205"/>
      <c r="HN129" s="205"/>
      <c r="HO129" s="205"/>
      <c r="HP129" s="205"/>
      <c r="HQ129" s="205"/>
      <c r="HR129" s="205"/>
      <c r="HS129" s="205"/>
      <c r="HT129" s="205"/>
      <c r="HU129" s="205"/>
      <c r="HV129" s="205"/>
      <c r="HW129" s="205"/>
      <c r="HX129" s="205"/>
      <c r="HY129" s="205"/>
      <c r="HZ129" s="205"/>
      <c r="IA129" s="205"/>
      <c r="IB129" s="205"/>
      <c r="IC129" s="205"/>
      <c r="ID129" s="205"/>
    </row>
    <row r="130" spans="1:256" customHeight="1" ht="30.75">
      <c r="A130" s="328" t="s">
        <v>685</v>
      </c>
      <c r="B130" s="329"/>
      <c r="C130" s="329"/>
      <c r="D130" s="329"/>
      <c r="E130" s="329"/>
      <c r="F130" s="329"/>
      <c r="G130" s="329"/>
      <c r="H130" s="329"/>
      <c r="I130" s="329"/>
      <c r="J130" s="329"/>
      <c r="K130" s="329"/>
      <c r="L130" s="329"/>
      <c r="M130" s="330"/>
      <c r="N130" s="331"/>
      <c r="O130" s="331"/>
      <c r="P130" s="331"/>
      <c r="Q130" s="331"/>
      <c r="R130" s="332"/>
      <c r="S130" s="332"/>
      <c r="T130" s="331"/>
      <c r="U130" s="331"/>
      <c r="V130" s="332"/>
      <c r="W130" s="331"/>
      <c r="X130" s="331"/>
      <c r="Y130" s="331"/>
      <c r="Z130" s="331"/>
      <c r="AA130" s="331"/>
      <c r="AB130" s="331"/>
      <c r="AC130" s="332"/>
      <c r="AD130" s="332"/>
      <c r="AE130" s="331"/>
      <c r="AF130" s="331"/>
      <c r="AG130" s="332"/>
      <c r="AH130" s="331"/>
      <c r="AI130" s="331"/>
      <c r="AJ130" s="331"/>
      <c r="AK130" s="331"/>
      <c r="AL130" s="331"/>
      <c r="AM130" s="331"/>
      <c r="AN130" s="332"/>
      <c r="AO130" s="332"/>
      <c r="AP130" s="331"/>
      <c r="AQ130" s="331"/>
      <c r="AR130" s="332"/>
      <c r="AS130" s="331"/>
      <c r="AT130" s="331"/>
      <c r="AU130" s="331"/>
      <c r="AV130" s="331"/>
      <c r="AW130" s="331"/>
      <c r="AX130" s="331"/>
      <c r="AY130" s="332"/>
      <c r="AZ130" s="332"/>
      <c r="BA130" s="331"/>
      <c r="BB130" s="331"/>
      <c r="BC130" s="332"/>
      <c r="BD130" s="331"/>
      <c r="BE130" s="331"/>
      <c r="BF130" s="331"/>
      <c r="BG130" s="331"/>
      <c r="BH130" s="331"/>
      <c r="BI130" s="331"/>
      <c r="BJ130" s="332"/>
      <c r="BK130" s="332"/>
      <c r="BL130" s="331"/>
      <c r="BM130" s="331"/>
      <c r="BN130" s="332"/>
      <c r="BO130" s="331"/>
      <c r="BP130" s="331"/>
      <c r="BQ130" s="331"/>
      <c r="BR130" s="331"/>
      <c r="BS130" s="331"/>
      <c r="BT130" s="331"/>
      <c r="BU130" s="332"/>
      <c r="BV130" s="332"/>
      <c r="BW130" s="331"/>
      <c r="BX130" s="331"/>
      <c r="BY130" s="332"/>
      <c r="BZ130" s="331"/>
      <c r="CA130" s="331"/>
      <c r="CB130" s="331"/>
      <c r="CC130" s="331"/>
      <c r="CD130" s="331"/>
      <c r="CE130" s="331"/>
      <c r="CF130" s="332"/>
      <c r="CG130" s="332"/>
      <c r="CH130" s="331"/>
      <c r="CI130" s="331"/>
      <c r="CJ130" s="332"/>
      <c r="CK130" s="331"/>
      <c r="CL130" s="331"/>
      <c r="CM130" s="331"/>
      <c r="CN130" s="331"/>
      <c r="CO130" s="331"/>
      <c r="CP130" s="331"/>
      <c r="CQ130" s="332"/>
      <c r="CR130" s="332"/>
      <c r="CS130" s="331"/>
      <c r="CT130" s="331"/>
      <c r="CU130" s="332"/>
      <c r="CV130" s="331"/>
      <c r="CW130" s="331"/>
      <c r="CX130" s="331"/>
      <c r="CY130" s="331"/>
      <c r="CZ130" s="331"/>
      <c r="DA130" s="331"/>
      <c r="DB130" s="332"/>
      <c r="DC130" s="332"/>
      <c r="DD130" s="331"/>
      <c r="DE130" s="331"/>
      <c r="DF130" s="332"/>
      <c r="DG130" s="331"/>
      <c r="DH130" s="331"/>
      <c r="DI130" s="331"/>
      <c r="DJ130" s="331"/>
      <c r="DK130" s="331"/>
      <c r="DL130" s="331"/>
      <c r="DM130" s="332"/>
      <c r="DN130" s="332"/>
      <c r="DO130" s="331"/>
      <c r="DP130" s="331"/>
      <c r="DQ130" s="332"/>
      <c r="DR130" s="331"/>
      <c r="DS130" s="331"/>
      <c r="DT130" s="331"/>
      <c r="DU130" s="331"/>
      <c r="DV130" s="331"/>
      <c r="DW130" s="331"/>
      <c r="DX130" s="332"/>
      <c r="DY130" s="332"/>
      <c r="DZ130" s="331"/>
      <c r="EA130" s="331"/>
      <c r="EB130" s="332"/>
      <c r="EC130" s="331"/>
      <c r="ED130" s="331"/>
      <c r="EE130" s="331"/>
      <c r="EF130" s="331"/>
      <c r="EG130" s="331"/>
      <c r="EH130" s="331"/>
      <c r="EI130" s="332"/>
      <c r="EJ130" s="332"/>
      <c r="EK130" s="331"/>
      <c r="EL130" s="331"/>
      <c r="EM130" s="332"/>
      <c r="EN130" s="331"/>
      <c r="EO130" s="331"/>
      <c r="EP130" s="331"/>
      <c r="EQ130" s="331"/>
      <c r="ER130" s="331"/>
      <c r="ES130" s="331"/>
      <c r="ET130" s="332"/>
      <c r="EU130" s="332"/>
      <c r="EV130" s="331"/>
      <c r="EW130" s="331"/>
      <c r="EX130" s="332"/>
      <c r="EY130" s="331"/>
      <c r="EZ130" s="331"/>
      <c r="FA130" s="331"/>
      <c r="FB130" s="331"/>
      <c r="FC130" s="331"/>
      <c r="FD130" s="331"/>
      <c r="FE130" s="332"/>
      <c r="FF130" s="332"/>
      <c r="FG130" s="331"/>
      <c r="FH130" s="333"/>
      <c r="FI130" s="334"/>
      <c r="FJ130" s="333"/>
      <c r="FK130" s="333"/>
      <c r="FL130" s="333"/>
      <c r="FM130" s="333"/>
      <c r="FN130" s="333"/>
      <c r="FO130" s="333"/>
      <c r="FP130" s="334"/>
      <c r="FQ130" s="334"/>
      <c r="FR130" s="333"/>
      <c r="FS130" s="333"/>
      <c r="FT130" s="334"/>
      <c r="FU130" s="333"/>
      <c r="FV130" s="333"/>
      <c r="FW130" s="333"/>
      <c r="FX130" s="333"/>
      <c r="FY130" s="333"/>
      <c r="FZ130" s="333"/>
      <c r="GA130" s="334"/>
      <c r="GB130" s="334"/>
      <c r="GC130" s="333"/>
      <c r="GD130" s="333"/>
      <c r="GE130" s="334"/>
      <c r="GF130" s="333"/>
      <c r="GG130" s="333"/>
      <c r="GH130" s="333"/>
      <c r="GI130" s="333"/>
      <c r="GJ130" s="333"/>
      <c r="GK130" s="333"/>
      <c r="GL130" s="334"/>
      <c r="GM130" s="334"/>
      <c r="GN130" s="333"/>
      <c r="GO130" s="333"/>
      <c r="GP130" s="334"/>
      <c r="GQ130" s="333"/>
      <c r="GR130" s="333"/>
      <c r="GS130" s="333"/>
      <c r="GT130" s="333"/>
      <c r="GU130" s="333"/>
      <c r="GV130" s="333"/>
      <c r="GW130" s="334"/>
      <c r="GX130" s="334"/>
      <c r="GY130" s="333"/>
      <c r="GZ130" s="333"/>
      <c r="HA130" s="334"/>
      <c r="HB130" s="333"/>
      <c r="HC130" s="333"/>
      <c r="HD130" s="333"/>
      <c r="HE130" s="333"/>
      <c r="HF130" s="333"/>
      <c r="HG130" s="333"/>
      <c r="HH130" s="334"/>
      <c r="HI130" s="334"/>
      <c r="HJ130" s="333"/>
      <c r="HK130" s="333"/>
      <c r="HL130" s="334"/>
      <c r="HM130" s="333"/>
      <c r="HN130" s="333"/>
      <c r="HO130" s="333"/>
      <c r="HP130" s="333"/>
      <c r="HQ130" s="333"/>
      <c r="HR130" s="333"/>
      <c r="HS130" s="334"/>
      <c r="HT130" s="334"/>
      <c r="HU130" s="333"/>
      <c r="HV130" s="333"/>
      <c r="HW130" s="334"/>
      <c r="HX130" s="333"/>
      <c r="HY130" s="333"/>
      <c r="HZ130" s="333"/>
      <c r="IA130" s="333"/>
      <c r="IB130" s="333"/>
      <c r="IC130" s="333"/>
      <c r="ID130" s="334"/>
      <c r="IE130" s="334"/>
      <c r="IF130" s="333"/>
      <c r="IG130" s="333"/>
      <c r="IH130" s="334"/>
      <c r="II130" s="333"/>
      <c r="IJ130" s="333"/>
      <c r="IK130" s="333"/>
      <c r="IL130" s="333"/>
      <c r="IM130" s="333"/>
      <c r="IN130" s="333"/>
      <c r="IO130" s="334"/>
      <c r="IP130" s="334"/>
      <c r="IQ130" s="333"/>
      <c r="IR130" s="333"/>
      <c r="IS130" s="334"/>
      <c r="IT130" s="333"/>
      <c r="IU130" s="333"/>
      <c r="IV130" s="333"/>
    </row>
    <row r="131" spans="1:256" s="339" customFormat="1">
      <c r="A131" s="335" t="s">
        <v>737</v>
      </c>
      <c r="B131" s="336"/>
      <c r="C131" s="336"/>
      <c r="D131" s="336"/>
      <c r="E131" s="336"/>
      <c r="F131" s="336"/>
      <c r="G131" s="336"/>
      <c r="H131" s="336"/>
      <c r="I131" s="336"/>
      <c r="J131" s="336"/>
      <c r="K131" s="336"/>
      <c r="L131" s="336"/>
      <c r="M131" s="337"/>
      <c r="N131" s="338"/>
      <c r="O131" s="338"/>
      <c r="P131" s="338"/>
      <c r="Q131" s="338"/>
      <c r="R131" s="338"/>
      <c r="S131" s="338"/>
      <c r="T131" s="338"/>
      <c r="U131" s="338"/>
      <c r="V131" s="338"/>
      <c r="W131" s="338"/>
      <c r="X131" s="338"/>
      <c r="Y131" s="338"/>
      <c r="Z131" s="338"/>
      <c r="AA131" s="338"/>
      <c r="AB131" s="338"/>
      <c r="AC131" s="338"/>
      <c r="AD131" s="338"/>
      <c r="AE131" s="338"/>
      <c r="AF131" s="338"/>
      <c r="AG131" s="338"/>
      <c r="AH131" s="338"/>
      <c r="AI131" s="338"/>
      <c r="AJ131" s="338"/>
      <c r="AK131" s="338"/>
      <c r="AL131" s="338"/>
      <c r="AM131" s="338"/>
      <c r="AN131" s="338"/>
      <c r="AO131" s="338"/>
      <c r="AP131" s="338"/>
      <c r="AQ131" s="338"/>
      <c r="AR131" s="338"/>
      <c r="AS131" s="338"/>
      <c r="AT131" s="338"/>
      <c r="AU131" s="338"/>
      <c r="AV131" s="338"/>
      <c r="AW131" s="338"/>
      <c r="AX131" s="338"/>
      <c r="AY131" s="338"/>
      <c r="AZ131" s="338"/>
      <c r="BA131" s="338"/>
      <c r="BB131" s="338"/>
      <c r="BC131" s="338"/>
      <c r="BD131" s="338"/>
      <c r="BE131" s="338"/>
      <c r="BF131" s="338"/>
      <c r="BG131" s="338"/>
      <c r="BH131" s="338"/>
      <c r="BI131" s="338"/>
      <c r="BJ131" s="338"/>
      <c r="BK131" s="338"/>
      <c r="BL131" s="338"/>
      <c r="BM131" s="338"/>
      <c r="BN131" s="338"/>
      <c r="BO131" s="338"/>
      <c r="BP131" s="338"/>
      <c r="BQ131" s="338"/>
      <c r="BR131" s="338"/>
      <c r="BS131" s="338"/>
      <c r="BT131" s="338"/>
      <c r="BU131" s="338"/>
      <c r="BV131" s="338"/>
      <c r="BW131" s="338"/>
      <c r="BX131" s="338"/>
      <c r="BY131" s="338"/>
      <c r="BZ131" s="338"/>
      <c r="CA131" s="338"/>
      <c r="CB131" s="338"/>
      <c r="CC131" s="338"/>
      <c r="CD131" s="338"/>
      <c r="CE131" s="338"/>
      <c r="CF131" s="338"/>
      <c r="CG131" s="338"/>
      <c r="CH131" s="338"/>
      <c r="CI131" s="338"/>
      <c r="CJ131" s="338"/>
      <c r="CK131" s="338"/>
      <c r="CL131" s="338"/>
      <c r="CM131" s="338"/>
      <c r="CN131" s="338"/>
      <c r="CO131" s="338"/>
      <c r="CP131" s="338"/>
      <c r="CQ131" s="338"/>
      <c r="CR131" s="338"/>
      <c r="CS131" s="338"/>
      <c r="CT131" s="338"/>
      <c r="CU131" s="338"/>
      <c r="CV131" s="338"/>
      <c r="CW131" s="338"/>
      <c r="CX131" s="338"/>
      <c r="CY131" s="338"/>
      <c r="CZ131" s="338"/>
      <c r="DA131" s="338"/>
      <c r="DB131" s="338"/>
      <c r="DC131" s="338"/>
      <c r="DD131" s="338"/>
      <c r="DE131" s="338"/>
      <c r="DF131" s="338"/>
      <c r="DG131" s="338"/>
      <c r="DH131" s="338"/>
      <c r="DI131" s="338"/>
      <c r="DJ131" s="338"/>
      <c r="DK131" s="338"/>
      <c r="DL131" s="338"/>
      <c r="DM131" s="338"/>
      <c r="DN131" s="338"/>
      <c r="DO131" s="338"/>
      <c r="DP131" s="338"/>
      <c r="DQ131" s="338"/>
      <c r="DR131" s="338"/>
      <c r="DS131" s="338"/>
      <c r="DT131" s="338"/>
      <c r="DU131" s="338"/>
      <c r="DV131" s="338"/>
      <c r="DW131" s="338"/>
      <c r="DX131" s="338"/>
      <c r="DY131" s="338"/>
      <c r="DZ131" s="338"/>
      <c r="EA131" s="338"/>
      <c r="EB131" s="338"/>
      <c r="EC131" s="338"/>
      <c r="ED131" s="338"/>
      <c r="EE131" s="338"/>
      <c r="EF131" s="338"/>
      <c r="EG131" s="338"/>
      <c r="EH131" s="338"/>
      <c r="EI131" s="338"/>
      <c r="EJ131" s="338"/>
      <c r="EK131" s="338"/>
      <c r="EL131" s="338"/>
      <c r="EM131" s="338"/>
      <c r="EN131" s="338"/>
      <c r="EO131" s="338"/>
      <c r="EP131" s="338"/>
      <c r="EQ131" s="338"/>
      <c r="ER131" s="338"/>
      <c r="ES131" s="338"/>
      <c r="ET131" s="338"/>
      <c r="EU131" s="338"/>
      <c r="EV131" s="338"/>
      <c r="EW131" s="338"/>
      <c r="EX131" s="338"/>
      <c r="EY131" s="338"/>
      <c r="EZ131" s="338"/>
      <c r="FA131" s="338"/>
      <c r="FB131" s="338"/>
      <c r="FC131" s="338"/>
      <c r="FD131" s="338"/>
      <c r="FE131" s="338"/>
      <c r="FF131" s="338"/>
      <c r="FG131" s="338"/>
    </row>
    <row r="132" spans="1:256" s="339" customFormat="1">
      <c r="A132" s="335" t="s">
        <v>738</v>
      </c>
      <c r="B132" s="336"/>
      <c r="C132" s="336"/>
      <c r="D132" s="336"/>
      <c r="E132" s="336"/>
      <c r="F132" s="336"/>
      <c r="G132" s="336"/>
      <c r="H132" s="336"/>
      <c r="I132" s="336"/>
      <c r="J132" s="336"/>
      <c r="K132" s="336"/>
      <c r="L132" s="336"/>
      <c r="M132" s="337"/>
      <c r="N132" s="338"/>
      <c r="O132" s="338"/>
      <c r="P132" s="338"/>
      <c r="Q132" s="338"/>
      <c r="R132" s="338"/>
      <c r="S132" s="338"/>
      <c r="T132" s="338"/>
      <c r="U132" s="338"/>
      <c r="V132" s="338"/>
      <c r="W132" s="338"/>
      <c r="X132" s="338"/>
      <c r="Y132" s="338"/>
      <c r="Z132" s="338"/>
      <c r="AA132" s="338"/>
      <c r="AB132" s="338"/>
      <c r="AC132" s="338"/>
      <c r="AD132" s="338"/>
      <c r="AE132" s="338"/>
      <c r="AF132" s="338"/>
      <c r="AG132" s="338"/>
      <c r="AH132" s="338"/>
      <c r="AI132" s="338"/>
      <c r="AJ132" s="338"/>
      <c r="AK132" s="338"/>
      <c r="AL132" s="338"/>
      <c r="AM132" s="338"/>
      <c r="AN132" s="338"/>
      <c r="AO132" s="338"/>
      <c r="AP132" s="338"/>
      <c r="AQ132" s="338"/>
      <c r="AR132" s="338"/>
      <c r="AS132" s="338"/>
      <c r="AT132" s="338"/>
      <c r="AU132" s="338"/>
      <c r="AV132" s="338"/>
      <c r="AW132" s="338"/>
      <c r="AX132" s="338"/>
      <c r="AY132" s="338"/>
      <c r="AZ132" s="338"/>
      <c r="BA132" s="338"/>
      <c r="BB132" s="338"/>
      <c r="BC132" s="338"/>
      <c r="BD132" s="338"/>
      <c r="BE132" s="338"/>
      <c r="BF132" s="338"/>
      <c r="BG132" s="338"/>
      <c r="BH132" s="338"/>
      <c r="BI132" s="338"/>
      <c r="BJ132" s="338"/>
      <c r="BK132" s="338"/>
      <c r="BL132" s="338"/>
      <c r="BM132" s="338"/>
      <c r="BN132" s="338"/>
      <c r="BO132" s="338"/>
      <c r="BP132" s="338"/>
      <c r="BQ132" s="338"/>
      <c r="BR132" s="338"/>
      <c r="BS132" s="338"/>
      <c r="BT132" s="338"/>
      <c r="BU132" s="338"/>
      <c r="BV132" s="338"/>
      <c r="BW132" s="338"/>
      <c r="BX132" s="338"/>
      <c r="BY132" s="338"/>
      <c r="BZ132" s="338"/>
      <c r="CA132" s="338"/>
      <c r="CB132" s="338"/>
      <c r="CC132" s="338"/>
      <c r="CD132" s="338"/>
      <c r="CE132" s="338"/>
      <c r="CF132" s="338"/>
      <c r="CG132" s="338"/>
      <c r="CH132" s="338"/>
      <c r="CI132" s="338"/>
      <c r="CJ132" s="338"/>
      <c r="CK132" s="338"/>
      <c r="CL132" s="338"/>
      <c r="CM132" s="338"/>
      <c r="CN132" s="338"/>
      <c r="CO132" s="338"/>
      <c r="CP132" s="338"/>
      <c r="CQ132" s="338"/>
      <c r="CR132" s="338"/>
      <c r="CS132" s="338"/>
      <c r="CT132" s="338"/>
      <c r="CU132" s="338"/>
      <c r="CV132" s="338"/>
      <c r="CW132" s="338"/>
      <c r="CX132" s="338"/>
      <c r="CY132" s="338"/>
      <c r="CZ132" s="338"/>
      <c r="DA132" s="338"/>
      <c r="DB132" s="338"/>
      <c r="DC132" s="338"/>
      <c r="DD132" s="338"/>
      <c r="DE132" s="338"/>
      <c r="DF132" s="338"/>
      <c r="DG132" s="338"/>
      <c r="DH132" s="338"/>
      <c r="DI132" s="338"/>
      <c r="DJ132" s="338"/>
      <c r="DK132" s="338"/>
      <c r="DL132" s="338"/>
      <c r="DM132" s="338"/>
      <c r="DN132" s="338"/>
      <c r="DO132" s="338"/>
      <c r="DP132" s="338"/>
      <c r="DQ132" s="338"/>
      <c r="DR132" s="338"/>
      <c r="DS132" s="338"/>
      <c r="DT132" s="338"/>
      <c r="DU132" s="338"/>
      <c r="DV132" s="338"/>
      <c r="DW132" s="338"/>
      <c r="DX132" s="338"/>
      <c r="DY132" s="338"/>
      <c r="DZ132" s="338"/>
      <c r="EA132" s="338"/>
      <c r="EB132" s="338"/>
      <c r="EC132" s="338"/>
      <c r="ED132" s="338"/>
      <c r="EE132" s="338"/>
      <c r="EF132" s="338"/>
      <c r="EG132" s="338"/>
      <c r="EH132" s="338"/>
      <c r="EI132" s="338"/>
      <c r="EJ132" s="338"/>
      <c r="EK132" s="338"/>
      <c r="EL132" s="338"/>
      <c r="EM132" s="338"/>
      <c r="EN132" s="338"/>
      <c r="EO132" s="338"/>
      <c r="EP132" s="338"/>
      <c r="EQ132" s="338"/>
      <c r="ER132" s="338"/>
      <c r="ES132" s="338"/>
      <c r="ET132" s="338"/>
      <c r="EU132" s="338"/>
      <c r="EV132" s="338"/>
      <c r="EW132" s="338"/>
      <c r="EX132" s="338"/>
      <c r="EY132" s="338"/>
      <c r="EZ132" s="338"/>
      <c r="FA132" s="338"/>
      <c r="FB132" s="338"/>
      <c r="FC132" s="338"/>
      <c r="FD132" s="338"/>
      <c r="FE132" s="338"/>
      <c r="FF132" s="338"/>
      <c r="FG132" s="338"/>
    </row>
    <row r="133" spans="1:256" customHeight="1" ht="38.25">
      <c r="A133" s="340"/>
      <c r="B133" s="341" t="s">
        <v>739</v>
      </c>
      <c r="C133" s="341" t="s">
        <v>740</v>
      </c>
      <c r="D133" s="342" t="s">
        <v>741</v>
      </c>
      <c r="E133" s="343" t="s">
        <v>742</v>
      </c>
      <c r="F133" s="344">
        <v>1</v>
      </c>
      <c r="G133" s="345"/>
      <c r="H133" s="345"/>
      <c r="I133" s="344">
        <v>2017</v>
      </c>
      <c r="J133" s="197">
        <v>160</v>
      </c>
      <c r="K133" s="223"/>
      <c r="L133" s="41" t="str">
        <f>SUMPRODUCT((COLUMN(N133:FG133)=EVEN(COLUMN(N133:FG133)))*N133:FG133)</f>
        <v>0</v>
      </c>
      <c r="M133" s="198" t="str">
        <f>L133*J133</f>
        <v>0</v>
      </c>
      <c r="N133" s="199"/>
      <c r="O133" s="200" t="str">
        <f>N133*J133</f>
        <v>0</v>
      </c>
      <c r="P133" s="201"/>
      <c r="Q133" s="200" t="str">
        <f>P133*$J133</f>
        <v>0</v>
      </c>
      <c r="R133" s="199"/>
      <c r="S133" s="200" t="str">
        <f>R133*$J133</f>
        <v>0</v>
      </c>
      <c r="T133" s="199"/>
      <c r="U133" s="200" t="str">
        <f>T133*$J133</f>
        <v>0</v>
      </c>
      <c r="V133" s="199"/>
      <c r="W133" s="200" t="str">
        <f>V133*$J133</f>
        <v>0</v>
      </c>
      <c r="X133" s="202"/>
      <c r="Y133" s="203" t="str">
        <f>X133*$J133</f>
        <v>0</v>
      </c>
      <c r="Z133" s="199"/>
      <c r="AA133" s="200" t="str">
        <f>Z133*$J133</f>
        <v>0</v>
      </c>
      <c r="AB133" s="199"/>
      <c r="AC133" s="200" t="str">
        <f>AB133*$J133</f>
        <v>0</v>
      </c>
      <c r="AD133" s="199"/>
      <c r="AE133" s="200" t="str">
        <f>AD133*$J133</f>
        <v>0</v>
      </c>
      <c r="AF133" s="199"/>
      <c r="AG133" s="200" t="str">
        <f>AF133*$J133</f>
        <v>0</v>
      </c>
      <c r="AH133" s="199"/>
      <c r="AI133" s="200" t="str">
        <f>AH133*$J133</f>
        <v>0</v>
      </c>
      <c r="AJ133" s="199"/>
      <c r="AK133" s="200" t="str">
        <f>AJ133*$J133</f>
        <v>0</v>
      </c>
      <c r="AL133" s="199"/>
      <c r="AM133" s="200" t="str">
        <f>AL133*$J133</f>
        <v>0</v>
      </c>
      <c r="AN133" s="199"/>
      <c r="AO133" s="200" t="str">
        <f>AN133*$J133</f>
        <v>0</v>
      </c>
      <c r="AP133" s="199"/>
      <c r="AQ133" s="200" t="str">
        <f>AP133*$J133</f>
        <v>0</v>
      </c>
      <c r="AR133" s="199"/>
      <c r="AS133" s="200" t="str">
        <f>AR133*$J133</f>
        <v>0</v>
      </c>
      <c r="AT133" s="199"/>
      <c r="AU133" s="200" t="str">
        <f>AT133*$J133</f>
        <v>0</v>
      </c>
      <c r="AV133" s="199"/>
      <c r="AW133" s="200" t="str">
        <f>AV133*$J133</f>
        <v>0</v>
      </c>
      <c r="AX133" s="199"/>
      <c r="AY133" s="200" t="str">
        <f>AX133*$J133</f>
        <v>0</v>
      </c>
      <c r="AZ133" s="199"/>
      <c r="BA133" s="200" t="str">
        <f>AZ133*$J133</f>
        <v>0</v>
      </c>
      <c r="BB133" s="199"/>
      <c r="BC133" s="200" t="str">
        <f>BB133*$J133</f>
        <v>0</v>
      </c>
      <c r="BD133" s="199"/>
      <c r="BE133" s="200" t="str">
        <f>BD133*$J133</f>
        <v>0</v>
      </c>
      <c r="BF133" s="199"/>
      <c r="BG133" s="200" t="str">
        <f>BF133*$J133</f>
        <v>0</v>
      </c>
      <c r="BH133" s="199"/>
      <c r="BI133" s="200" t="str">
        <f>BH133*$J133</f>
        <v>0</v>
      </c>
      <c r="BJ133" s="199"/>
      <c r="BK133" s="200" t="str">
        <f>BJ133*$J133</f>
        <v>0</v>
      </c>
      <c r="BL133" s="199"/>
      <c r="BM133" s="200" t="str">
        <f>BL133*$J133</f>
        <v>0</v>
      </c>
      <c r="BN133" s="199"/>
      <c r="BO133" s="200" t="str">
        <f>BN133*$J133</f>
        <v>0</v>
      </c>
      <c r="BP133" s="199"/>
      <c r="BQ133" s="200" t="str">
        <f>BP133*$J133</f>
        <v>0</v>
      </c>
      <c r="BR133" s="199"/>
      <c r="BS133" s="200" t="str">
        <f>BR133*$J133</f>
        <v>0</v>
      </c>
      <c r="BT133" s="199"/>
      <c r="BU133" s="200" t="str">
        <f>BT133*$J133</f>
        <v>0</v>
      </c>
      <c r="BV133" s="199"/>
      <c r="BW133" s="200" t="str">
        <f>BV133*$J133</f>
        <v>0</v>
      </c>
      <c r="BX133" s="199"/>
      <c r="BY133" s="200" t="str">
        <f>BX133*$J133</f>
        <v>0</v>
      </c>
      <c r="BZ133" s="199"/>
      <c r="CA133" s="200" t="str">
        <f>BZ133*$J133</f>
        <v>0</v>
      </c>
      <c r="CB133" s="199"/>
      <c r="CC133" s="200" t="str">
        <f>CB133*$J133</f>
        <v>0</v>
      </c>
      <c r="CD133" s="199"/>
      <c r="CE133" s="200" t="str">
        <f>CD133*$J133</f>
        <v>0</v>
      </c>
      <c r="CF133" s="199"/>
      <c r="CG133" s="200" t="str">
        <f>CF133*$J133</f>
        <v>0</v>
      </c>
      <c r="CH133" s="199"/>
      <c r="CI133" s="200" t="str">
        <f>CH133*$J133</f>
        <v>0</v>
      </c>
      <c r="CJ133" s="199"/>
      <c r="CK133" s="200" t="str">
        <f>CJ133*$J133</f>
        <v>0</v>
      </c>
      <c r="CL133" s="199"/>
      <c r="CM133" s="200" t="str">
        <f>CL133*$J133</f>
        <v>0</v>
      </c>
      <c r="CN133" s="199"/>
      <c r="CO133" s="200" t="str">
        <f>CN133*$J133</f>
        <v>0</v>
      </c>
      <c r="CP133" s="199"/>
      <c r="CQ133" s="200" t="str">
        <f>CP133*$J133</f>
        <v>0</v>
      </c>
      <c r="CR133" s="199"/>
      <c r="CS133" s="200" t="str">
        <f>CR133*$J133</f>
        <v>0</v>
      </c>
      <c r="CT133" s="199"/>
      <c r="CU133" s="200" t="str">
        <f>CT133*$J133</f>
        <v>0</v>
      </c>
      <c r="CV133" s="199"/>
      <c r="CW133" s="200" t="str">
        <f>CV133*$J133</f>
        <v>0</v>
      </c>
      <c r="CX133" s="199"/>
      <c r="CY133" s="200" t="str">
        <f>CX133*$J133</f>
        <v>0</v>
      </c>
      <c r="CZ133" s="199"/>
      <c r="DA133" s="200" t="str">
        <f>CZ133*$J133</f>
        <v>0</v>
      </c>
      <c r="DB133" s="199"/>
      <c r="DC133" s="200" t="str">
        <f>DB133*$J133</f>
        <v>0</v>
      </c>
      <c r="DD133" s="199"/>
      <c r="DE133" s="200" t="str">
        <f>DD133*$J133</f>
        <v>0</v>
      </c>
      <c r="DF133" s="199"/>
      <c r="DG133" s="200" t="str">
        <f>DF133*$J133</f>
        <v>0</v>
      </c>
      <c r="DH133" s="199"/>
      <c r="DI133" s="200" t="str">
        <f>DH133*$J133</f>
        <v>0</v>
      </c>
      <c r="DJ133" s="199"/>
      <c r="DK133" s="200" t="str">
        <f>DJ133*$J133</f>
        <v>0</v>
      </c>
      <c r="DL133" s="199"/>
      <c r="DM133" s="200" t="str">
        <f>DL133*$J133</f>
        <v>0</v>
      </c>
      <c r="DN133" s="199"/>
      <c r="DO133" s="200" t="str">
        <f>DN133*$J133</f>
        <v>0</v>
      </c>
      <c r="DP133" s="199"/>
      <c r="DQ133" s="200" t="str">
        <f>DP133*$J133</f>
        <v>0</v>
      </c>
      <c r="DR133" s="199"/>
      <c r="DS133" s="200" t="str">
        <f>DR133*$J133</f>
        <v>0</v>
      </c>
      <c r="DT133" s="199"/>
      <c r="DU133" s="200" t="str">
        <f>DT133*$J133</f>
        <v>0</v>
      </c>
      <c r="DV133" s="199"/>
      <c r="DW133" s="200" t="str">
        <f>DV133*$J133</f>
        <v>0</v>
      </c>
      <c r="DX133" s="199"/>
      <c r="DY133" s="200" t="str">
        <f>DX133*$J133</f>
        <v>0</v>
      </c>
      <c r="DZ133" s="199"/>
      <c r="EA133" s="200" t="str">
        <f>DZ133*$J133</f>
        <v>0</v>
      </c>
      <c r="EB133" s="199"/>
      <c r="EC133" s="200" t="str">
        <f>EB133*$J133</f>
        <v>0</v>
      </c>
      <c r="ED133" s="199"/>
      <c r="EE133" s="200" t="str">
        <f>ED133*$J133</f>
        <v>0</v>
      </c>
      <c r="EF133" s="199"/>
      <c r="EG133" s="200" t="str">
        <f>EF133*$J133</f>
        <v>0</v>
      </c>
      <c r="EH133" s="199"/>
      <c r="EI133" s="200" t="str">
        <f>EH133*$J133</f>
        <v>0</v>
      </c>
      <c r="EJ133" s="199"/>
      <c r="EK133" s="200" t="str">
        <f>EJ133*$J133</f>
        <v>0</v>
      </c>
      <c r="EL133" s="199"/>
      <c r="EM133" s="200" t="str">
        <f>EL133*$J133</f>
        <v>0</v>
      </c>
      <c r="EN133" s="199"/>
      <c r="EO133" s="200" t="str">
        <f>EN133*$J133</f>
        <v>0</v>
      </c>
      <c r="EP133" s="199"/>
      <c r="EQ133" s="200" t="str">
        <f>EP133*$J133</f>
        <v>0</v>
      </c>
      <c r="ER133" s="199"/>
      <c r="ES133" s="200" t="str">
        <f>ER133*$J133</f>
        <v>0</v>
      </c>
      <c r="ET133" s="199"/>
      <c r="EU133" s="200" t="str">
        <f>ET133*$J133</f>
        <v>0</v>
      </c>
      <c r="EV133" s="199"/>
      <c r="EW133" s="200" t="str">
        <f>EV133*$J133</f>
        <v>0</v>
      </c>
      <c r="EX133" s="199"/>
      <c r="EY133" s="200" t="str">
        <f>EX133*$J133</f>
        <v>0</v>
      </c>
      <c r="EZ133" s="199"/>
      <c r="FA133" s="200" t="str">
        <f>EZ133*$J133</f>
        <v>0</v>
      </c>
      <c r="FB133" s="199"/>
      <c r="FC133" s="200" t="str">
        <f>FB133*$J133</f>
        <v>0</v>
      </c>
      <c r="FD133" s="199"/>
      <c r="FE133" s="204" t="str">
        <f>FD133*$J133</f>
        <v>0</v>
      </c>
      <c r="FF133" s="199"/>
      <c r="FG133" s="200" t="str">
        <f>FF133*$J133</f>
        <v>0</v>
      </c>
    </row>
    <row r="134" spans="1:256" customHeight="1" ht="38.25">
      <c r="A134" s="340"/>
      <c r="B134" s="341" t="s">
        <v>739</v>
      </c>
      <c r="C134" s="341" t="s">
        <v>743</v>
      </c>
      <c r="D134" s="342" t="s">
        <v>741</v>
      </c>
      <c r="E134" s="343" t="s">
        <v>744</v>
      </c>
      <c r="F134" s="344">
        <v>1</v>
      </c>
      <c r="G134" s="345"/>
      <c r="H134" s="345"/>
      <c r="I134" s="344">
        <v>2017</v>
      </c>
      <c r="J134" s="197">
        <v>160</v>
      </c>
      <c r="K134" s="223"/>
      <c r="L134" s="41" t="str">
        <f>SUMPRODUCT((COLUMN(N134:FG134)=EVEN(COLUMN(N134:FG134)))*N134:FG134)</f>
        <v>0</v>
      </c>
      <c r="M134" s="198" t="str">
        <f>L134*J134</f>
        <v>0</v>
      </c>
      <c r="N134" s="199"/>
      <c r="O134" s="200" t="str">
        <f>N134*J134</f>
        <v>0</v>
      </c>
      <c r="P134" s="201"/>
      <c r="Q134" s="200" t="str">
        <f>P134*$J134</f>
        <v>0</v>
      </c>
      <c r="R134" s="199"/>
      <c r="S134" s="200" t="str">
        <f>R134*$J134</f>
        <v>0</v>
      </c>
      <c r="T134" s="199"/>
      <c r="U134" s="200" t="str">
        <f>T134*$J134</f>
        <v>0</v>
      </c>
      <c r="V134" s="199"/>
      <c r="W134" s="200" t="str">
        <f>V134*$J134</f>
        <v>0</v>
      </c>
      <c r="X134" s="202"/>
      <c r="Y134" s="203" t="str">
        <f>X134*$J134</f>
        <v>0</v>
      </c>
      <c r="Z134" s="199"/>
      <c r="AA134" s="200" t="str">
        <f>Z134*$J134</f>
        <v>0</v>
      </c>
      <c r="AB134" s="199"/>
      <c r="AC134" s="200" t="str">
        <f>AB134*$J134</f>
        <v>0</v>
      </c>
      <c r="AD134" s="199"/>
      <c r="AE134" s="200" t="str">
        <f>AD134*$J134</f>
        <v>0</v>
      </c>
      <c r="AF134" s="199"/>
      <c r="AG134" s="200" t="str">
        <f>AF134*$J134</f>
        <v>0</v>
      </c>
      <c r="AH134" s="199"/>
      <c r="AI134" s="200" t="str">
        <f>AH134*$J134</f>
        <v>0</v>
      </c>
      <c r="AJ134" s="199"/>
      <c r="AK134" s="200" t="str">
        <f>AJ134*$J134</f>
        <v>0</v>
      </c>
      <c r="AL134" s="199"/>
      <c r="AM134" s="200" t="str">
        <f>AL134*$J134</f>
        <v>0</v>
      </c>
      <c r="AN134" s="199"/>
      <c r="AO134" s="200" t="str">
        <f>AN134*$J134</f>
        <v>0</v>
      </c>
      <c r="AP134" s="199"/>
      <c r="AQ134" s="200" t="str">
        <f>AP134*$J134</f>
        <v>0</v>
      </c>
      <c r="AR134" s="199"/>
      <c r="AS134" s="200" t="str">
        <f>AR134*$J134</f>
        <v>0</v>
      </c>
      <c r="AT134" s="199"/>
      <c r="AU134" s="200" t="str">
        <f>AT134*$J134</f>
        <v>0</v>
      </c>
      <c r="AV134" s="199"/>
      <c r="AW134" s="200" t="str">
        <f>AV134*$J134</f>
        <v>0</v>
      </c>
      <c r="AX134" s="199"/>
      <c r="AY134" s="200" t="str">
        <f>AX134*$J134</f>
        <v>0</v>
      </c>
      <c r="AZ134" s="199"/>
      <c r="BA134" s="200" t="str">
        <f>AZ134*$J134</f>
        <v>0</v>
      </c>
      <c r="BB134" s="199"/>
      <c r="BC134" s="200" t="str">
        <f>BB134*$J134</f>
        <v>0</v>
      </c>
      <c r="BD134" s="199"/>
      <c r="BE134" s="200" t="str">
        <f>BD134*$J134</f>
        <v>0</v>
      </c>
      <c r="BF134" s="199"/>
      <c r="BG134" s="200" t="str">
        <f>BF134*$J134</f>
        <v>0</v>
      </c>
      <c r="BH134" s="199"/>
      <c r="BI134" s="200" t="str">
        <f>BH134*$J134</f>
        <v>0</v>
      </c>
      <c r="BJ134" s="199"/>
      <c r="BK134" s="200" t="str">
        <f>BJ134*$J134</f>
        <v>0</v>
      </c>
      <c r="BL134" s="199"/>
      <c r="BM134" s="200" t="str">
        <f>BL134*$J134</f>
        <v>0</v>
      </c>
      <c r="BN134" s="199"/>
      <c r="BO134" s="200" t="str">
        <f>BN134*$J134</f>
        <v>0</v>
      </c>
      <c r="BP134" s="199"/>
      <c r="BQ134" s="200" t="str">
        <f>BP134*$J134</f>
        <v>0</v>
      </c>
      <c r="BR134" s="199"/>
      <c r="BS134" s="200" t="str">
        <f>BR134*$J134</f>
        <v>0</v>
      </c>
      <c r="BT134" s="199"/>
      <c r="BU134" s="200" t="str">
        <f>BT134*$J134</f>
        <v>0</v>
      </c>
      <c r="BV134" s="199"/>
      <c r="BW134" s="200" t="str">
        <f>BV134*$J134</f>
        <v>0</v>
      </c>
      <c r="BX134" s="199"/>
      <c r="BY134" s="200" t="str">
        <f>BX134*$J134</f>
        <v>0</v>
      </c>
      <c r="BZ134" s="199"/>
      <c r="CA134" s="200" t="str">
        <f>BZ134*$J134</f>
        <v>0</v>
      </c>
      <c r="CB134" s="199"/>
      <c r="CC134" s="200" t="str">
        <f>CB134*$J134</f>
        <v>0</v>
      </c>
      <c r="CD134" s="199"/>
      <c r="CE134" s="200" t="str">
        <f>CD134*$J134</f>
        <v>0</v>
      </c>
      <c r="CF134" s="199"/>
      <c r="CG134" s="200" t="str">
        <f>CF134*$J134</f>
        <v>0</v>
      </c>
      <c r="CH134" s="199"/>
      <c r="CI134" s="200" t="str">
        <f>CH134*$J134</f>
        <v>0</v>
      </c>
      <c r="CJ134" s="199"/>
      <c r="CK134" s="200" t="str">
        <f>CJ134*$J134</f>
        <v>0</v>
      </c>
      <c r="CL134" s="199"/>
      <c r="CM134" s="200" t="str">
        <f>CL134*$J134</f>
        <v>0</v>
      </c>
      <c r="CN134" s="199"/>
      <c r="CO134" s="200" t="str">
        <f>CN134*$J134</f>
        <v>0</v>
      </c>
      <c r="CP134" s="199"/>
      <c r="CQ134" s="200" t="str">
        <f>CP134*$J134</f>
        <v>0</v>
      </c>
      <c r="CR134" s="199"/>
      <c r="CS134" s="200" t="str">
        <f>CR134*$J134</f>
        <v>0</v>
      </c>
      <c r="CT134" s="199"/>
      <c r="CU134" s="200" t="str">
        <f>CT134*$J134</f>
        <v>0</v>
      </c>
      <c r="CV134" s="199"/>
      <c r="CW134" s="200" t="str">
        <f>CV134*$J134</f>
        <v>0</v>
      </c>
      <c r="CX134" s="199"/>
      <c r="CY134" s="200" t="str">
        <f>CX134*$J134</f>
        <v>0</v>
      </c>
      <c r="CZ134" s="199"/>
      <c r="DA134" s="200" t="str">
        <f>CZ134*$J134</f>
        <v>0</v>
      </c>
      <c r="DB134" s="199"/>
      <c r="DC134" s="200" t="str">
        <f>DB134*$J134</f>
        <v>0</v>
      </c>
      <c r="DD134" s="199"/>
      <c r="DE134" s="200" t="str">
        <f>DD134*$J134</f>
        <v>0</v>
      </c>
      <c r="DF134" s="199"/>
      <c r="DG134" s="200" t="str">
        <f>DF134*$J134</f>
        <v>0</v>
      </c>
      <c r="DH134" s="199"/>
      <c r="DI134" s="200" t="str">
        <f>DH134*$J134</f>
        <v>0</v>
      </c>
      <c r="DJ134" s="199"/>
      <c r="DK134" s="200" t="str">
        <f>DJ134*$J134</f>
        <v>0</v>
      </c>
      <c r="DL134" s="199"/>
      <c r="DM134" s="200" t="str">
        <f>DL134*$J134</f>
        <v>0</v>
      </c>
      <c r="DN134" s="199"/>
      <c r="DO134" s="200" t="str">
        <f>DN134*$J134</f>
        <v>0</v>
      </c>
      <c r="DP134" s="199"/>
      <c r="DQ134" s="200" t="str">
        <f>DP134*$J134</f>
        <v>0</v>
      </c>
      <c r="DR134" s="199"/>
      <c r="DS134" s="200" t="str">
        <f>DR134*$J134</f>
        <v>0</v>
      </c>
      <c r="DT134" s="199"/>
      <c r="DU134" s="200" t="str">
        <f>DT134*$J134</f>
        <v>0</v>
      </c>
      <c r="DV134" s="199"/>
      <c r="DW134" s="200" t="str">
        <f>DV134*$J134</f>
        <v>0</v>
      </c>
      <c r="DX134" s="199"/>
      <c r="DY134" s="200" t="str">
        <f>DX134*$J134</f>
        <v>0</v>
      </c>
      <c r="DZ134" s="199"/>
      <c r="EA134" s="200" t="str">
        <f>DZ134*$J134</f>
        <v>0</v>
      </c>
      <c r="EB134" s="199"/>
      <c r="EC134" s="200" t="str">
        <f>EB134*$J134</f>
        <v>0</v>
      </c>
      <c r="ED134" s="199"/>
      <c r="EE134" s="200" t="str">
        <f>ED134*$J134</f>
        <v>0</v>
      </c>
      <c r="EF134" s="199"/>
      <c r="EG134" s="200" t="str">
        <f>EF134*$J134</f>
        <v>0</v>
      </c>
      <c r="EH134" s="199"/>
      <c r="EI134" s="200" t="str">
        <f>EH134*$J134</f>
        <v>0</v>
      </c>
      <c r="EJ134" s="199"/>
      <c r="EK134" s="200" t="str">
        <f>EJ134*$J134</f>
        <v>0</v>
      </c>
      <c r="EL134" s="199"/>
      <c r="EM134" s="200" t="str">
        <f>EL134*$J134</f>
        <v>0</v>
      </c>
      <c r="EN134" s="199"/>
      <c r="EO134" s="200" t="str">
        <f>EN134*$J134</f>
        <v>0</v>
      </c>
      <c r="EP134" s="199"/>
      <c r="EQ134" s="200" t="str">
        <f>EP134*$J134</f>
        <v>0</v>
      </c>
      <c r="ER134" s="199"/>
      <c r="ES134" s="200" t="str">
        <f>ER134*$J134</f>
        <v>0</v>
      </c>
      <c r="ET134" s="199"/>
      <c r="EU134" s="200" t="str">
        <f>ET134*$J134</f>
        <v>0</v>
      </c>
      <c r="EV134" s="199"/>
      <c r="EW134" s="200" t="str">
        <f>EV134*$J134</f>
        <v>0</v>
      </c>
      <c r="EX134" s="199"/>
      <c r="EY134" s="200" t="str">
        <f>EX134*$J134</f>
        <v>0</v>
      </c>
      <c r="EZ134" s="199"/>
      <c r="FA134" s="200" t="str">
        <f>EZ134*$J134</f>
        <v>0</v>
      </c>
      <c r="FB134" s="199"/>
      <c r="FC134" s="200" t="str">
        <f>FB134*$J134</f>
        <v>0</v>
      </c>
      <c r="FD134" s="199"/>
      <c r="FE134" s="204" t="str">
        <f>FD134*$J134</f>
        <v>0</v>
      </c>
      <c r="FF134" s="199"/>
      <c r="FG134" s="200" t="str">
        <f>FF134*$J134</f>
        <v>0</v>
      </c>
    </row>
    <row r="135" spans="1:256" customHeight="1" ht="38.25">
      <c r="A135" s="340"/>
      <c r="B135" s="341" t="s">
        <v>739</v>
      </c>
      <c r="C135" s="341" t="s">
        <v>745</v>
      </c>
      <c r="D135" s="342" t="s">
        <v>741</v>
      </c>
      <c r="E135" s="343" t="s">
        <v>746</v>
      </c>
      <c r="F135" s="344">
        <v>1</v>
      </c>
      <c r="G135" s="345"/>
      <c r="H135" s="345"/>
      <c r="I135" s="344">
        <v>2017</v>
      </c>
      <c r="J135" s="197">
        <v>180</v>
      </c>
      <c r="K135" s="223"/>
      <c r="L135" s="41" t="str">
        <f>SUMPRODUCT((COLUMN(N135:FG135)=EVEN(COLUMN(N135:FG135)))*N135:FG135)</f>
        <v>0</v>
      </c>
      <c r="M135" s="198" t="str">
        <f>L135*J135</f>
        <v>0</v>
      </c>
      <c r="N135" s="199"/>
      <c r="O135" s="200" t="str">
        <f>N135*J135</f>
        <v>0</v>
      </c>
      <c r="P135" s="201"/>
      <c r="Q135" s="200" t="str">
        <f>P135*$J135</f>
        <v>0</v>
      </c>
      <c r="R135" s="199"/>
      <c r="S135" s="200" t="str">
        <f>R135*$J135</f>
        <v>0</v>
      </c>
      <c r="T135" s="199"/>
      <c r="U135" s="200" t="str">
        <f>T135*$J135</f>
        <v>0</v>
      </c>
      <c r="V135" s="199"/>
      <c r="W135" s="200" t="str">
        <f>V135*$J135</f>
        <v>0</v>
      </c>
      <c r="X135" s="202"/>
      <c r="Y135" s="203" t="str">
        <f>X135*$J135</f>
        <v>0</v>
      </c>
      <c r="Z135" s="199"/>
      <c r="AA135" s="200" t="str">
        <f>Z135*$J135</f>
        <v>0</v>
      </c>
      <c r="AB135" s="199"/>
      <c r="AC135" s="200" t="str">
        <f>AB135*$J135</f>
        <v>0</v>
      </c>
      <c r="AD135" s="199"/>
      <c r="AE135" s="200" t="str">
        <f>AD135*$J135</f>
        <v>0</v>
      </c>
      <c r="AF135" s="199"/>
      <c r="AG135" s="200" t="str">
        <f>AF135*$J135</f>
        <v>0</v>
      </c>
      <c r="AH135" s="199"/>
      <c r="AI135" s="200" t="str">
        <f>AH135*$J135</f>
        <v>0</v>
      </c>
      <c r="AJ135" s="199"/>
      <c r="AK135" s="200" t="str">
        <f>AJ135*$J135</f>
        <v>0</v>
      </c>
      <c r="AL135" s="199"/>
      <c r="AM135" s="200" t="str">
        <f>AL135*$J135</f>
        <v>0</v>
      </c>
      <c r="AN135" s="199"/>
      <c r="AO135" s="200" t="str">
        <f>AN135*$J135</f>
        <v>0</v>
      </c>
      <c r="AP135" s="199"/>
      <c r="AQ135" s="200" t="str">
        <f>AP135*$J135</f>
        <v>0</v>
      </c>
      <c r="AR135" s="199"/>
      <c r="AS135" s="200" t="str">
        <f>AR135*$J135</f>
        <v>0</v>
      </c>
      <c r="AT135" s="199"/>
      <c r="AU135" s="200" t="str">
        <f>AT135*$J135</f>
        <v>0</v>
      </c>
      <c r="AV135" s="199"/>
      <c r="AW135" s="200" t="str">
        <f>AV135*$J135</f>
        <v>0</v>
      </c>
      <c r="AX135" s="199"/>
      <c r="AY135" s="200" t="str">
        <f>AX135*$J135</f>
        <v>0</v>
      </c>
      <c r="AZ135" s="199"/>
      <c r="BA135" s="200" t="str">
        <f>AZ135*$J135</f>
        <v>0</v>
      </c>
      <c r="BB135" s="199"/>
      <c r="BC135" s="200" t="str">
        <f>BB135*$J135</f>
        <v>0</v>
      </c>
      <c r="BD135" s="199"/>
      <c r="BE135" s="200" t="str">
        <f>BD135*$J135</f>
        <v>0</v>
      </c>
      <c r="BF135" s="199"/>
      <c r="BG135" s="200" t="str">
        <f>BF135*$J135</f>
        <v>0</v>
      </c>
      <c r="BH135" s="199"/>
      <c r="BI135" s="200" t="str">
        <f>BH135*$J135</f>
        <v>0</v>
      </c>
      <c r="BJ135" s="199"/>
      <c r="BK135" s="200" t="str">
        <f>BJ135*$J135</f>
        <v>0</v>
      </c>
      <c r="BL135" s="199"/>
      <c r="BM135" s="200" t="str">
        <f>BL135*$J135</f>
        <v>0</v>
      </c>
      <c r="BN135" s="199"/>
      <c r="BO135" s="200" t="str">
        <f>BN135*$J135</f>
        <v>0</v>
      </c>
      <c r="BP135" s="199"/>
      <c r="BQ135" s="200" t="str">
        <f>BP135*$J135</f>
        <v>0</v>
      </c>
      <c r="BR135" s="199"/>
      <c r="BS135" s="200" t="str">
        <f>BR135*$J135</f>
        <v>0</v>
      </c>
      <c r="BT135" s="199"/>
      <c r="BU135" s="200" t="str">
        <f>BT135*$J135</f>
        <v>0</v>
      </c>
      <c r="BV135" s="199"/>
      <c r="BW135" s="200" t="str">
        <f>BV135*$J135</f>
        <v>0</v>
      </c>
      <c r="BX135" s="199"/>
      <c r="BY135" s="200" t="str">
        <f>BX135*$J135</f>
        <v>0</v>
      </c>
      <c r="BZ135" s="199"/>
      <c r="CA135" s="200" t="str">
        <f>BZ135*$J135</f>
        <v>0</v>
      </c>
      <c r="CB135" s="199"/>
      <c r="CC135" s="200" t="str">
        <f>CB135*$J135</f>
        <v>0</v>
      </c>
      <c r="CD135" s="199"/>
      <c r="CE135" s="200" t="str">
        <f>CD135*$J135</f>
        <v>0</v>
      </c>
      <c r="CF135" s="199"/>
      <c r="CG135" s="200" t="str">
        <f>CF135*$J135</f>
        <v>0</v>
      </c>
      <c r="CH135" s="199"/>
      <c r="CI135" s="200" t="str">
        <f>CH135*$J135</f>
        <v>0</v>
      </c>
      <c r="CJ135" s="199"/>
      <c r="CK135" s="200" t="str">
        <f>CJ135*$J135</f>
        <v>0</v>
      </c>
      <c r="CL135" s="199"/>
      <c r="CM135" s="200" t="str">
        <f>CL135*$J135</f>
        <v>0</v>
      </c>
      <c r="CN135" s="199"/>
      <c r="CO135" s="200" t="str">
        <f>CN135*$J135</f>
        <v>0</v>
      </c>
      <c r="CP135" s="199"/>
      <c r="CQ135" s="200" t="str">
        <f>CP135*$J135</f>
        <v>0</v>
      </c>
      <c r="CR135" s="199"/>
      <c r="CS135" s="200" t="str">
        <f>CR135*$J135</f>
        <v>0</v>
      </c>
      <c r="CT135" s="199"/>
      <c r="CU135" s="200" t="str">
        <f>CT135*$J135</f>
        <v>0</v>
      </c>
      <c r="CV135" s="199"/>
      <c r="CW135" s="200" t="str">
        <f>CV135*$J135</f>
        <v>0</v>
      </c>
      <c r="CX135" s="199"/>
      <c r="CY135" s="200" t="str">
        <f>CX135*$J135</f>
        <v>0</v>
      </c>
      <c r="CZ135" s="199"/>
      <c r="DA135" s="200" t="str">
        <f>CZ135*$J135</f>
        <v>0</v>
      </c>
      <c r="DB135" s="199"/>
      <c r="DC135" s="200" t="str">
        <f>DB135*$J135</f>
        <v>0</v>
      </c>
      <c r="DD135" s="199"/>
      <c r="DE135" s="200" t="str">
        <f>DD135*$J135</f>
        <v>0</v>
      </c>
      <c r="DF135" s="199"/>
      <c r="DG135" s="200" t="str">
        <f>DF135*$J135</f>
        <v>0</v>
      </c>
      <c r="DH135" s="199"/>
      <c r="DI135" s="200" t="str">
        <f>DH135*$J135</f>
        <v>0</v>
      </c>
      <c r="DJ135" s="199"/>
      <c r="DK135" s="200" t="str">
        <f>DJ135*$J135</f>
        <v>0</v>
      </c>
      <c r="DL135" s="199"/>
      <c r="DM135" s="200" t="str">
        <f>DL135*$J135</f>
        <v>0</v>
      </c>
      <c r="DN135" s="199"/>
      <c r="DO135" s="200" t="str">
        <f>DN135*$J135</f>
        <v>0</v>
      </c>
      <c r="DP135" s="199"/>
      <c r="DQ135" s="200" t="str">
        <f>DP135*$J135</f>
        <v>0</v>
      </c>
      <c r="DR135" s="199"/>
      <c r="DS135" s="200" t="str">
        <f>DR135*$J135</f>
        <v>0</v>
      </c>
      <c r="DT135" s="199"/>
      <c r="DU135" s="200" t="str">
        <f>DT135*$J135</f>
        <v>0</v>
      </c>
      <c r="DV135" s="199"/>
      <c r="DW135" s="200" t="str">
        <f>DV135*$J135</f>
        <v>0</v>
      </c>
      <c r="DX135" s="199"/>
      <c r="DY135" s="200" t="str">
        <f>DX135*$J135</f>
        <v>0</v>
      </c>
      <c r="DZ135" s="199"/>
      <c r="EA135" s="200" t="str">
        <f>DZ135*$J135</f>
        <v>0</v>
      </c>
      <c r="EB135" s="199"/>
      <c r="EC135" s="200" t="str">
        <f>EB135*$J135</f>
        <v>0</v>
      </c>
      <c r="ED135" s="199"/>
      <c r="EE135" s="200" t="str">
        <f>ED135*$J135</f>
        <v>0</v>
      </c>
      <c r="EF135" s="199"/>
      <c r="EG135" s="200" t="str">
        <f>EF135*$J135</f>
        <v>0</v>
      </c>
      <c r="EH135" s="199"/>
      <c r="EI135" s="200" t="str">
        <f>EH135*$J135</f>
        <v>0</v>
      </c>
      <c r="EJ135" s="199"/>
      <c r="EK135" s="200" t="str">
        <f>EJ135*$J135</f>
        <v>0</v>
      </c>
      <c r="EL135" s="199"/>
      <c r="EM135" s="200" t="str">
        <f>EL135*$J135</f>
        <v>0</v>
      </c>
      <c r="EN135" s="199"/>
      <c r="EO135" s="200" t="str">
        <f>EN135*$J135</f>
        <v>0</v>
      </c>
      <c r="EP135" s="199"/>
      <c r="EQ135" s="200" t="str">
        <f>EP135*$J135</f>
        <v>0</v>
      </c>
      <c r="ER135" s="199"/>
      <c r="ES135" s="200" t="str">
        <f>ER135*$J135</f>
        <v>0</v>
      </c>
      <c r="ET135" s="199"/>
      <c r="EU135" s="200" t="str">
        <f>ET135*$J135</f>
        <v>0</v>
      </c>
      <c r="EV135" s="199"/>
      <c r="EW135" s="200" t="str">
        <f>EV135*$J135</f>
        <v>0</v>
      </c>
      <c r="EX135" s="199"/>
      <c r="EY135" s="200" t="str">
        <f>EX135*$J135</f>
        <v>0</v>
      </c>
      <c r="EZ135" s="199"/>
      <c r="FA135" s="200" t="str">
        <f>EZ135*$J135</f>
        <v>0</v>
      </c>
      <c r="FB135" s="199"/>
      <c r="FC135" s="200" t="str">
        <f>FB135*$J135</f>
        <v>0</v>
      </c>
      <c r="FD135" s="199"/>
      <c r="FE135" s="204" t="str">
        <f>FD135*$J135</f>
        <v>0</v>
      </c>
      <c r="FF135" s="199"/>
      <c r="FG135" s="200" t="str">
        <f>FF135*$J135</f>
        <v>0</v>
      </c>
    </row>
    <row r="136" spans="1:256" customHeight="1" ht="38.25">
      <c r="A136" s="340"/>
      <c r="B136" s="341" t="s">
        <v>739</v>
      </c>
      <c r="C136" s="341" t="s">
        <v>747</v>
      </c>
      <c r="D136" s="342" t="s">
        <v>741</v>
      </c>
      <c r="E136" s="343" t="s">
        <v>748</v>
      </c>
      <c r="F136" s="344">
        <v>2</v>
      </c>
      <c r="G136" s="345"/>
      <c r="H136" s="345"/>
      <c r="I136" s="344">
        <v>2017</v>
      </c>
      <c r="J136" s="197">
        <v>170</v>
      </c>
      <c r="K136" s="223"/>
      <c r="L136" s="41" t="str">
        <f>SUMPRODUCT((COLUMN(N136:FG136)=EVEN(COLUMN(N136:FG136)))*N136:FG136)</f>
        <v>0</v>
      </c>
      <c r="M136" s="198" t="str">
        <f>L136*J136</f>
        <v>0</v>
      </c>
      <c r="N136" s="199"/>
      <c r="O136" s="200" t="str">
        <f>N136*J136</f>
        <v>0</v>
      </c>
      <c r="P136" s="201"/>
      <c r="Q136" s="200" t="str">
        <f>P136*$J136</f>
        <v>0</v>
      </c>
      <c r="R136" s="199"/>
      <c r="S136" s="200" t="str">
        <f>R136*$J136</f>
        <v>0</v>
      </c>
      <c r="T136" s="199"/>
      <c r="U136" s="200" t="str">
        <f>T136*$J136</f>
        <v>0</v>
      </c>
      <c r="V136" s="199"/>
      <c r="W136" s="200" t="str">
        <f>V136*$J136</f>
        <v>0</v>
      </c>
      <c r="X136" s="202"/>
      <c r="Y136" s="203" t="str">
        <f>X136*$J136</f>
        <v>0</v>
      </c>
      <c r="Z136" s="199"/>
      <c r="AA136" s="200" t="str">
        <f>Z136*$J136</f>
        <v>0</v>
      </c>
      <c r="AB136" s="199"/>
      <c r="AC136" s="200" t="str">
        <f>AB136*$J136</f>
        <v>0</v>
      </c>
      <c r="AD136" s="199"/>
      <c r="AE136" s="200" t="str">
        <f>AD136*$J136</f>
        <v>0</v>
      </c>
      <c r="AF136" s="199"/>
      <c r="AG136" s="200" t="str">
        <f>AF136*$J136</f>
        <v>0</v>
      </c>
      <c r="AH136" s="199"/>
      <c r="AI136" s="200" t="str">
        <f>AH136*$J136</f>
        <v>0</v>
      </c>
      <c r="AJ136" s="199"/>
      <c r="AK136" s="200" t="str">
        <f>AJ136*$J136</f>
        <v>0</v>
      </c>
      <c r="AL136" s="199"/>
      <c r="AM136" s="200" t="str">
        <f>AL136*$J136</f>
        <v>0</v>
      </c>
      <c r="AN136" s="199"/>
      <c r="AO136" s="200" t="str">
        <f>AN136*$J136</f>
        <v>0</v>
      </c>
      <c r="AP136" s="199"/>
      <c r="AQ136" s="200" t="str">
        <f>AP136*$J136</f>
        <v>0</v>
      </c>
      <c r="AR136" s="199"/>
      <c r="AS136" s="200" t="str">
        <f>AR136*$J136</f>
        <v>0</v>
      </c>
      <c r="AT136" s="199"/>
      <c r="AU136" s="200" t="str">
        <f>AT136*$J136</f>
        <v>0</v>
      </c>
      <c r="AV136" s="199"/>
      <c r="AW136" s="200" t="str">
        <f>AV136*$J136</f>
        <v>0</v>
      </c>
      <c r="AX136" s="199"/>
      <c r="AY136" s="200" t="str">
        <f>AX136*$J136</f>
        <v>0</v>
      </c>
      <c r="AZ136" s="199"/>
      <c r="BA136" s="200" t="str">
        <f>AZ136*$J136</f>
        <v>0</v>
      </c>
      <c r="BB136" s="199"/>
      <c r="BC136" s="200" t="str">
        <f>BB136*$J136</f>
        <v>0</v>
      </c>
      <c r="BD136" s="199"/>
      <c r="BE136" s="200" t="str">
        <f>BD136*$J136</f>
        <v>0</v>
      </c>
      <c r="BF136" s="199"/>
      <c r="BG136" s="200" t="str">
        <f>BF136*$J136</f>
        <v>0</v>
      </c>
      <c r="BH136" s="199"/>
      <c r="BI136" s="200" t="str">
        <f>BH136*$J136</f>
        <v>0</v>
      </c>
      <c r="BJ136" s="199"/>
      <c r="BK136" s="200" t="str">
        <f>BJ136*$J136</f>
        <v>0</v>
      </c>
      <c r="BL136" s="199"/>
      <c r="BM136" s="200" t="str">
        <f>BL136*$J136</f>
        <v>0</v>
      </c>
      <c r="BN136" s="199"/>
      <c r="BO136" s="200" t="str">
        <f>BN136*$J136</f>
        <v>0</v>
      </c>
      <c r="BP136" s="199"/>
      <c r="BQ136" s="200" t="str">
        <f>BP136*$J136</f>
        <v>0</v>
      </c>
      <c r="BR136" s="199"/>
      <c r="BS136" s="200" t="str">
        <f>BR136*$J136</f>
        <v>0</v>
      </c>
      <c r="BT136" s="199"/>
      <c r="BU136" s="200" t="str">
        <f>BT136*$J136</f>
        <v>0</v>
      </c>
      <c r="BV136" s="199"/>
      <c r="BW136" s="200" t="str">
        <f>BV136*$J136</f>
        <v>0</v>
      </c>
      <c r="BX136" s="199"/>
      <c r="BY136" s="200" t="str">
        <f>BX136*$J136</f>
        <v>0</v>
      </c>
      <c r="BZ136" s="199"/>
      <c r="CA136" s="200" t="str">
        <f>BZ136*$J136</f>
        <v>0</v>
      </c>
      <c r="CB136" s="199"/>
      <c r="CC136" s="200" t="str">
        <f>CB136*$J136</f>
        <v>0</v>
      </c>
      <c r="CD136" s="199"/>
      <c r="CE136" s="200" t="str">
        <f>CD136*$J136</f>
        <v>0</v>
      </c>
      <c r="CF136" s="199"/>
      <c r="CG136" s="200" t="str">
        <f>CF136*$J136</f>
        <v>0</v>
      </c>
      <c r="CH136" s="199"/>
      <c r="CI136" s="200" t="str">
        <f>CH136*$J136</f>
        <v>0</v>
      </c>
      <c r="CJ136" s="199"/>
      <c r="CK136" s="200" t="str">
        <f>CJ136*$J136</f>
        <v>0</v>
      </c>
      <c r="CL136" s="199"/>
      <c r="CM136" s="200" t="str">
        <f>CL136*$J136</f>
        <v>0</v>
      </c>
      <c r="CN136" s="199"/>
      <c r="CO136" s="200" t="str">
        <f>CN136*$J136</f>
        <v>0</v>
      </c>
      <c r="CP136" s="199"/>
      <c r="CQ136" s="200" t="str">
        <f>CP136*$J136</f>
        <v>0</v>
      </c>
      <c r="CR136" s="199"/>
      <c r="CS136" s="200" t="str">
        <f>CR136*$J136</f>
        <v>0</v>
      </c>
      <c r="CT136" s="199"/>
      <c r="CU136" s="200" t="str">
        <f>CT136*$J136</f>
        <v>0</v>
      </c>
      <c r="CV136" s="199"/>
      <c r="CW136" s="200" t="str">
        <f>CV136*$J136</f>
        <v>0</v>
      </c>
      <c r="CX136" s="199"/>
      <c r="CY136" s="200" t="str">
        <f>CX136*$J136</f>
        <v>0</v>
      </c>
      <c r="CZ136" s="199"/>
      <c r="DA136" s="200" t="str">
        <f>CZ136*$J136</f>
        <v>0</v>
      </c>
      <c r="DB136" s="199"/>
      <c r="DC136" s="200" t="str">
        <f>DB136*$J136</f>
        <v>0</v>
      </c>
      <c r="DD136" s="199"/>
      <c r="DE136" s="200" t="str">
        <f>DD136*$J136</f>
        <v>0</v>
      </c>
      <c r="DF136" s="199"/>
      <c r="DG136" s="200" t="str">
        <f>DF136*$J136</f>
        <v>0</v>
      </c>
      <c r="DH136" s="199"/>
      <c r="DI136" s="200" t="str">
        <f>DH136*$J136</f>
        <v>0</v>
      </c>
      <c r="DJ136" s="199"/>
      <c r="DK136" s="200" t="str">
        <f>DJ136*$J136</f>
        <v>0</v>
      </c>
      <c r="DL136" s="199"/>
      <c r="DM136" s="200" t="str">
        <f>DL136*$J136</f>
        <v>0</v>
      </c>
      <c r="DN136" s="199"/>
      <c r="DO136" s="200" t="str">
        <f>DN136*$J136</f>
        <v>0</v>
      </c>
      <c r="DP136" s="199"/>
      <c r="DQ136" s="200" t="str">
        <f>DP136*$J136</f>
        <v>0</v>
      </c>
      <c r="DR136" s="199"/>
      <c r="DS136" s="200" t="str">
        <f>DR136*$J136</f>
        <v>0</v>
      </c>
      <c r="DT136" s="199"/>
      <c r="DU136" s="200" t="str">
        <f>DT136*$J136</f>
        <v>0</v>
      </c>
      <c r="DV136" s="199"/>
      <c r="DW136" s="200" t="str">
        <f>DV136*$J136</f>
        <v>0</v>
      </c>
      <c r="DX136" s="199"/>
      <c r="DY136" s="200" t="str">
        <f>DX136*$J136</f>
        <v>0</v>
      </c>
      <c r="DZ136" s="199"/>
      <c r="EA136" s="200" t="str">
        <f>DZ136*$J136</f>
        <v>0</v>
      </c>
      <c r="EB136" s="199"/>
      <c r="EC136" s="200" t="str">
        <f>EB136*$J136</f>
        <v>0</v>
      </c>
      <c r="ED136" s="199"/>
      <c r="EE136" s="200" t="str">
        <f>ED136*$J136</f>
        <v>0</v>
      </c>
      <c r="EF136" s="199"/>
      <c r="EG136" s="200" t="str">
        <f>EF136*$J136</f>
        <v>0</v>
      </c>
      <c r="EH136" s="199"/>
      <c r="EI136" s="200" t="str">
        <f>EH136*$J136</f>
        <v>0</v>
      </c>
      <c r="EJ136" s="199"/>
      <c r="EK136" s="200" t="str">
        <f>EJ136*$J136</f>
        <v>0</v>
      </c>
      <c r="EL136" s="199"/>
      <c r="EM136" s="200" t="str">
        <f>EL136*$J136</f>
        <v>0</v>
      </c>
      <c r="EN136" s="199"/>
      <c r="EO136" s="200" t="str">
        <f>EN136*$J136</f>
        <v>0</v>
      </c>
      <c r="EP136" s="199"/>
      <c r="EQ136" s="200" t="str">
        <f>EP136*$J136</f>
        <v>0</v>
      </c>
      <c r="ER136" s="199"/>
      <c r="ES136" s="200" t="str">
        <f>ER136*$J136</f>
        <v>0</v>
      </c>
      <c r="ET136" s="199"/>
      <c r="EU136" s="200" t="str">
        <f>ET136*$J136</f>
        <v>0</v>
      </c>
      <c r="EV136" s="199"/>
      <c r="EW136" s="200" t="str">
        <f>EV136*$J136</f>
        <v>0</v>
      </c>
      <c r="EX136" s="199"/>
      <c r="EY136" s="200" t="str">
        <f>EX136*$J136</f>
        <v>0</v>
      </c>
      <c r="EZ136" s="199"/>
      <c r="FA136" s="200" t="str">
        <f>EZ136*$J136</f>
        <v>0</v>
      </c>
      <c r="FB136" s="199"/>
      <c r="FC136" s="200" t="str">
        <f>FB136*$J136</f>
        <v>0</v>
      </c>
      <c r="FD136" s="199"/>
      <c r="FE136" s="204" t="str">
        <f>FD136*$J136</f>
        <v>0</v>
      </c>
      <c r="FF136" s="199"/>
      <c r="FG136" s="200" t="str">
        <f>FF136*$J136</f>
        <v>0</v>
      </c>
    </row>
    <row r="137" spans="1:256" customHeight="1" ht="38.25">
      <c r="A137" s="340"/>
      <c r="B137" s="341" t="s">
        <v>739</v>
      </c>
      <c r="C137" s="341" t="s">
        <v>749</v>
      </c>
      <c r="D137" s="342" t="s">
        <v>741</v>
      </c>
      <c r="E137" s="343" t="s">
        <v>750</v>
      </c>
      <c r="F137" s="344">
        <v>2</v>
      </c>
      <c r="G137" s="345"/>
      <c r="H137" s="345"/>
      <c r="I137" s="344">
        <v>2017</v>
      </c>
      <c r="J137" s="197">
        <v>190</v>
      </c>
      <c r="K137" s="223"/>
      <c r="L137" s="41" t="str">
        <f>SUMPRODUCT((COLUMN(N137:FG137)=EVEN(COLUMN(N137:FG137)))*N137:FG137)</f>
        <v>0</v>
      </c>
      <c r="M137" s="198" t="str">
        <f>L137*J137</f>
        <v>0</v>
      </c>
      <c r="N137" s="199"/>
      <c r="O137" s="200" t="str">
        <f>N137*J137</f>
        <v>0</v>
      </c>
      <c r="P137" s="201"/>
      <c r="Q137" s="200" t="str">
        <f>P137*$J137</f>
        <v>0</v>
      </c>
      <c r="R137" s="199"/>
      <c r="S137" s="200" t="str">
        <f>R137*$J137</f>
        <v>0</v>
      </c>
      <c r="T137" s="199"/>
      <c r="U137" s="200" t="str">
        <f>T137*$J137</f>
        <v>0</v>
      </c>
      <c r="V137" s="199"/>
      <c r="W137" s="200" t="str">
        <f>V137*$J137</f>
        <v>0</v>
      </c>
      <c r="X137" s="202"/>
      <c r="Y137" s="203" t="str">
        <f>X137*$J137</f>
        <v>0</v>
      </c>
      <c r="Z137" s="199"/>
      <c r="AA137" s="200" t="str">
        <f>Z137*$J137</f>
        <v>0</v>
      </c>
      <c r="AB137" s="199"/>
      <c r="AC137" s="200" t="str">
        <f>AB137*$J137</f>
        <v>0</v>
      </c>
      <c r="AD137" s="199"/>
      <c r="AE137" s="200" t="str">
        <f>AD137*$J137</f>
        <v>0</v>
      </c>
      <c r="AF137" s="199"/>
      <c r="AG137" s="200" t="str">
        <f>AF137*$J137</f>
        <v>0</v>
      </c>
      <c r="AH137" s="199"/>
      <c r="AI137" s="200" t="str">
        <f>AH137*$J137</f>
        <v>0</v>
      </c>
      <c r="AJ137" s="199"/>
      <c r="AK137" s="200" t="str">
        <f>AJ137*$J137</f>
        <v>0</v>
      </c>
      <c r="AL137" s="199"/>
      <c r="AM137" s="200" t="str">
        <f>AL137*$J137</f>
        <v>0</v>
      </c>
      <c r="AN137" s="199"/>
      <c r="AO137" s="200" t="str">
        <f>AN137*$J137</f>
        <v>0</v>
      </c>
      <c r="AP137" s="199"/>
      <c r="AQ137" s="200" t="str">
        <f>AP137*$J137</f>
        <v>0</v>
      </c>
      <c r="AR137" s="199"/>
      <c r="AS137" s="200" t="str">
        <f>AR137*$J137</f>
        <v>0</v>
      </c>
      <c r="AT137" s="199"/>
      <c r="AU137" s="200" t="str">
        <f>AT137*$J137</f>
        <v>0</v>
      </c>
      <c r="AV137" s="199"/>
      <c r="AW137" s="200" t="str">
        <f>AV137*$J137</f>
        <v>0</v>
      </c>
      <c r="AX137" s="199"/>
      <c r="AY137" s="200" t="str">
        <f>AX137*$J137</f>
        <v>0</v>
      </c>
      <c r="AZ137" s="199"/>
      <c r="BA137" s="200" t="str">
        <f>AZ137*$J137</f>
        <v>0</v>
      </c>
      <c r="BB137" s="199"/>
      <c r="BC137" s="200" t="str">
        <f>BB137*$J137</f>
        <v>0</v>
      </c>
      <c r="BD137" s="199"/>
      <c r="BE137" s="200" t="str">
        <f>BD137*$J137</f>
        <v>0</v>
      </c>
      <c r="BF137" s="199"/>
      <c r="BG137" s="200" t="str">
        <f>BF137*$J137</f>
        <v>0</v>
      </c>
      <c r="BH137" s="199"/>
      <c r="BI137" s="200" t="str">
        <f>BH137*$J137</f>
        <v>0</v>
      </c>
      <c r="BJ137" s="199"/>
      <c r="BK137" s="200" t="str">
        <f>BJ137*$J137</f>
        <v>0</v>
      </c>
      <c r="BL137" s="199"/>
      <c r="BM137" s="200" t="str">
        <f>BL137*$J137</f>
        <v>0</v>
      </c>
      <c r="BN137" s="199"/>
      <c r="BO137" s="200" t="str">
        <f>BN137*$J137</f>
        <v>0</v>
      </c>
      <c r="BP137" s="199"/>
      <c r="BQ137" s="200" t="str">
        <f>BP137*$J137</f>
        <v>0</v>
      </c>
      <c r="BR137" s="199"/>
      <c r="BS137" s="200" t="str">
        <f>BR137*$J137</f>
        <v>0</v>
      </c>
      <c r="BT137" s="199"/>
      <c r="BU137" s="200" t="str">
        <f>BT137*$J137</f>
        <v>0</v>
      </c>
      <c r="BV137" s="199"/>
      <c r="BW137" s="200" t="str">
        <f>BV137*$J137</f>
        <v>0</v>
      </c>
      <c r="BX137" s="199"/>
      <c r="BY137" s="200" t="str">
        <f>BX137*$J137</f>
        <v>0</v>
      </c>
      <c r="BZ137" s="199"/>
      <c r="CA137" s="200" t="str">
        <f>BZ137*$J137</f>
        <v>0</v>
      </c>
      <c r="CB137" s="199"/>
      <c r="CC137" s="200" t="str">
        <f>CB137*$J137</f>
        <v>0</v>
      </c>
      <c r="CD137" s="199"/>
      <c r="CE137" s="200" t="str">
        <f>CD137*$J137</f>
        <v>0</v>
      </c>
      <c r="CF137" s="199"/>
      <c r="CG137" s="200" t="str">
        <f>CF137*$J137</f>
        <v>0</v>
      </c>
      <c r="CH137" s="199"/>
      <c r="CI137" s="200" t="str">
        <f>CH137*$J137</f>
        <v>0</v>
      </c>
      <c r="CJ137" s="199"/>
      <c r="CK137" s="200" t="str">
        <f>CJ137*$J137</f>
        <v>0</v>
      </c>
      <c r="CL137" s="199"/>
      <c r="CM137" s="200" t="str">
        <f>CL137*$J137</f>
        <v>0</v>
      </c>
      <c r="CN137" s="199"/>
      <c r="CO137" s="200" t="str">
        <f>CN137*$J137</f>
        <v>0</v>
      </c>
      <c r="CP137" s="199"/>
      <c r="CQ137" s="200" t="str">
        <f>CP137*$J137</f>
        <v>0</v>
      </c>
      <c r="CR137" s="199"/>
      <c r="CS137" s="200" t="str">
        <f>CR137*$J137</f>
        <v>0</v>
      </c>
      <c r="CT137" s="199"/>
      <c r="CU137" s="200" t="str">
        <f>CT137*$J137</f>
        <v>0</v>
      </c>
      <c r="CV137" s="199"/>
      <c r="CW137" s="200" t="str">
        <f>CV137*$J137</f>
        <v>0</v>
      </c>
      <c r="CX137" s="199"/>
      <c r="CY137" s="200" t="str">
        <f>CX137*$J137</f>
        <v>0</v>
      </c>
      <c r="CZ137" s="199"/>
      <c r="DA137" s="200" t="str">
        <f>CZ137*$J137</f>
        <v>0</v>
      </c>
      <c r="DB137" s="199"/>
      <c r="DC137" s="200" t="str">
        <f>DB137*$J137</f>
        <v>0</v>
      </c>
      <c r="DD137" s="199"/>
      <c r="DE137" s="200" t="str">
        <f>DD137*$J137</f>
        <v>0</v>
      </c>
      <c r="DF137" s="199"/>
      <c r="DG137" s="200" t="str">
        <f>DF137*$J137</f>
        <v>0</v>
      </c>
      <c r="DH137" s="199"/>
      <c r="DI137" s="200" t="str">
        <f>DH137*$J137</f>
        <v>0</v>
      </c>
      <c r="DJ137" s="199"/>
      <c r="DK137" s="200" t="str">
        <f>DJ137*$J137</f>
        <v>0</v>
      </c>
      <c r="DL137" s="199"/>
      <c r="DM137" s="200" t="str">
        <f>DL137*$J137</f>
        <v>0</v>
      </c>
      <c r="DN137" s="199"/>
      <c r="DO137" s="200" t="str">
        <f>DN137*$J137</f>
        <v>0</v>
      </c>
      <c r="DP137" s="199"/>
      <c r="DQ137" s="200" t="str">
        <f>DP137*$J137</f>
        <v>0</v>
      </c>
      <c r="DR137" s="199"/>
      <c r="DS137" s="200" t="str">
        <f>DR137*$J137</f>
        <v>0</v>
      </c>
      <c r="DT137" s="199"/>
      <c r="DU137" s="200" t="str">
        <f>DT137*$J137</f>
        <v>0</v>
      </c>
      <c r="DV137" s="199"/>
      <c r="DW137" s="200" t="str">
        <f>DV137*$J137</f>
        <v>0</v>
      </c>
      <c r="DX137" s="199"/>
      <c r="DY137" s="200" t="str">
        <f>DX137*$J137</f>
        <v>0</v>
      </c>
      <c r="DZ137" s="199"/>
      <c r="EA137" s="200" t="str">
        <f>DZ137*$J137</f>
        <v>0</v>
      </c>
      <c r="EB137" s="199"/>
      <c r="EC137" s="200" t="str">
        <f>EB137*$J137</f>
        <v>0</v>
      </c>
      <c r="ED137" s="199"/>
      <c r="EE137" s="200" t="str">
        <f>ED137*$J137</f>
        <v>0</v>
      </c>
      <c r="EF137" s="199"/>
      <c r="EG137" s="200" t="str">
        <f>EF137*$J137</f>
        <v>0</v>
      </c>
      <c r="EH137" s="199"/>
      <c r="EI137" s="200" t="str">
        <f>EH137*$J137</f>
        <v>0</v>
      </c>
      <c r="EJ137" s="199"/>
      <c r="EK137" s="200" t="str">
        <f>EJ137*$J137</f>
        <v>0</v>
      </c>
      <c r="EL137" s="199"/>
      <c r="EM137" s="200" t="str">
        <f>EL137*$J137</f>
        <v>0</v>
      </c>
      <c r="EN137" s="199"/>
      <c r="EO137" s="200" t="str">
        <f>EN137*$J137</f>
        <v>0</v>
      </c>
      <c r="EP137" s="199"/>
      <c r="EQ137" s="200" t="str">
        <f>EP137*$J137</f>
        <v>0</v>
      </c>
      <c r="ER137" s="199"/>
      <c r="ES137" s="200" t="str">
        <f>ER137*$J137</f>
        <v>0</v>
      </c>
      <c r="ET137" s="199"/>
      <c r="EU137" s="200" t="str">
        <f>ET137*$J137</f>
        <v>0</v>
      </c>
      <c r="EV137" s="199"/>
      <c r="EW137" s="200" t="str">
        <f>EV137*$J137</f>
        <v>0</v>
      </c>
      <c r="EX137" s="199"/>
      <c r="EY137" s="200" t="str">
        <f>EX137*$J137</f>
        <v>0</v>
      </c>
      <c r="EZ137" s="199"/>
      <c r="FA137" s="200" t="str">
        <f>EZ137*$J137</f>
        <v>0</v>
      </c>
      <c r="FB137" s="199"/>
      <c r="FC137" s="200" t="str">
        <f>FB137*$J137</f>
        <v>0</v>
      </c>
      <c r="FD137" s="199"/>
      <c r="FE137" s="204" t="str">
        <f>FD137*$J137</f>
        <v>0</v>
      </c>
      <c r="FF137" s="199"/>
      <c r="FG137" s="200" t="str">
        <f>FF137*$J137</f>
        <v>0</v>
      </c>
    </row>
    <row r="138" spans="1:256" customHeight="1" ht="38.25">
      <c r="A138" s="340"/>
      <c r="B138" s="341" t="s">
        <v>739</v>
      </c>
      <c r="C138" s="341" t="s">
        <v>751</v>
      </c>
      <c r="D138" s="342" t="s">
        <v>741</v>
      </c>
      <c r="E138" s="343" t="s">
        <v>752</v>
      </c>
      <c r="F138" s="344">
        <v>2</v>
      </c>
      <c r="G138" s="345"/>
      <c r="H138" s="345"/>
      <c r="I138" s="344">
        <v>2017</v>
      </c>
      <c r="J138" s="197">
        <v>190</v>
      </c>
      <c r="K138" s="223"/>
      <c r="L138" s="41" t="str">
        <f>SUMPRODUCT((COLUMN(N138:FG138)=EVEN(COLUMN(N138:FG138)))*N138:FG138)</f>
        <v>0</v>
      </c>
      <c r="M138" s="198" t="str">
        <f>L138*J138</f>
        <v>0</v>
      </c>
      <c r="N138" s="199"/>
      <c r="O138" s="200" t="str">
        <f>N138*J138</f>
        <v>0</v>
      </c>
      <c r="P138" s="201"/>
      <c r="Q138" s="200" t="str">
        <f>P138*$J138</f>
        <v>0</v>
      </c>
      <c r="R138" s="199"/>
      <c r="S138" s="200" t="str">
        <f>R138*$J138</f>
        <v>0</v>
      </c>
      <c r="T138" s="199"/>
      <c r="U138" s="200" t="str">
        <f>T138*$J138</f>
        <v>0</v>
      </c>
      <c r="V138" s="199"/>
      <c r="W138" s="200" t="str">
        <f>V138*$J138</f>
        <v>0</v>
      </c>
      <c r="X138" s="202"/>
      <c r="Y138" s="203" t="str">
        <f>X138*$J138</f>
        <v>0</v>
      </c>
      <c r="Z138" s="199"/>
      <c r="AA138" s="200" t="str">
        <f>Z138*$J138</f>
        <v>0</v>
      </c>
      <c r="AB138" s="199"/>
      <c r="AC138" s="200" t="str">
        <f>AB138*$J138</f>
        <v>0</v>
      </c>
      <c r="AD138" s="199"/>
      <c r="AE138" s="200" t="str">
        <f>AD138*$J138</f>
        <v>0</v>
      </c>
      <c r="AF138" s="199"/>
      <c r="AG138" s="200" t="str">
        <f>AF138*$J138</f>
        <v>0</v>
      </c>
      <c r="AH138" s="199"/>
      <c r="AI138" s="200" t="str">
        <f>AH138*$J138</f>
        <v>0</v>
      </c>
      <c r="AJ138" s="199"/>
      <c r="AK138" s="200" t="str">
        <f>AJ138*$J138</f>
        <v>0</v>
      </c>
      <c r="AL138" s="199"/>
      <c r="AM138" s="200" t="str">
        <f>AL138*$J138</f>
        <v>0</v>
      </c>
      <c r="AN138" s="199"/>
      <c r="AO138" s="200" t="str">
        <f>AN138*$J138</f>
        <v>0</v>
      </c>
      <c r="AP138" s="199"/>
      <c r="AQ138" s="200" t="str">
        <f>AP138*$J138</f>
        <v>0</v>
      </c>
      <c r="AR138" s="199"/>
      <c r="AS138" s="200" t="str">
        <f>AR138*$J138</f>
        <v>0</v>
      </c>
      <c r="AT138" s="199"/>
      <c r="AU138" s="200" t="str">
        <f>AT138*$J138</f>
        <v>0</v>
      </c>
      <c r="AV138" s="199"/>
      <c r="AW138" s="200" t="str">
        <f>AV138*$J138</f>
        <v>0</v>
      </c>
      <c r="AX138" s="199"/>
      <c r="AY138" s="200" t="str">
        <f>AX138*$J138</f>
        <v>0</v>
      </c>
      <c r="AZ138" s="199"/>
      <c r="BA138" s="200" t="str">
        <f>AZ138*$J138</f>
        <v>0</v>
      </c>
      <c r="BB138" s="199"/>
      <c r="BC138" s="200" t="str">
        <f>BB138*$J138</f>
        <v>0</v>
      </c>
      <c r="BD138" s="199"/>
      <c r="BE138" s="200" t="str">
        <f>BD138*$J138</f>
        <v>0</v>
      </c>
      <c r="BF138" s="199"/>
      <c r="BG138" s="200" t="str">
        <f>BF138*$J138</f>
        <v>0</v>
      </c>
      <c r="BH138" s="199"/>
      <c r="BI138" s="200" t="str">
        <f>BH138*$J138</f>
        <v>0</v>
      </c>
      <c r="BJ138" s="199"/>
      <c r="BK138" s="200" t="str">
        <f>BJ138*$J138</f>
        <v>0</v>
      </c>
      <c r="BL138" s="199"/>
      <c r="BM138" s="200" t="str">
        <f>BL138*$J138</f>
        <v>0</v>
      </c>
      <c r="BN138" s="199"/>
      <c r="BO138" s="200" t="str">
        <f>BN138*$J138</f>
        <v>0</v>
      </c>
      <c r="BP138" s="199"/>
      <c r="BQ138" s="200" t="str">
        <f>BP138*$J138</f>
        <v>0</v>
      </c>
      <c r="BR138" s="199"/>
      <c r="BS138" s="200" t="str">
        <f>BR138*$J138</f>
        <v>0</v>
      </c>
      <c r="BT138" s="199"/>
      <c r="BU138" s="200" t="str">
        <f>BT138*$J138</f>
        <v>0</v>
      </c>
      <c r="BV138" s="199"/>
      <c r="BW138" s="200" t="str">
        <f>BV138*$J138</f>
        <v>0</v>
      </c>
      <c r="BX138" s="199"/>
      <c r="BY138" s="200" t="str">
        <f>BX138*$J138</f>
        <v>0</v>
      </c>
      <c r="BZ138" s="199"/>
      <c r="CA138" s="200" t="str">
        <f>BZ138*$J138</f>
        <v>0</v>
      </c>
      <c r="CB138" s="199"/>
      <c r="CC138" s="200" t="str">
        <f>CB138*$J138</f>
        <v>0</v>
      </c>
      <c r="CD138" s="199"/>
      <c r="CE138" s="200" t="str">
        <f>CD138*$J138</f>
        <v>0</v>
      </c>
      <c r="CF138" s="199"/>
      <c r="CG138" s="200" t="str">
        <f>CF138*$J138</f>
        <v>0</v>
      </c>
      <c r="CH138" s="199"/>
      <c r="CI138" s="200" t="str">
        <f>CH138*$J138</f>
        <v>0</v>
      </c>
      <c r="CJ138" s="199"/>
      <c r="CK138" s="200" t="str">
        <f>CJ138*$J138</f>
        <v>0</v>
      </c>
      <c r="CL138" s="199"/>
      <c r="CM138" s="200" t="str">
        <f>CL138*$J138</f>
        <v>0</v>
      </c>
      <c r="CN138" s="199"/>
      <c r="CO138" s="200" t="str">
        <f>CN138*$J138</f>
        <v>0</v>
      </c>
      <c r="CP138" s="199"/>
      <c r="CQ138" s="200" t="str">
        <f>CP138*$J138</f>
        <v>0</v>
      </c>
      <c r="CR138" s="199"/>
      <c r="CS138" s="200" t="str">
        <f>CR138*$J138</f>
        <v>0</v>
      </c>
      <c r="CT138" s="199"/>
      <c r="CU138" s="200" t="str">
        <f>CT138*$J138</f>
        <v>0</v>
      </c>
      <c r="CV138" s="199"/>
      <c r="CW138" s="200" t="str">
        <f>CV138*$J138</f>
        <v>0</v>
      </c>
      <c r="CX138" s="199"/>
      <c r="CY138" s="200" t="str">
        <f>CX138*$J138</f>
        <v>0</v>
      </c>
      <c r="CZ138" s="199"/>
      <c r="DA138" s="200" t="str">
        <f>CZ138*$J138</f>
        <v>0</v>
      </c>
      <c r="DB138" s="199"/>
      <c r="DC138" s="200" t="str">
        <f>DB138*$J138</f>
        <v>0</v>
      </c>
      <c r="DD138" s="199"/>
      <c r="DE138" s="200" t="str">
        <f>DD138*$J138</f>
        <v>0</v>
      </c>
      <c r="DF138" s="199"/>
      <c r="DG138" s="200" t="str">
        <f>DF138*$J138</f>
        <v>0</v>
      </c>
      <c r="DH138" s="199"/>
      <c r="DI138" s="200" t="str">
        <f>DH138*$J138</f>
        <v>0</v>
      </c>
      <c r="DJ138" s="199"/>
      <c r="DK138" s="200" t="str">
        <f>DJ138*$J138</f>
        <v>0</v>
      </c>
      <c r="DL138" s="199"/>
      <c r="DM138" s="200" t="str">
        <f>DL138*$J138</f>
        <v>0</v>
      </c>
      <c r="DN138" s="199"/>
      <c r="DO138" s="200" t="str">
        <f>DN138*$J138</f>
        <v>0</v>
      </c>
      <c r="DP138" s="199"/>
      <c r="DQ138" s="200" t="str">
        <f>DP138*$J138</f>
        <v>0</v>
      </c>
      <c r="DR138" s="199"/>
      <c r="DS138" s="200" t="str">
        <f>DR138*$J138</f>
        <v>0</v>
      </c>
      <c r="DT138" s="199"/>
      <c r="DU138" s="200" t="str">
        <f>DT138*$J138</f>
        <v>0</v>
      </c>
      <c r="DV138" s="199"/>
      <c r="DW138" s="200" t="str">
        <f>DV138*$J138</f>
        <v>0</v>
      </c>
      <c r="DX138" s="199"/>
      <c r="DY138" s="200" t="str">
        <f>DX138*$J138</f>
        <v>0</v>
      </c>
      <c r="DZ138" s="199"/>
      <c r="EA138" s="200" t="str">
        <f>DZ138*$J138</f>
        <v>0</v>
      </c>
      <c r="EB138" s="199"/>
      <c r="EC138" s="200" t="str">
        <f>EB138*$J138</f>
        <v>0</v>
      </c>
      <c r="ED138" s="199"/>
      <c r="EE138" s="200" t="str">
        <f>ED138*$J138</f>
        <v>0</v>
      </c>
      <c r="EF138" s="199"/>
      <c r="EG138" s="200" t="str">
        <f>EF138*$J138</f>
        <v>0</v>
      </c>
      <c r="EH138" s="199"/>
      <c r="EI138" s="200" t="str">
        <f>EH138*$J138</f>
        <v>0</v>
      </c>
      <c r="EJ138" s="199"/>
      <c r="EK138" s="200" t="str">
        <f>EJ138*$J138</f>
        <v>0</v>
      </c>
      <c r="EL138" s="199"/>
      <c r="EM138" s="200" t="str">
        <f>EL138*$J138</f>
        <v>0</v>
      </c>
      <c r="EN138" s="199"/>
      <c r="EO138" s="200" t="str">
        <f>EN138*$J138</f>
        <v>0</v>
      </c>
      <c r="EP138" s="199"/>
      <c r="EQ138" s="200" t="str">
        <f>EP138*$J138</f>
        <v>0</v>
      </c>
      <c r="ER138" s="199"/>
      <c r="ES138" s="200" t="str">
        <f>ER138*$J138</f>
        <v>0</v>
      </c>
      <c r="ET138" s="199"/>
      <c r="EU138" s="200" t="str">
        <f>ET138*$J138</f>
        <v>0</v>
      </c>
      <c r="EV138" s="199"/>
      <c r="EW138" s="200" t="str">
        <f>EV138*$J138</f>
        <v>0</v>
      </c>
      <c r="EX138" s="199"/>
      <c r="EY138" s="200" t="str">
        <f>EX138*$J138</f>
        <v>0</v>
      </c>
      <c r="EZ138" s="199"/>
      <c r="FA138" s="200" t="str">
        <f>EZ138*$J138</f>
        <v>0</v>
      </c>
      <c r="FB138" s="199"/>
      <c r="FC138" s="200" t="str">
        <f>FB138*$J138</f>
        <v>0</v>
      </c>
      <c r="FD138" s="199"/>
      <c r="FE138" s="204" t="str">
        <f>FD138*$J138</f>
        <v>0</v>
      </c>
      <c r="FF138" s="199"/>
      <c r="FG138" s="200" t="str">
        <f>FF138*$J138</f>
        <v>0</v>
      </c>
    </row>
    <row r="139" spans="1:256" customHeight="1" ht="38.25">
      <c r="A139" s="340"/>
      <c r="B139" s="341" t="s">
        <v>739</v>
      </c>
      <c r="C139" s="341" t="s">
        <v>753</v>
      </c>
      <c r="D139" s="342" t="s">
        <v>741</v>
      </c>
      <c r="E139" s="343" t="s">
        <v>754</v>
      </c>
      <c r="F139" s="344">
        <v>3</v>
      </c>
      <c r="G139" s="345"/>
      <c r="H139" s="345"/>
      <c r="I139" s="344">
        <v>2017</v>
      </c>
      <c r="J139" s="197">
        <v>190</v>
      </c>
      <c r="K139" s="223"/>
      <c r="L139" s="41" t="str">
        <f>SUMPRODUCT((COLUMN(N139:FG139)=EVEN(COLUMN(N139:FG139)))*N139:FG139)</f>
        <v>0</v>
      </c>
      <c r="M139" s="198" t="str">
        <f>L139*J139</f>
        <v>0</v>
      </c>
      <c r="N139" s="199"/>
      <c r="O139" s="200" t="str">
        <f>N139*J139</f>
        <v>0</v>
      </c>
      <c r="P139" s="201"/>
      <c r="Q139" s="200" t="str">
        <f>P139*$J139</f>
        <v>0</v>
      </c>
      <c r="R139" s="199"/>
      <c r="S139" s="200" t="str">
        <f>R139*$J139</f>
        <v>0</v>
      </c>
      <c r="T139" s="199"/>
      <c r="U139" s="200" t="str">
        <f>T139*$J139</f>
        <v>0</v>
      </c>
      <c r="V139" s="199"/>
      <c r="W139" s="200" t="str">
        <f>V139*$J139</f>
        <v>0</v>
      </c>
      <c r="X139" s="202"/>
      <c r="Y139" s="203" t="str">
        <f>X139*$J139</f>
        <v>0</v>
      </c>
      <c r="Z139" s="199"/>
      <c r="AA139" s="200" t="str">
        <f>Z139*$J139</f>
        <v>0</v>
      </c>
      <c r="AB139" s="199"/>
      <c r="AC139" s="200" t="str">
        <f>AB139*$J139</f>
        <v>0</v>
      </c>
      <c r="AD139" s="199"/>
      <c r="AE139" s="200" t="str">
        <f>AD139*$J139</f>
        <v>0</v>
      </c>
      <c r="AF139" s="199"/>
      <c r="AG139" s="200" t="str">
        <f>AF139*$J139</f>
        <v>0</v>
      </c>
      <c r="AH139" s="199"/>
      <c r="AI139" s="200" t="str">
        <f>AH139*$J139</f>
        <v>0</v>
      </c>
      <c r="AJ139" s="199"/>
      <c r="AK139" s="200" t="str">
        <f>AJ139*$J139</f>
        <v>0</v>
      </c>
      <c r="AL139" s="199"/>
      <c r="AM139" s="200" t="str">
        <f>AL139*$J139</f>
        <v>0</v>
      </c>
      <c r="AN139" s="199"/>
      <c r="AO139" s="200" t="str">
        <f>AN139*$J139</f>
        <v>0</v>
      </c>
      <c r="AP139" s="199"/>
      <c r="AQ139" s="200" t="str">
        <f>AP139*$J139</f>
        <v>0</v>
      </c>
      <c r="AR139" s="199"/>
      <c r="AS139" s="200" t="str">
        <f>AR139*$J139</f>
        <v>0</v>
      </c>
      <c r="AT139" s="199"/>
      <c r="AU139" s="200" t="str">
        <f>AT139*$J139</f>
        <v>0</v>
      </c>
      <c r="AV139" s="199"/>
      <c r="AW139" s="200" t="str">
        <f>AV139*$J139</f>
        <v>0</v>
      </c>
      <c r="AX139" s="199"/>
      <c r="AY139" s="200" t="str">
        <f>AX139*$J139</f>
        <v>0</v>
      </c>
      <c r="AZ139" s="199"/>
      <c r="BA139" s="200" t="str">
        <f>AZ139*$J139</f>
        <v>0</v>
      </c>
      <c r="BB139" s="199"/>
      <c r="BC139" s="200" t="str">
        <f>BB139*$J139</f>
        <v>0</v>
      </c>
      <c r="BD139" s="199"/>
      <c r="BE139" s="200" t="str">
        <f>BD139*$J139</f>
        <v>0</v>
      </c>
      <c r="BF139" s="199"/>
      <c r="BG139" s="200" t="str">
        <f>BF139*$J139</f>
        <v>0</v>
      </c>
      <c r="BH139" s="199"/>
      <c r="BI139" s="200" t="str">
        <f>BH139*$J139</f>
        <v>0</v>
      </c>
      <c r="BJ139" s="199"/>
      <c r="BK139" s="200" t="str">
        <f>BJ139*$J139</f>
        <v>0</v>
      </c>
      <c r="BL139" s="199"/>
      <c r="BM139" s="200" t="str">
        <f>BL139*$J139</f>
        <v>0</v>
      </c>
      <c r="BN139" s="199"/>
      <c r="BO139" s="200" t="str">
        <f>BN139*$J139</f>
        <v>0</v>
      </c>
      <c r="BP139" s="199"/>
      <c r="BQ139" s="200" t="str">
        <f>BP139*$J139</f>
        <v>0</v>
      </c>
      <c r="BR139" s="199"/>
      <c r="BS139" s="200" t="str">
        <f>BR139*$J139</f>
        <v>0</v>
      </c>
      <c r="BT139" s="199"/>
      <c r="BU139" s="200" t="str">
        <f>BT139*$J139</f>
        <v>0</v>
      </c>
      <c r="BV139" s="199"/>
      <c r="BW139" s="200" t="str">
        <f>BV139*$J139</f>
        <v>0</v>
      </c>
      <c r="BX139" s="199"/>
      <c r="BY139" s="200" t="str">
        <f>BX139*$J139</f>
        <v>0</v>
      </c>
      <c r="BZ139" s="199"/>
      <c r="CA139" s="200" t="str">
        <f>BZ139*$J139</f>
        <v>0</v>
      </c>
      <c r="CB139" s="199"/>
      <c r="CC139" s="200" t="str">
        <f>CB139*$J139</f>
        <v>0</v>
      </c>
      <c r="CD139" s="199"/>
      <c r="CE139" s="200" t="str">
        <f>CD139*$J139</f>
        <v>0</v>
      </c>
      <c r="CF139" s="199"/>
      <c r="CG139" s="200" t="str">
        <f>CF139*$J139</f>
        <v>0</v>
      </c>
      <c r="CH139" s="199"/>
      <c r="CI139" s="200" t="str">
        <f>CH139*$J139</f>
        <v>0</v>
      </c>
      <c r="CJ139" s="199"/>
      <c r="CK139" s="200" t="str">
        <f>CJ139*$J139</f>
        <v>0</v>
      </c>
      <c r="CL139" s="199"/>
      <c r="CM139" s="200" t="str">
        <f>CL139*$J139</f>
        <v>0</v>
      </c>
      <c r="CN139" s="199"/>
      <c r="CO139" s="200" t="str">
        <f>CN139*$J139</f>
        <v>0</v>
      </c>
      <c r="CP139" s="199"/>
      <c r="CQ139" s="200" t="str">
        <f>CP139*$J139</f>
        <v>0</v>
      </c>
      <c r="CR139" s="199"/>
      <c r="CS139" s="200" t="str">
        <f>CR139*$J139</f>
        <v>0</v>
      </c>
      <c r="CT139" s="199"/>
      <c r="CU139" s="200" t="str">
        <f>CT139*$J139</f>
        <v>0</v>
      </c>
      <c r="CV139" s="199"/>
      <c r="CW139" s="200" t="str">
        <f>CV139*$J139</f>
        <v>0</v>
      </c>
      <c r="CX139" s="199"/>
      <c r="CY139" s="200" t="str">
        <f>CX139*$J139</f>
        <v>0</v>
      </c>
      <c r="CZ139" s="199"/>
      <c r="DA139" s="200" t="str">
        <f>CZ139*$J139</f>
        <v>0</v>
      </c>
      <c r="DB139" s="199"/>
      <c r="DC139" s="200" t="str">
        <f>DB139*$J139</f>
        <v>0</v>
      </c>
      <c r="DD139" s="199"/>
      <c r="DE139" s="200" t="str">
        <f>DD139*$J139</f>
        <v>0</v>
      </c>
      <c r="DF139" s="199"/>
      <c r="DG139" s="200" t="str">
        <f>DF139*$J139</f>
        <v>0</v>
      </c>
      <c r="DH139" s="199"/>
      <c r="DI139" s="200" t="str">
        <f>DH139*$J139</f>
        <v>0</v>
      </c>
      <c r="DJ139" s="199"/>
      <c r="DK139" s="200" t="str">
        <f>DJ139*$J139</f>
        <v>0</v>
      </c>
      <c r="DL139" s="199"/>
      <c r="DM139" s="200" t="str">
        <f>DL139*$J139</f>
        <v>0</v>
      </c>
      <c r="DN139" s="199"/>
      <c r="DO139" s="200" t="str">
        <f>DN139*$J139</f>
        <v>0</v>
      </c>
      <c r="DP139" s="199"/>
      <c r="DQ139" s="200" t="str">
        <f>DP139*$J139</f>
        <v>0</v>
      </c>
      <c r="DR139" s="199"/>
      <c r="DS139" s="200" t="str">
        <f>DR139*$J139</f>
        <v>0</v>
      </c>
      <c r="DT139" s="199"/>
      <c r="DU139" s="200" t="str">
        <f>DT139*$J139</f>
        <v>0</v>
      </c>
      <c r="DV139" s="199"/>
      <c r="DW139" s="200" t="str">
        <f>DV139*$J139</f>
        <v>0</v>
      </c>
      <c r="DX139" s="199"/>
      <c r="DY139" s="200" t="str">
        <f>DX139*$J139</f>
        <v>0</v>
      </c>
      <c r="DZ139" s="199"/>
      <c r="EA139" s="200" t="str">
        <f>DZ139*$J139</f>
        <v>0</v>
      </c>
      <c r="EB139" s="199"/>
      <c r="EC139" s="200" t="str">
        <f>EB139*$J139</f>
        <v>0</v>
      </c>
      <c r="ED139" s="199"/>
      <c r="EE139" s="200" t="str">
        <f>ED139*$J139</f>
        <v>0</v>
      </c>
      <c r="EF139" s="199"/>
      <c r="EG139" s="200" t="str">
        <f>EF139*$J139</f>
        <v>0</v>
      </c>
      <c r="EH139" s="199"/>
      <c r="EI139" s="200" t="str">
        <f>EH139*$J139</f>
        <v>0</v>
      </c>
      <c r="EJ139" s="199"/>
      <c r="EK139" s="200" t="str">
        <f>EJ139*$J139</f>
        <v>0</v>
      </c>
      <c r="EL139" s="199"/>
      <c r="EM139" s="200" t="str">
        <f>EL139*$J139</f>
        <v>0</v>
      </c>
      <c r="EN139" s="199"/>
      <c r="EO139" s="200" t="str">
        <f>EN139*$J139</f>
        <v>0</v>
      </c>
      <c r="EP139" s="199"/>
      <c r="EQ139" s="200" t="str">
        <f>EP139*$J139</f>
        <v>0</v>
      </c>
      <c r="ER139" s="199"/>
      <c r="ES139" s="200" t="str">
        <f>ER139*$J139</f>
        <v>0</v>
      </c>
      <c r="ET139" s="199"/>
      <c r="EU139" s="200" t="str">
        <f>ET139*$J139</f>
        <v>0</v>
      </c>
      <c r="EV139" s="199"/>
      <c r="EW139" s="200" t="str">
        <f>EV139*$J139</f>
        <v>0</v>
      </c>
      <c r="EX139" s="199"/>
      <c r="EY139" s="200" t="str">
        <f>EX139*$J139</f>
        <v>0</v>
      </c>
      <c r="EZ139" s="199"/>
      <c r="FA139" s="200" t="str">
        <f>EZ139*$J139</f>
        <v>0</v>
      </c>
      <c r="FB139" s="199"/>
      <c r="FC139" s="200" t="str">
        <f>FB139*$J139</f>
        <v>0</v>
      </c>
      <c r="FD139" s="199"/>
      <c r="FE139" s="204" t="str">
        <f>FD139*$J139</f>
        <v>0</v>
      </c>
      <c r="FF139" s="199"/>
      <c r="FG139" s="200" t="str">
        <f>FF139*$J139</f>
        <v>0</v>
      </c>
    </row>
    <row r="140" spans="1:256" customHeight="1" ht="38.25">
      <c r="A140" s="340"/>
      <c r="B140" s="341" t="s">
        <v>739</v>
      </c>
      <c r="C140" s="341" t="s">
        <v>755</v>
      </c>
      <c r="D140" s="342" t="s">
        <v>741</v>
      </c>
      <c r="E140" s="343" t="s">
        <v>756</v>
      </c>
      <c r="F140" s="344">
        <v>3</v>
      </c>
      <c r="G140" s="345"/>
      <c r="H140" s="345"/>
      <c r="I140" s="344">
        <v>2017</v>
      </c>
      <c r="J140" s="197">
        <v>180</v>
      </c>
      <c r="K140" s="223"/>
      <c r="L140" s="41" t="str">
        <f>SUMPRODUCT((COLUMN(N140:FG140)=EVEN(COLUMN(N140:FG140)))*N140:FG140)</f>
        <v>0</v>
      </c>
      <c r="M140" s="198" t="str">
        <f>L140*J140</f>
        <v>0</v>
      </c>
      <c r="N140" s="199"/>
      <c r="O140" s="200" t="str">
        <f>N140*J140</f>
        <v>0</v>
      </c>
      <c r="P140" s="201"/>
      <c r="Q140" s="200" t="str">
        <f>P140*$J140</f>
        <v>0</v>
      </c>
      <c r="R140" s="199"/>
      <c r="S140" s="200" t="str">
        <f>R140*$J140</f>
        <v>0</v>
      </c>
      <c r="T140" s="199"/>
      <c r="U140" s="200" t="str">
        <f>T140*$J140</f>
        <v>0</v>
      </c>
      <c r="V140" s="199"/>
      <c r="W140" s="200" t="str">
        <f>V140*$J140</f>
        <v>0</v>
      </c>
      <c r="X140" s="202"/>
      <c r="Y140" s="203" t="str">
        <f>X140*$J140</f>
        <v>0</v>
      </c>
      <c r="Z140" s="199"/>
      <c r="AA140" s="200" t="str">
        <f>Z140*$J140</f>
        <v>0</v>
      </c>
      <c r="AB140" s="199"/>
      <c r="AC140" s="200" t="str">
        <f>AB140*$J140</f>
        <v>0</v>
      </c>
      <c r="AD140" s="199"/>
      <c r="AE140" s="200" t="str">
        <f>AD140*$J140</f>
        <v>0</v>
      </c>
      <c r="AF140" s="199"/>
      <c r="AG140" s="200" t="str">
        <f>AF140*$J140</f>
        <v>0</v>
      </c>
      <c r="AH140" s="199"/>
      <c r="AI140" s="200" t="str">
        <f>AH140*$J140</f>
        <v>0</v>
      </c>
      <c r="AJ140" s="199"/>
      <c r="AK140" s="200" t="str">
        <f>AJ140*$J140</f>
        <v>0</v>
      </c>
      <c r="AL140" s="199"/>
      <c r="AM140" s="200" t="str">
        <f>AL140*$J140</f>
        <v>0</v>
      </c>
      <c r="AN140" s="199"/>
      <c r="AO140" s="200" t="str">
        <f>AN140*$J140</f>
        <v>0</v>
      </c>
      <c r="AP140" s="199"/>
      <c r="AQ140" s="200" t="str">
        <f>AP140*$J140</f>
        <v>0</v>
      </c>
      <c r="AR140" s="199"/>
      <c r="AS140" s="200" t="str">
        <f>AR140*$J140</f>
        <v>0</v>
      </c>
      <c r="AT140" s="199"/>
      <c r="AU140" s="200" t="str">
        <f>AT140*$J140</f>
        <v>0</v>
      </c>
      <c r="AV140" s="199"/>
      <c r="AW140" s="200" t="str">
        <f>AV140*$J140</f>
        <v>0</v>
      </c>
      <c r="AX140" s="199"/>
      <c r="AY140" s="200" t="str">
        <f>AX140*$J140</f>
        <v>0</v>
      </c>
      <c r="AZ140" s="199"/>
      <c r="BA140" s="200" t="str">
        <f>AZ140*$J140</f>
        <v>0</v>
      </c>
      <c r="BB140" s="199"/>
      <c r="BC140" s="200" t="str">
        <f>BB140*$J140</f>
        <v>0</v>
      </c>
      <c r="BD140" s="199"/>
      <c r="BE140" s="200" t="str">
        <f>BD140*$J140</f>
        <v>0</v>
      </c>
      <c r="BF140" s="199"/>
      <c r="BG140" s="200" t="str">
        <f>BF140*$J140</f>
        <v>0</v>
      </c>
      <c r="BH140" s="199"/>
      <c r="BI140" s="200" t="str">
        <f>BH140*$J140</f>
        <v>0</v>
      </c>
      <c r="BJ140" s="199"/>
      <c r="BK140" s="200" t="str">
        <f>BJ140*$J140</f>
        <v>0</v>
      </c>
      <c r="BL140" s="199"/>
      <c r="BM140" s="200" t="str">
        <f>BL140*$J140</f>
        <v>0</v>
      </c>
      <c r="BN140" s="199"/>
      <c r="BO140" s="200" t="str">
        <f>BN140*$J140</f>
        <v>0</v>
      </c>
      <c r="BP140" s="199"/>
      <c r="BQ140" s="200" t="str">
        <f>BP140*$J140</f>
        <v>0</v>
      </c>
      <c r="BR140" s="199"/>
      <c r="BS140" s="200" t="str">
        <f>BR140*$J140</f>
        <v>0</v>
      </c>
      <c r="BT140" s="199"/>
      <c r="BU140" s="200" t="str">
        <f>BT140*$J140</f>
        <v>0</v>
      </c>
      <c r="BV140" s="199"/>
      <c r="BW140" s="200" t="str">
        <f>BV140*$J140</f>
        <v>0</v>
      </c>
      <c r="BX140" s="199"/>
      <c r="BY140" s="200" t="str">
        <f>BX140*$J140</f>
        <v>0</v>
      </c>
      <c r="BZ140" s="199"/>
      <c r="CA140" s="200" t="str">
        <f>BZ140*$J140</f>
        <v>0</v>
      </c>
      <c r="CB140" s="199"/>
      <c r="CC140" s="200" t="str">
        <f>CB140*$J140</f>
        <v>0</v>
      </c>
      <c r="CD140" s="199"/>
      <c r="CE140" s="200" t="str">
        <f>CD140*$J140</f>
        <v>0</v>
      </c>
      <c r="CF140" s="199"/>
      <c r="CG140" s="200" t="str">
        <f>CF140*$J140</f>
        <v>0</v>
      </c>
      <c r="CH140" s="199"/>
      <c r="CI140" s="200" t="str">
        <f>CH140*$J140</f>
        <v>0</v>
      </c>
      <c r="CJ140" s="199"/>
      <c r="CK140" s="200" t="str">
        <f>CJ140*$J140</f>
        <v>0</v>
      </c>
      <c r="CL140" s="199"/>
      <c r="CM140" s="200" t="str">
        <f>CL140*$J140</f>
        <v>0</v>
      </c>
      <c r="CN140" s="199"/>
      <c r="CO140" s="200" t="str">
        <f>CN140*$J140</f>
        <v>0</v>
      </c>
      <c r="CP140" s="199"/>
      <c r="CQ140" s="200" t="str">
        <f>CP140*$J140</f>
        <v>0</v>
      </c>
      <c r="CR140" s="199"/>
      <c r="CS140" s="200" t="str">
        <f>CR140*$J140</f>
        <v>0</v>
      </c>
      <c r="CT140" s="199"/>
      <c r="CU140" s="200" t="str">
        <f>CT140*$J140</f>
        <v>0</v>
      </c>
      <c r="CV140" s="199"/>
      <c r="CW140" s="200" t="str">
        <f>CV140*$J140</f>
        <v>0</v>
      </c>
      <c r="CX140" s="199"/>
      <c r="CY140" s="200" t="str">
        <f>CX140*$J140</f>
        <v>0</v>
      </c>
      <c r="CZ140" s="199"/>
      <c r="DA140" s="200" t="str">
        <f>CZ140*$J140</f>
        <v>0</v>
      </c>
      <c r="DB140" s="199"/>
      <c r="DC140" s="200" t="str">
        <f>DB140*$J140</f>
        <v>0</v>
      </c>
      <c r="DD140" s="199"/>
      <c r="DE140" s="200" t="str">
        <f>DD140*$J140</f>
        <v>0</v>
      </c>
      <c r="DF140" s="199"/>
      <c r="DG140" s="200" t="str">
        <f>DF140*$J140</f>
        <v>0</v>
      </c>
      <c r="DH140" s="199"/>
      <c r="DI140" s="200" t="str">
        <f>DH140*$J140</f>
        <v>0</v>
      </c>
      <c r="DJ140" s="199"/>
      <c r="DK140" s="200" t="str">
        <f>DJ140*$J140</f>
        <v>0</v>
      </c>
      <c r="DL140" s="199"/>
      <c r="DM140" s="200" t="str">
        <f>DL140*$J140</f>
        <v>0</v>
      </c>
      <c r="DN140" s="199"/>
      <c r="DO140" s="200" t="str">
        <f>DN140*$J140</f>
        <v>0</v>
      </c>
      <c r="DP140" s="199"/>
      <c r="DQ140" s="200" t="str">
        <f>DP140*$J140</f>
        <v>0</v>
      </c>
      <c r="DR140" s="199"/>
      <c r="DS140" s="200" t="str">
        <f>DR140*$J140</f>
        <v>0</v>
      </c>
      <c r="DT140" s="199"/>
      <c r="DU140" s="200" t="str">
        <f>DT140*$J140</f>
        <v>0</v>
      </c>
      <c r="DV140" s="199"/>
      <c r="DW140" s="200" t="str">
        <f>DV140*$J140</f>
        <v>0</v>
      </c>
      <c r="DX140" s="199"/>
      <c r="DY140" s="200" t="str">
        <f>DX140*$J140</f>
        <v>0</v>
      </c>
      <c r="DZ140" s="199"/>
      <c r="EA140" s="200" t="str">
        <f>DZ140*$J140</f>
        <v>0</v>
      </c>
      <c r="EB140" s="199"/>
      <c r="EC140" s="200" t="str">
        <f>EB140*$J140</f>
        <v>0</v>
      </c>
      <c r="ED140" s="199"/>
      <c r="EE140" s="200" t="str">
        <f>ED140*$J140</f>
        <v>0</v>
      </c>
      <c r="EF140" s="199"/>
      <c r="EG140" s="200" t="str">
        <f>EF140*$J140</f>
        <v>0</v>
      </c>
      <c r="EH140" s="199"/>
      <c r="EI140" s="200" t="str">
        <f>EH140*$J140</f>
        <v>0</v>
      </c>
      <c r="EJ140" s="199"/>
      <c r="EK140" s="200" t="str">
        <f>EJ140*$J140</f>
        <v>0</v>
      </c>
      <c r="EL140" s="199"/>
      <c r="EM140" s="200" t="str">
        <f>EL140*$J140</f>
        <v>0</v>
      </c>
      <c r="EN140" s="199"/>
      <c r="EO140" s="200" t="str">
        <f>EN140*$J140</f>
        <v>0</v>
      </c>
      <c r="EP140" s="199"/>
      <c r="EQ140" s="200" t="str">
        <f>EP140*$J140</f>
        <v>0</v>
      </c>
      <c r="ER140" s="199"/>
      <c r="ES140" s="200" t="str">
        <f>ER140*$J140</f>
        <v>0</v>
      </c>
      <c r="ET140" s="199"/>
      <c r="EU140" s="200" t="str">
        <f>ET140*$J140</f>
        <v>0</v>
      </c>
      <c r="EV140" s="199"/>
      <c r="EW140" s="200" t="str">
        <f>EV140*$J140</f>
        <v>0</v>
      </c>
      <c r="EX140" s="199"/>
      <c r="EY140" s="200" t="str">
        <f>EX140*$J140</f>
        <v>0</v>
      </c>
      <c r="EZ140" s="199"/>
      <c r="FA140" s="200" t="str">
        <f>EZ140*$J140</f>
        <v>0</v>
      </c>
      <c r="FB140" s="199"/>
      <c r="FC140" s="200" t="str">
        <f>FB140*$J140</f>
        <v>0</v>
      </c>
      <c r="FD140" s="199"/>
      <c r="FE140" s="204" t="str">
        <f>FD140*$J140</f>
        <v>0</v>
      </c>
      <c r="FF140" s="199"/>
      <c r="FG140" s="200" t="str">
        <f>FF140*$J140</f>
        <v>0</v>
      </c>
    </row>
    <row r="141" spans="1:256" customHeight="1" ht="38.25">
      <c r="A141" s="340"/>
      <c r="B141" s="341" t="s">
        <v>739</v>
      </c>
      <c r="C141" s="341" t="s">
        <v>757</v>
      </c>
      <c r="D141" s="342" t="s">
        <v>741</v>
      </c>
      <c r="E141" s="343" t="s">
        <v>758</v>
      </c>
      <c r="F141" s="344">
        <v>3</v>
      </c>
      <c r="G141" s="345"/>
      <c r="H141" s="345"/>
      <c r="I141" s="344">
        <v>2017</v>
      </c>
      <c r="J141" s="197">
        <v>170</v>
      </c>
      <c r="K141" s="223"/>
      <c r="L141" s="41" t="str">
        <f>SUMPRODUCT((COLUMN(N141:FG141)=EVEN(COLUMN(N141:FG141)))*N141:FG141)</f>
        <v>0</v>
      </c>
      <c r="M141" s="198" t="str">
        <f>L141*J141</f>
        <v>0</v>
      </c>
      <c r="N141" s="199"/>
      <c r="O141" s="200" t="str">
        <f>N141*J141</f>
        <v>0</v>
      </c>
      <c r="P141" s="201"/>
      <c r="Q141" s="200" t="str">
        <f>P141*$J141</f>
        <v>0</v>
      </c>
      <c r="R141" s="199"/>
      <c r="S141" s="200" t="str">
        <f>R141*$J141</f>
        <v>0</v>
      </c>
      <c r="T141" s="199"/>
      <c r="U141" s="200" t="str">
        <f>T141*$J141</f>
        <v>0</v>
      </c>
      <c r="V141" s="199"/>
      <c r="W141" s="200" t="str">
        <f>V141*$J141</f>
        <v>0</v>
      </c>
      <c r="X141" s="202"/>
      <c r="Y141" s="203" t="str">
        <f>X141*$J141</f>
        <v>0</v>
      </c>
      <c r="Z141" s="199"/>
      <c r="AA141" s="200" t="str">
        <f>Z141*$J141</f>
        <v>0</v>
      </c>
      <c r="AB141" s="199"/>
      <c r="AC141" s="200" t="str">
        <f>AB141*$J141</f>
        <v>0</v>
      </c>
      <c r="AD141" s="199"/>
      <c r="AE141" s="200" t="str">
        <f>AD141*$J141</f>
        <v>0</v>
      </c>
      <c r="AF141" s="199"/>
      <c r="AG141" s="200" t="str">
        <f>AF141*$J141</f>
        <v>0</v>
      </c>
      <c r="AH141" s="199"/>
      <c r="AI141" s="200" t="str">
        <f>AH141*$J141</f>
        <v>0</v>
      </c>
      <c r="AJ141" s="199"/>
      <c r="AK141" s="200" t="str">
        <f>AJ141*$J141</f>
        <v>0</v>
      </c>
      <c r="AL141" s="199"/>
      <c r="AM141" s="200" t="str">
        <f>AL141*$J141</f>
        <v>0</v>
      </c>
      <c r="AN141" s="199"/>
      <c r="AO141" s="200" t="str">
        <f>AN141*$J141</f>
        <v>0</v>
      </c>
      <c r="AP141" s="199"/>
      <c r="AQ141" s="200" t="str">
        <f>AP141*$J141</f>
        <v>0</v>
      </c>
      <c r="AR141" s="199"/>
      <c r="AS141" s="200" t="str">
        <f>AR141*$J141</f>
        <v>0</v>
      </c>
      <c r="AT141" s="199"/>
      <c r="AU141" s="200" t="str">
        <f>AT141*$J141</f>
        <v>0</v>
      </c>
      <c r="AV141" s="199"/>
      <c r="AW141" s="200" t="str">
        <f>AV141*$J141</f>
        <v>0</v>
      </c>
      <c r="AX141" s="199"/>
      <c r="AY141" s="200" t="str">
        <f>AX141*$J141</f>
        <v>0</v>
      </c>
      <c r="AZ141" s="199"/>
      <c r="BA141" s="200" t="str">
        <f>AZ141*$J141</f>
        <v>0</v>
      </c>
      <c r="BB141" s="199"/>
      <c r="BC141" s="200" t="str">
        <f>BB141*$J141</f>
        <v>0</v>
      </c>
      <c r="BD141" s="199"/>
      <c r="BE141" s="200" t="str">
        <f>BD141*$J141</f>
        <v>0</v>
      </c>
      <c r="BF141" s="199"/>
      <c r="BG141" s="200" t="str">
        <f>BF141*$J141</f>
        <v>0</v>
      </c>
      <c r="BH141" s="199"/>
      <c r="BI141" s="200" t="str">
        <f>BH141*$J141</f>
        <v>0</v>
      </c>
      <c r="BJ141" s="199"/>
      <c r="BK141" s="200" t="str">
        <f>BJ141*$J141</f>
        <v>0</v>
      </c>
      <c r="BL141" s="199"/>
      <c r="BM141" s="200" t="str">
        <f>BL141*$J141</f>
        <v>0</v>
      </c>
      <c r="BN141" s="199"/>
      <c r="BO141" s="200" t="str">
        <f>BN141*$J141</f>
        <v>0</v>
      </c>
      <c r="BP141" s="199"/>
      <c r="BQ141" s="200" t="str">
        <f>BP141*$J141</f>
        <v>0</v>
      </c>
      <c r="BR141" s="199"/>
      <c r="BS141" s="200" t="str">
        <f>BR141*$J141</f>
        <v>0</v>
      </c>
      <c r="BT141" s="199"/>
      <c r="BU141" s="200" t="str">
        <f>BT141*$J141</f>
        <v>0</v>
      </c>
      <c r="BV141" s="199"/>
      <c r="BW141" s="200" t="str">
        <f>BV141*$J141</f>
        <v>0</v>
      </c>
      <c r="BX141" s="199"/>
      <c r="BY141" s="200" t="str">
        <f>BX141*$J141</f>
        <v>0</v>
      </c>
      <c r="BZ141" s="199"/>
      <c r="CA141" s="200" t="str">
        <f>BZ141*$J141</f>
        <v>0</v>
      </c>
      <c r="CB141" s="199"/>
      <c r="CC141" s="200" t="str">
        <f>CB141*$J141</f>
        <v>0</v>
      </c>
      <c r="CD141" s="199"/>
      <c r="CE141" s="200" t="str">
        <f>CD141*$J141</f>
        <v>0</v>
      </c>
      <c r="CF141" s="199"/>
      <c r="CG141" s="200" t="str">
        <f>CF141*$J141</f>
        <v>0</v>
      </c>
      <c r="CH141" s="199"/>
      <c r="CI141" s="200" t="str">
        <f>CH141*$J141</f>
        <v>0</v>
      </c>
      <c r="CJ141" s="199"/>
      <c r="CK141" s="200" t="str">
        <f>CJ141*$J141</f>
        <v>0</v>
      </c>
      <c r="CL141" s="199"/>
      <c r="CM141" s="200" t="str">
        <f>CL141*$J141</f>
        <v>0</v>
      </c>
      <c r="CN141" s="199"/>
      <c r="CO141" s="200" t="str">
        <f>CN141*$J141</f>
        <v>0</v>
      </c>
      <c r="CP141" s="199"/>
      <c r="CQ141" s="200" t="str">
        <f>CP141*$J141</f>
        <v>0</v>
      </c>
      <c r="CR141" s="199"/>
      <c r="CS141" s="200" t="str">
        <f>CR141*$J141</f>
        <v>0</v>
      </c>
      <c r="CT141" s="199"/>
      <c r="CU141" s="200" t="str">
        <f>CT141*$J141</f>
        <v>0</v>
      </c>
      <c r="CV141" s="199"/>
      <c r="CW141" s="200" t="str">
        <f>CV141*$J141</f>
        <v>0</v>
      </c>
      <c r="CX141" s="199"/>
      <c r="CY141" s="200" t="str">
        <f>CX141*$J141</f>
        <v>0</v>
      </c>
      <c r="CZ141" s="199"/>
      <c r="DA141" s="200" t="str">
        <f>CZ141*$J141</f>
        <v>0</v>
      </c>
      <c r="DB141" s="199"/>
      <c r="DC141" s="200" t="str">
        <f>DB141*$J141</f>
        <v>0</v>
      </c>
      <c r="DD141" s="199"/>
      <c r="DE141" s="200" t="str">
        <f>DD141*$J141</f>
        <v>0</v>
      </c>
      <c r="DF141" s="199"/>
      <c r="DG141" s="200" t="str">
        <f>DF141*$J141</f>
        <v>0</v>
      </c>
      <c r="DH141" s="199"/>
      <c r="DI141" s="200" t="str">
        <f>DH141*$J141</f>
        <v>0</v>
      </c>
      <c r="DJ141" s="199"/>
      <c r="DK141" s="200" t="str">
        <f>DJ141*$J141</f>
        <v>0</v>
      </c>
      <c r="DL141" s="199"/>
      <c r="DM141" s="200" t="str">
        <f>DL141*$J141</f>
        <v>0</v>
      </c>
      <c r="DN141" s="199"/>
      <c r="DO141" s="200" t="str">
        <f>DN141*$J141</f>
        <v>0</v>
      </c>
      <c r="DP141" s="199"/>
      <c r="DQ141" s="200" t="str">
        <f>DP141*$J141</f>
        <v>0</v>
      </c>
      <c r="DR141" s="199"/>
      <c r="DS141" s="200" t="str">
        <f>DR141*$J141</f>
        <v>0</v>
      </c>
      <c r="DT141" s="199"/>
      <c r="DU141" s="200" t="str">
        <f>DT141*$J141</f>
        <v>0</v>
      </c>
      <c r="DV141" s="199"/>
      <c r="DW141" s="200" t="str">
        <f>DV141*$J141</f>
        <v>0</v>
      </c>
      <c r="DX141" s="199"/>
      <c r="DY141" s="200" t="str">
        <f>DX141*$J141</f>
        <v>0</v>
      </c>
      <c r="DZ141" s="199"/>
      <c r="EA141" s="200" t="str">
        <f>DZ141*$J141</f>
        <v>0</v>
      </c>
      <c r="EB141" s="199"/>
      <c r="EC141" s="200" t="str">
        <f>EB141*$J141</f>
        <v>0</v>
      </c>
      <c r="ED141" s="199"/>
      <c r="EE141" s="200" t="str">
        <f>ED141*$J141</f>
        <v>0</v>
      </c>
      <c r="EF141" s="199"/>
      <c r="EG141" s="200" t="str">
        <f>EF141*$J141</f>
        <v>0</v>
      </c>
      <c r="EH141" s="199"/>
      <c r="EI141" s="200" t="str">
        <f>EH141*$J141</f>
        <v>0</v>
      </c>
      <c r="EJ141" s="199"/>
      <c r="EK141" s="200" t="str">
        <f>EJ141*$J141</f>
        <v>0</v>
      </c>
      <c r="EL141" s="199"/>
      <c r="EM141" s="200" t="str">
        <f>EL141*$J141</f>
        <v>0</v>
      </c>
      <c r="EN141" s="199"/>
      <c r="EO141" s="200" t="str">
        <f>EN141*$J141</f>
        <v>0</v>
      </c>
      <c r="EP141" s="199"/>
      <c r="EQ141" s="200" t="str">
        <f>EP141*$J141</f>
        <v>0</v>
      </c>
      <c r="ER141" s="199"/>
      <c r="ES141" s="200" t="str">
        <f>ER141*$J141</f>
        <v>0</v>
      </c>
      <c r="ET141" s="199"/>
      <c r="EU141" s="200" t="str">
        <f>ET141*$J141</f>
        <v>0</v>
      </c>
      <c r="EV141" s="199"/>
      <c r="EW141" s="200" t="str">
        <f>EV141*$J141</f>
        <v>0</v>
      </c>
      <c r="EX141" s="199"/>
      <c r="EY141" s="200" t="str">
        <f>EX141*$J141</f>
        <v>0</v>
      </c>
      <c r="EZ141" s="199"/>
      <c r="FA141" s="200" t="str">
        <f>EZ141*$J141</f>
        <v>0</v>
      </c>
      <c r="FB141" s="199"/>
      <c r="FC141" s="200" t="str">
        <f>FB141*$J141</f>
        <v>0</v>
      </c>
      <c r="FD141" s="199"/>
      <c r="FE141" s="204" t="str">
        <f>FD141*$J141</f>
        <v>0</v>
      </c>
      <c r="FF141" s="199"/>
      <c r="FG141" s="200" t="str">
        <f>FF141*$J141</f>
        <v>0</v>
      </c>
    </row>
    <row r="142" spans="1:256" customHeight="1" ht="38.25">
      <c r="A142" s="340"/>
      <c r="B142" s="341" t="s">
        <v>739</v>
      </c>
      <c r="C142" s="341" t="s">
        <v>759</v>
      </c>
      <c r="D142" s="342" t="s">
        <v>741</v>
      </c>
      <c r="E142" s="343" t="s">
        <v>760</v>
      </c>
      <c r="F142" s="344">
        <v>4</v>
      </c>
      <c r="G142" s="345"/>
      <c r="H142" s="345"/>
      <c r="I142" s="344">
        <v>2017</v>
      </c>
      <c r="J142" s="197">
        <v>180</v>
      </c>
      <c r="K142" s="223"/>
      <c r="L142" s="41" t="str">
        <f>SUMPRODUCT((COLUMN(N142:FG142)=EVEN(COLUMN(N142:FG142)))*N142:FG142)</f>
        <v>0</v>
      </c>
      <c r="M142" s="198" t="str">
        <f>L142*J142</f>
        <v>0</v>
      </c>
      <c r="N142" s="199"/>
      <c r="O142" s="200" t="str">
        <f>N142*J142</f>
        <v>0</v>
      </c>
      <c r="P142" s="201"/>
      <c r="Q142" s="200" t="str">
        <f>P142*$J142</f>
        <v>0</v>
      </c>
      <c r="R142" s="199"/>
      <c r="S142" s="200" t="str">
        <f>R142*$J142</f>
        <v>0</v>
      </c>
      <c r="T142" s="199"/>
      <c r="U142" s="200" t="str">
        <f>T142*$J142</f>
        <v>0</v>
      </c>
      <c r="V142" s="199"/>
      <c r="W142" s="200" t="str">
        <f>V142*$J142</f>
        <v>0</v>
      </c>
      <c r="X142" s="202"/>
      <c r="Y142" s="203" t="str">
        <f>X142*$J142</f>
        <v>0</v>
      </c>
      <c r="Z142" s="199"/>
      <c r="AA142" s="200" t="str">
        <f>Z142*$J142</f>
        <v>0</v>
      </c>
      <c r="AB142" s="199"/>
      <c r="AC142" s="200" t="str">
        <f>AB142*$J142</f>
        <v>0</v>
      </c>
      <c r="AD142" s="199"/>
      <c r="AE142" s="200" t="str">
        <f>AD142*$J142</f>
        <v>0</v>
      </c>
      <c r="AF142" s="199"/>
      <c r="AG142" s="200" t="str">
        <f>AF142*$J142</f>
        <v>0</v>
      </c>
      <c r="AH142" s="199"/>
      <c r="AI142" s="200" t="str">
        <f>AH142*$J142</f>
        <v>0</v>
      </c>
      <c r="AJ142" s="199"/>
      <c r="AK142" s="200" t="str">
        <f>AJ142*$J142</f>
        <v>0</v>
      </c>
      <c r="AL142" s="199"/>
      <c r="AM142" s="200" t="str">
        <f>AL142*$J142</f>
        <v>0</v>
      </c>
      <c r="AN142" s="199"/>
      <c r="AO142" s="200" t="str">
        <f>AN142*$J142</f>
        <v>0</v>
      </c>
      <c r="AP142" s="199"/>
      <c r="AQ142" s="200" t="str">
        <f>AP142*$J142</f>
        <v>0</v>
      </c>
      <c r="AR142" s="199"/>
      <c r="AS142" s="200" t="str">
        <f>AR142*$J142</f>
        <v>0</v>
      </c>
      <c r="AT142" s="199"/>
      <c r="AU142" s="200" t="str">
        <f>AT142*$J142</f>
        <v>0</v>
      </c>
      <c r="AV142" s="199"/>
      <c r="AW142" s="200" t="str">
        <f>AV142*$J142</f>
        <v>0</v>
      </c>
      <c r="AX142" s="199"/>
      <c r="AY142" s="200" t="str">
        <f>AX142*$J142</f>
        <v>0</v>
      </c>
      <c r="AZ142" s="199"/>
      <c r="BA142" s="200" t="str">
        <f>AZ142*$J142</f>
        <v>0</v>
      </c>
      <c r="BB142" s="199"/>
      <c r="BC142" s="200" t="str">
        <f>BB142*$J142</f>
        <v>0</v>
      </c>
      <c r="BD142" s="199"/>
      <c r="BE142" s="200" t="str">
        <f>BD142*$J142</f>
        <v>0</v>
      </c>
      <c r="BF142" s="199"/>
      <c r="BG142" s="200" t="str">
        <f>BF142*$J142</f>
        <v>0</v>
      </c>
      <c r="BH142" s="199"/>
      <c r="BI142" s="200" t="str">
        <f>BH142*$J142</f>
        <v>0</v>
      </c>
      <c r="BJ142" s="199"/>
      <c r="BK142" s="200" t="str">
        <f>BJ142*$J142</f>
        <v>0</v>
      </c>
      <c r="BL142" s="199"/>
      <c r="BM142" s="200" t="str">
        <f>BL142*$J142</f>
        <v>0</v>
      </c>
      <c r="BN142" s="199"/>
      <c r="BO142" s="200" t="str">
        <f>BN142*$J142</f>
        <v>0</v>
      </c>
      <c r="BP142" s="199"/>
      <c r="BQ142" s="200" t="str">
        <f>BP142*$J142</f>
        <v>0</v>
      </c>
      <c r="BR142" s="199"/>
      <c r="BS142" s="200" t="str">
        <f>BR142*$J142</f>
        <v>0</v>
      </c>
      <c r="BT142" s="199"/>
      <c r="BU142" s="200" t="str">
        <f>BT142*$J142</f>
        <v>0</v>
      </c>
      <c r="BV142" s="199"/>
      <c r="BW142" s="200" t="str">
        <f>BV142*$J142</f>
        <v>0</v>
      </c>
      <c r="BX142" s="199"/>
      <c r="BY142" s="200" t="str">
        <f>BX142*$J142</f>
        <v>0</v>
      </c>
      <c r="BZ142" s="199"/>
      <c r="CA142" s="200" t="str">
        <f>BZ142*$J142</f>
        <v>0</v>
      </c>
      <c r="CB142" s="199"/>
      <c r="CC142" s="200" t="str">
        <f>CB142*$J142</f>
        <v>0</v>
      </c>
      <c r="CD142" s="199"/>
      <c r="CE142" s="200" t="str">
        <f>CD142*$J142</f>
        <v>0</v>
      </c>
      <c r="CF142" s="199"/>
      <c r="CG142" s="200" t="str">
        <f>CF142*$J142</f>
        <v>0</v>
      </c>
      <c r="CH142" s="199"/>
      <c r="CI142" s="200" t="str">
        <f>CH142*$J142</f>
        <v>0</v>
      </c>
      <c r="CJ142" s="199"/>
      <c r="CK142" s="200" t="str">
        <f>CJ142*$J142</f>
        <v>0</v>
      </c>
      <c r="CL142" s="199"/>
      <c r="CM142" s="200" t="str">
        <f>CL142*$J142</f>
        <v>0</v>
      </c>
      <c r="CN142" s="199"/>
      <c r="CO142" s="200" t="str">
        <f>CN142*$J142</f>
        <v>0</v>
      </c>
      <c r="CP142" s="199"/>
      <c r="CQ142" s="200" t="str">
        <f>CP142*$J142</f>
        <v>0</v>
      </c>
      <c r="CR142" s="199"/>
      <c r="CS142" s="200" t="str">
        <f>CR142*$J142</f>
        <v>0</v>
      </c>
      <c r="CT142" s="199"/>
      <c r="CU142" s="200" t="str">
        <f>CT142*$J142</f>
        <v>0</v>
      </c>
      <c r="CV142" s="199"/>
      <c r="CW142" s="200" t="str">
        <f>CV142*$J142</f>
        <v>0</v>
      </c>
      <c r="CX142" s="199"/>
      <c r="CY142" s="200" t="str">
        <f>CX142*$J142</f>
        <v>0</v>
      </c>
      <c r="CZ142" s="199"/>
      <c r="DA142" s="200" t="str">
        <f>CZ142*$J142</f>
        <v>0</v>
      </c>
      <c r="DB142" s="199"/>
      <c r="DC142" s="200" t="str">
        <f>DB142*$J142</f>
        <v>0</v>
      </c>
      <c r="DD142" s="199"/>
      <c r="DE142" s="200" t="str">
        <f>DD142*$J142</f>
        <v>0</v>
      </c>
      <c r="DF142" s="199"/>
      <c r="DG142" s="200" t="str">
        <f>DF142*$J142</f>
        <v>0</v>
      </c>
      <c r="DH142" s="199"/>
      <c r="DI142" s="200" t="str">
        <f>DH142*$J142</f>
        <v>0</v>
      </c>
      <c r="DJ142" s="199"/>
      <c r="DK142" s="200" t="str">
        <f>DJ142*$J142</f>
        <v>0</v>
      </c>
      <c r="DL142" s="199"/>
      <c r="DM142" s="200" t="str">
        <f>DL142*$J142</f>
        <v>0</v>
      </c>
      <c r="DN142" s="199"/>
      <c r="DO142" s="200" t="str">
        <f>DN142*$J142</f>
        <v>0</v>
      </c>
      <c r="DP142" s="199"/>
      <c r="DQ142" s="200" t="str">
        <f>DP142*$J142</f>
        <v>0</v>
      </c>
      <c r="DR142" s="199"/>
      <c r="DS142" s="200" t="str">
        <f>DR142*$J142</f>
        <v>0</v>
      </c>
      <c r="DT142" s="199"/>
      <c r="DU142" s="200" t="str">
        <f>DT142*$J142</f>
        <v>0</v>
      </c>
      <c r="DV142" s="199"/>
      <c r="DW142" s="200" t="str">
        <f>DV142*$J142</f>
        <v>0</v>
      </c>
      <c r="DX142" s="199"/>
      <c r="DY142" s="200" t="str">
        <f>DX142*$J142</f>
        <v>0</v>
      </c>
      <c r="DZ142" s="199"/>
      <c r="EA142" s="200" t="str">
        <f>DZ142*$J142</f>
        <v>0</v>
      </c>
      <c r="EB142" s="199"/>
      <c r="EC142" s="200" t="str">
        <f>EB142*$J142</f>
        <v>0</v>
      </c>
      <c r="ED142" s="199"/>
      <c r="EE142" s="200" t="str">
        <f>ED142*$J142</f>
        <v>0</v>
      </c>
      <c r="EF142" s="199"/>
      <c r="EG142" s="200" t="str">
        <f>EF142*$J142</f>
        <v>0</v>
      </c>
      <c r="EH142" s="199"/>
      <c r="EI142" s="200" t="str">
        <f>EH142*$J142</f>
        <v>0</v>
      </c>
      <c r="EJ142" s="199"/>
      <c r="EK142" s="200" t="str">
        <f>EJ142*$J142</f>
        <v>0</v>
      </c>
      <c r="EL142" s="199"/>
      <c r="EM142" s="200" t="str">
        <f>EL142*$J142</f>
        <v>0</v>
      </c>
      <c r="EN142" s="199"/>
      <c r="EO142" s="200" t="str">
        <f>EN142*$J142</f>
        <v>0</v>
      </c>
      <c r="EP142" s="199"/>
      <c r="EQ142" s="200" t="str">
        <f>EP142*$J142</f>
        <v>0</v>
      </c>
      <c r="ER142" s="199"/>
      <c r="ES142" s="200" t="str">
        <f>ER142*$J142</f>
        <v>0</v>
      </c>
      <c r="ET142" s="199"/>
      <c r="EU142" s="200" t="str">
        <f>ET142*$J142</f>
        <v>0</v>
      </c>
      <c r="EV142" s="199"/>
      <c r="EW142" s="200" t="str">
        <f>EV142*$J142</f>
        <v>0</v>
      </c>
      <c r="EX142" s="199"/>
      <c r="EY142" s="200" t="str">
        <f>EX142*$J142</f>
        <v>0</v>
      </c>
      <c r="EZ142" s="199"/>
      <c r="FA142" s="200" t="str">
        <f>EZ142*$J142</f>
        <v>0</v>
      </c>
      <c r="FB142" s="199"/>
      <c r="FC142" s="200" t="str">
        <f>FB142*$J142</f>
        <v>0</v>
      </c>
      <c r="FD142" s="199"/>
      <c r="FE142" s="204" t="str">
        <f>FD142*$J142</f>
        <v>0</v>
      </c>
      <c r="FF142" s="199"/>
      <c r="FG142" s="200" t="str">
        <f>FF142*$J142</f>
        <v>0</v>
      </c>
    </row>
    <row r="143" spans="1:256" customHeight="1" ht="38.25">
      <c r="A143" s="340"/>
      <c r="B143" s="341" t="s">
        <v>739</v>
      </c>
      <c r="C143" s="341" t="s">
        <v>761</v>
      </c>
      <c r="D143" s="342" t="s">
        <v>741</v>
      </c>
      <c r="E143" s="343" t="s">
        <v>762</v>
      </c>
      <c r="F143" s="344">
        <v>4</v>
      </c>
      <c r="G143" s="345"/>
      <c r="H143" s="345"/>
      <c r="I143" s="344">
        <v>2017</v>
      </c>
      <c r="J143" s="197">
        <v>200</v>
      </c>
      <c r="K143" s="223"/>
      <c r="L143" s="41" t="str">
        <f>SUMPRODUCT((COLUMN(N143:FG143)=EVEN(COLUMN(N143:FG143)))*N143:FG143)</f>
        <v>0</v>
      </c>
      <c r="M143" s="198" t="str">
        <f>L143*J143</f>
        <v>0</v>
      </c>
      <c r="N143" s="199"/>
      <c r="O143" s="200" t="str">
        <f>N143*J143</f>
        <v>0</v>
      </c>
      <c r="P143" s="201"/>
      <c r="Q143" s="200" t="str">
        <f>P143*$J143</f>
        <v>0</v>
      </c>
      <c r="R143" s="199"/>
      <c r="S143" s="200" t="str">
        <f>R143*$J143</f>
        <v>0</v>
      </c>
      <c r="T143" s="199"/>
      <c r="U143" s="200" t="str">
        <f>T143*$J143</f>
        <v>0</v>
      </c>
      <c r="V143" s="199"/>
      <c r="W143" s="200" t="str">
        <f>V143*$J143</f>
        <v>0</v>
      </c>
      <c r="X143" s="202"/>
      <c r="Y143" s="203" t="str">
        <f>X143*$J143</f>
        <v>0</v>
      </c>
      <c r="Z143" s="199"/>
      <c r="AA143" s="200" t="str">
        <f>Z143*$J143</f>
        <v>0</v>
      </c>
      <c r="AB143" s="199"/>
      <c r="AC143" s="200" t="str">
        <f>AB143*$J143</f>
        <v>0</v>
      </c>
      <c r="AD143" s="199"/>
      <c r="AE143" s="200" t="str">
        <f>AD143*$J143</f>
        <v>0</v>
      </c>
      <c r="AF143" s="199"/>
      <c r="AG143" s="200" t="str">
        <f>AF143*$J143</f>
        <v>0</v>
      </c>
      <c r="AH143" s="199"/>
      <c r="AI143" s="200" t="str">
        <f>AH143*$J143</f>
        <v>0</v>
      </c>
      <c r="AJ143" s="199"/>
      <c r="AK143" s="200" t="str">
        <f>AJ143*$J143</f>
        <v>0</v>
      </c>
      <c r="AL143" s="199"/>
      <c r="AM143" s="200" t="str">
        <f>AL143*$J143</f>
        <v>0</v>
      </c>
      <c r="AN143" s="199"/>
      <c r="AO143" s="200" t="str">
        <f>AN143*$J143</f>
        <v>0</v>
      </c>
      <c r="AP143" s="199"/>
      <c r="AQ143" s="200" t="str">
        <f>AP143*$J143</f>
        <v>0</v>
      </c>
      <c r="AR143" s="199"/>
      <c r="AS143" s="200" t="str">
        <f>AR143*$J143</f>
        <v>0</v>
      </c>
      <c r="AT143" s="199"/>
      <c r="AU143" s="200" t="str">
        <f>AT143*$J143</f>
        <v>0</v>
      </c>
      <c r="AV143" s="199"/>
      <c r="AW143" s="200" t="str">
        <f>AV143*$J143</f>
        <v>0</v>
      </c>
      <c r="AX143" s="199"/>
      <c r="AY143" s="200" t="str">
        <f>AX143*$J143</f>
        <v>0</v>
      </c>
      <c r="AZ143" s="199"/>
      <c r="BA143" s="200" t="str">
        <f>AZ143*$J143</f>
        <v>0</v>
      </c>
      <c r="BB143" s="199"/>
      <c r="BC143" s="200" t="str">
        <f>BB143*$J143</f>
        <v>0</v>
      </c>
      <c r="BD143" s="199"/>
      <c r="BE143" s="200" t="str">
        <f>BD143*$J143</f>
        <v>0</v>
      </c>
      <c r="BF143" s="199"/>
      <c r="BG143" s="200" t="str">
        <f>BF143*$J143</f>
        <v>0</v>
      </c>
      <c r="BH143" s="199"/>
      <c r="BI143" s="200" t="str">
        <f>BH143*$J143</f>
        <v>0</v>
      </c>
      <c r="BJ143" s="199"/>
      <c r="BK143" s="200" t="str">
        <f>BJ143*$J143</f>
        <v>0</v>
      </c>
      <c r="BL143" s="199"/>
      <c r="BM143" s="200" t="str">
        <f>BL143*$J143</f>
        <v>0</v>
      </c>
      <c r="BN143" s="199"/>
      <c r="BO143" s="200" t="str">
        <f>BN143*$J143</f>
        <v>0</v>
      </c>
      <c r="BP143" s="199"/>
      <c r="BQ143" s="200" t="str">
        <f>BP143*$J143</f>
        <v>0</v>
      </c>
      <c r="BR143" s="199"/>
      <c r="BS143" s="200" t="str">
        <f>BR143*$J143</f>
        <v>0</v>
      </c>
      <c r="BT143" s="199"/>
      <c r="BU143" s="200" t="str">
        <f>BT143*$J143</f>
        <v>0</v>
      </c>
      <c r="BV143" s="199"/>
      <c r="BW143" s="200" t="str">
        <f>BV143*$J143</f>
        <v>0</v>
      </c>
      <c r="BX143" s="199"/>
      <c r="BY143" s="200" t="str">
        <f>BX143*$J143</f>
        <v>0</v>
      </c>
      <c r="BZ143" s="199"/>
      <c r="CA143" s="200" t="str">
        <f>BZ143*$J143</f>
        <v>0</v>
      </c>
      <c r="CB143" s="199"/>
      <c r="CC143" s="200" t="str">
        <f>CB143*$J143</f>
        <v>0</v>
      </c>
      <c r="CD143" s="199"/>
      <c r="CE143" s="200" t="str">
        <f>CD143*$J143</f>
        <v>0</v>
      </c>
      <c r="CF143" s="199"/>
      <c r="CG143" s="200" t="str">
        <f>CF143*$J143</f>
        <v>0</v>
      </c>
      <c r="CH143" s="199"/>
      <c r="CI143" s="200" t="str">
        <f>CH143*$J143</f>
        <v>0</v>
      </c>
      <c r="CJ143" s="199"/>
      <c r="CK143" s="200" t="str">
        <f>CJ143*$J143</f>
        <v>0</v>
      </c>
      <c r="CL143" s="199"/>
      <c r="CM143" s="200" t="str">
        <f>CL143*$J143</f>
        <v>0</v>
      </c>
      <c r="CN143" s="199"/>
      <c r="CO143" s="200" t="str">
        <f>CN143*$J143</f>
        <v>0</v>
      </c>
      <c r="CP143" s="199"/>
      <c r="CQ143" s="200" t="str">
        <f>CP143*$J143</f>
        <v>0</v>
      </c>
      <c r="CR143" s="199"/>
      <c r="CS143" s="200" t="str">
        <f>CR143*$J143</f>
        <v>0</v>
      </c>
      <c r="CT143" s="199"/>
      <c r="CU143" s="200" t="str">
        <f>CT143*$J143</f>
        <v>0</v>
      </c>
      <c r="CV143" s="199"/>
      <c r="CW143" s="200" t="str">
        <f>CV143*$J143</f>
        <v>0</v>
      </c>
      <c r="CX143" s="199"/>
      <c r="CY143" s="200" t="str">
        <f>CX143*$J143</f>
        <v>0</v>
      </c>
      <c r="CZ143" s="199"/>
      <c r="DA143" s="200" t="str">
        <f>CZ143*$J143</f>
        <v>0</v>
      </c>
      <c r="DB143" s="199"/>
      <c r="DC143" s="200" t="str">
        <f>DB143*$J143</f>
        <v>0</v>
      </c>
      <c r="DD143" s="199"/>
      <c r="DE143" s="200" t="str">
        <f>DD143*$J143</f>
        <v>0</v>
      </c>
      <c r="DF143" s="199"/>
      <c r="DG143" s="200" t="str">
        <f>DF143*$J143</f>
        <v>0</v>
      </c>
      <c r="DH143" s="199"/>
      <c r="DI143" s="200" t="str">
        <f>DH143*$J143</f>
        <v>0</v>
      </c>
      <c r="DJ143" s="199"/>
      <c r="DK143" s="200" t="str">
        <f>DJ143*$J143</f>
        <v>0</v>
      </c>
      <c r="DL143" s="199"/>
      <c r="DM143" s="200" t="str">
        <f>DL143*$J143</f>
        <v>0</v>
      </c>
      <c r="DN143" s="199"/>
      <c r="DO143" s="200" t="str">
        <f>DN143*$J143</f>
        <v>0</v>
      </c>
      <c r="DP143" s="199"/>
      <c r="DQ143" s="200" t="str">
        <f>DP143*$J143</f>
        <v>0</v>
      </c>
      <c r="DR143" s="199"/>
      <c r="DS143" s="200" t="str">
        <f>DR143*$J143</f>
        <v>0</v>
      </c>
      <c r="DT143" s="199"/>
      <c r="DU143" s="200" t="str">
        <f>DT143*$J143</f>
        <v>0</v>
      </c>
      <c r="DV143" s="199"/>
      <c r="DW143" s="200" t="str">
        <f>DV143*$J143</f>
        <v>0</v>
      </c>
      <c r="DX143" s="199"/>
      <c r="DY143" s="200" t="str">
        <f>DX143*$J143</f>
        <v>0</v>
      </c>
      <c r="DZ143" s="199"/>
      <c r="EA143" s="200" t="str">
        <f>DZ143*$J143</f>
        <v>0</v>
      </c>
      <c r="EB143" s="199"/>
      <c r="EC143" s="200" t="str">
        <f>EB143*$J143</f>
        <v>0</v>
      </c>
      <c r="ED143" s="199"/>
      <c r="EE143" s="200" t="str">
        <f>ED143*$J143</f>
        <v>0</v>
      </c>
      <c r="EF143" s="199"/>
      <c r="EG143" s="200" t="str">
        <f>EF143*$J143</f>
        <v>0</v>
      </c>
      <c r="EH143" s="199"/>
      <c r="EI143" s="200" t="str">
        <f>EH143*$J143</f>
        <v>0</v>
      </c>
      <c r="EJ143" s="199"/>
      <c r="EK143" s="200" t="str">
        <f>EJ143*$J143</f>
        <v>0</v>
      </c>
      <c r="EL143" s="199"/>
      <c r="EM143" s="200" t="str">
        <f>EL143*$J143</f>
        <v>0</v>
      </c>
      <c r="EN143" s="199"/>
      <c r="EO143" s="200" t="str">
        <f>EN143*$J143</f>
        <v>0</v>
      </c>
      <c r="EP143" s="199"/>
      <c r="EQ143" s="200" t="str">
        <f>EP143*$J143</f>
        <v>0</v>
      </c>
      <c r="ER143" s="199"/>
      <c r="ES143" s="200" t="str">
        <f>ER143*$J143</f>
        <v>0</v>
      </c>
      <c r="ET143" s="199"/>
      <c r="EU143" s="200" t="str">
        <f>ET143*$J143</f>
        <v>0</v>
      </c>
      <c r="EV143" s="199"/>
      <c r="EW143" s="200" t="str">
        <f>EV143*$J143</f>
        <v>0</v>
      </c>
      <c r="EX143" s="199"/>
      <c r="EY143" s="200" t="str">
        <f>EX143*$J143</f>
        <v>0</v>
      </c>
      <c r="EZ143" s="199"/>
      <c r="FA143" s="200" t="str">
        <f>EZ143*$J143</f>
        <v>0</v>
      </c>
      <c r="FB143" s="199"/>
      <c r="FC143" s="200" t="str">
        <f>FB143*$J143</f>
        <v>0</v>
      </c>
      <c r="FD143" s="199"/>
      <c r="FE143" s="204" t="str">
        <f>FD143*$J143</f>
        <v>0</v>
      </c>
      <c r="FF143" s="199"/>
      <c r="FG143" s="200" t="str">
        <f>FF143*$J143</f>
        <v>0</v>
      </c>
    </row>
    <row r="144" spans="1:256" customHeight="1" ht="38.25">
      <c r="A144" s="340"/>
      <c r="B144" s="341" t="s">
        <v>739</v>
      </c>
      <c r="C144" s="341" t="s">
        <v>763</v>
      </c>
      <c r="D144" s="342" t="s">
        <v>741</v>
      </c>
      <c r="E144" s="343" t="s">
        <v>764</v>
      </c>
      <c r="F144" s="344">
        <v>4</v>
      </c>
      <c r="G144" s="345"/>
      <c r="H144" s="345"/>
      <c r="I144" s="344">
        <v>2017</v>
      </c>
      <c r="J144" s="197">
        <v>180</v>
      </c>
      <c r="K144" s="223"/>
      <c r="L144" s="41" t="str">
        <f>SUMPRODUCT((COLUMN(N144:FG144)=EVEN(COLUMN(N144:FG144)))*N144:FG144)</f>
        <v>0</v>
      </c>
      <c r="M144" s="198" t="str">
        <f>L144*J144</f>
        <v>0</v>
      </c>
      <c r="N144" s="199"/>
      <c r="O144" s="200" t="str">
        <f>N144*J144</f>
        <v>0</v>
      </c>
      <c r="P144" s="201"/>
      <c r="Q144" s="200" t="str">
        <f>P144*$J144</f>
        <v>0</v>
      </c>
      <c r="R144" s="199"/>
      <c r="S144" s="200" t="str">
        <f>R144*$J144</f>
        <v>0</v>
      </c>
      <c r="T144" s="199"/>
      <c r="U144" s="200" t="str">
        <f>T144*$J144</f>
        <v>0</v>
      </c>
      <c r="V144" s="199"/>
      <c r="W144" s="200" t="str">
        <f>V144*$J144</f>
        <v>0</v>
      </c>
      <c r="X144" s="202"/>
      <c r="Y144" s="203" t="str">
        <f>X144*$J144</f>
        <v>0</v>
      </c>
      <c r="Z144" s="199"/>
      <c r="AA144" s="200" t="str">
        <f>Z144*$J144</f>
        <v>0</v>
      </c>
      <c r="AB144" s="199"/>
      <c r="AC144" s="200" t="str">
        <f>AB144*$J144</f>
        <v>0</v>
      </c>
      <c r="AD144" s="199"/>
      <c r="AE144" s="200" t="str">
        <f>AD144*$J144</f>
        <v>0</v>
      </c>
      <c r="AF144" s="199"/>
      <c r="AG144" s="200" t="str">
        <f>AF144*$J144</f>
        <v>0</v>
      </c>
      <c r="AH144" s="199"/>
      <c r="AI144" s="200" t="str">
        <f>AH144*$J144</f>
        <v>0</v>
      </c>
      <c r="AJ144" s="199"/>
      <c r="AK144" s="200" t="str">
        <f>AJ144*$J144</f>
        <v>0</v>
      </c>
      <c r="AL144" s="199"/>
      <c r="AM144" s="200" t="str">
        <f>AL144*$J144</f>
        <v>0</v>
      </c>
      <c r="AN144" s="199"/>
      <c r="AO144" s="200" t="str">
        <f>AN144*$J144</f>
        <v>0</v>
      </c>
      <c r="AP144" s="199"/>
      <c r="AQ144" s="200" t="str">
        <f>AP144*$J144</f>
        <v>0</v>
      </c>
      <c r="AR144" s="199"/>
      <c r="AS144" s="200" t="str">
        <f>AR144*$J144</f>
        <v>0</v>
      </c>
      <c r="AT144" s="199"/>
      <c r="AU144" s="200" t="str">
        <f>AT144*$J144</f>
        <v>0</v>
      </c>
      <c r="AV144" s="199"/>
      <c r="AW144" s="200" t="str">
        <f>AV144*$J144</f>
        <v>0</v>
      </c>
      <c r="AX144" s="199"/>
      <c r="AY144" s="200" t="str">
        <f>AX144*$J144</f>
        <v>0</v>
      </c>
      <c r="AZ144" s="199"/>
      <c r="BA144" s="200" t="str">
        <f>AZ144*$J144</f>
        <v>0</v>
      </c>
      <c r="BB144" s="199"/>
      <c r="BC144" s="200" t="str">
        <f>BB144*$J144</f>
        <v>0</v>
      </c>
      <c r="BD144" s="199"/>
      <c r="BE144" s="200" t="str">
        <f>BD144*$J144</f>
        <v>0</v>
      </c>
      <c r="BF144" s="199"/>
      <c r="BG144" s="200" t="str">
        <f>BF144*$J144</f>
        <v>0</v>
      </c>
      <c r="BH144" s="199"/>
      <c r="BI144" s="200" t="str">
        <f>BH144*$J144</f>
        <v>0</v>
      </c>
      <c r="BJ144" s="199"/>
      <c r="BK144" s="200" t="str">
        <f>BJ144*$J144</f>
        <v>0</v>
      </c>
      <c r="BL144" s="199"/>
      <c r="BM144" s="200" t="str">
        <f>BL144*$J144</f>
        <v>0</v>
      </c>
      <c r="BN144" s="199"/>
      <c r="BO144" s="200" t="str">
        <f>BN144*$J144</f>
        <v>0</v>
      </c>
      <c r="BP144" s="199"/>
      <c r="BQ144" s="200" t="str">
        <f>BP144*$J144</f>
        <v>0</v>
      </c>
      <c r="BR144" s="199"/>
      <c r="BS144" s="200" t="str">
        <f>BR144*$J144</f>
        <v>0</v>
      </c>
      <c r="BT144" s="199"/>
      <c r="BU144" s="200" t="str">
        <f>BT144*$J144</f>
        <v>0</v>
      </c>
      <c r="BV144" s="199"/>
      <c r="BW144" s="200" t="str">
        <f>BV144*$J144</f>
        <v>0</v>
      </c>
      <c r="BX144" s="199"/>
      <c r="BY144" s="200" t="str">
        <f>BX144*$J144</f>
        <v>0</v>
      </c>
      <c r="BZ144" s="199"/>
      <c r="CA144" s="200" t="str">
        <f>BZ144*$J144</f>
        <v>0</v>
      </c>
      <c r="CB144" s="199"/>
      <c r="CC144" s="200" t="str">
        <f>CB144*$J144</f>
        <v>0</v>
      </c>
      <c r="CD144" s="199"/>
      <c r="CE144" s="200" t="str">
        <f>CD144*$J144</f>
        <v>0</v>
      </c>
      <c r="CF144" s="199"/>
      <c r="CG144" s="200" t="str">
        <f>CF144*$J144</f>
        <v>0</v>
      </c>
      <c r="CH144" s="199"/>
      <c r="CI144" s="200" t="str">
        <f>CH144*$J144</f>
        <v>0</v>
      </c>
      <c r="CJ144" s="199"/>
      <c r="CK144" s="200" t="str">
        <f>CJ144*$J144</f>
        <v>0</v>
      </c>
      <c r="CL144" s="199"/>
      <c r="CM144" s="200" t="str">
        <f>CL144*$J144</f>
        <v>0</v>
      </c>
      <c r="CN144" s="199"/>
      <c r="CO144" s="200" t="str">
        <f>CN144*$J144</f>
        <v>0</v>
      </c>
      <c r="CP144" s="199"/>
      <c r="CQ144" s="200" t="str">
        <f>CP144*$J144</f>
        <v>0</v>
      </c>
      <c r="CR144" s="199"/>
      <c r="CS144" s="200" t="str">
        <f>CR144*$J144</f>
        <v>0</v>
      </c>
      <c r="CT144" s="199"/>
      <c r="CU144" s="200" t="str">
        <f>CT144*$J144</f>
        <v>0</v>
      </c>
      <c r="CV144" s="199"/>
      <c r="CW144" s="200" t="str">
        <f>CV144*$J144</f>
        <v>0</v>
      </c>
      <c r="CX144" s="199"/>
      <c r="CY144" s="200" t="str">
        <f>CX144*$J144</f>
        <v>0</v>
      </c>
      <c r="CZ144" s="199"/>
      <c r="DA144" s="200" t="str">
        <f>CZ144*$J144</f>
        <v>0</v>
      </c>
      <c r="DB144" s="199"/>
      <c r="DC144" s="200" t="str">
        <f>DB144*$J144</f>
        <v>0</v>
      </c>
      <c r="DD144" s="199"/>
      <c r="DE144" s="200" t="str">
        <f>DD144*$J144</f>
        <v>0</v>
      </c>
      <c r="DF144" s="199"/>
      <c r="DG144" s="200" t="str">
        <f>DF144*$J144</f>
        <v>0</v>
      </c>
      <c r="DH144" s="199"/>
      <c r="DI144" s="200" t="str">
        <f>DH144*$J144</f>
        <v>0</v>
      </c>
      <c r="DJ144" s="199"/>
      <c r="DK144" s="200" t="str">
        <f>DJ144*$J144</f>
        <v>0</v>
      </c>
      <c r="DL144" s="199"/>
      <c r="DM144" s="200" t="str">
        <f>DL144*$J144</f>
        <v>0</v>
      </c>
      <c r="DN144" s="199"/>
      <c r="DO144" s="200" t="str">
        <f>DN144*$J144</f>
        <v>0</v>
      </c>
      <c r="DP144" s="199"/>
      <c r="DQ144" s="200" t="str">
        <f>DP144*$J144</f>
        <v>0</v>
      </c>
      <c r="DR144" s="199"/>
      <c r="DS144" s="200" t="str">
        <f>DR144*$J144</f>
        <v>0</v>
      </c>
      <c r="DT144" s="199"/>
      <c r="DU144" s="200" t="str">
        <f>DT144*$J144</f>
        <v>0</v>
      </c>
      <c r="DV144" s="199"/>
      <c r="DW144" s="200" t="str">
        <f>DV144*$J144</f>
        <v>0</v>
      </c>
      <c r="DX144" s="199"/>
      <c r="DY144" s="200" t="str">
        <f>DX144*$J144</f>
        <v>0</v>
      </c>
      <c r="DZ144" s="199"/>
      <c r="EA144" s="200" t="str">
        <f>DZ144*$J144</f>
        <v>0</v>
      </c>
      <c r="EB144" s="199"/>
      <c r="EC144" s="200" t="str">
        <f>EB144*$J144</f>
        <v>0</v>
      </c>
      <c r="ED144" s="199"/>
      <c r="EE144" s="200" t="str">
        <f>ED144*$J144</f>
        <v>0</v>
      </c>
      <c r="EF144" s="199"/>
      <c r="EG144" s="200" t="str">
        <f>EF144*$J144</f>
        <v>0</v>
      </c>
      <c r="EH144" s="199"/>
      <c r="EI144" s="200" t="str">
        <f>EH144*$J144</f>
        <v>0</v>
      </c>
      <c r="EJ144" s="199"/>
      <c r="EK144" s="200" t="str">
        <f>EJ144*$J144</f>
        <v>0</v>
      </c>
      <c r="EL144" s="199"/>
      <c r="EM144" s="200" t="str">
        <f>EL144*$J144</f>
        <v>0</v>
      </c>
      <c r="EN144" s="199"/>
      <c r="EO144" s="200" t="str">
        <f>EN144*$J144</f>
        <v>0</v>
      </c>
      <c r="EP144" s="199"/>
      <c r="EQ144" s="200" t="str">
        <f>EP144*$J144</f>
        <v>0</v>
      </c>
      <c r="ER144" s="199"/>
      <c r="ES144" s="200" t="str">
        <f>ER144*$J144</f>
        <v>0</v>
      </c>
      <c r="ET144" s="199"/>
      <c r="EU144" s="200" t="str">
        <f>ET144*$J144</f>
        <v>0</v>
      </c>
      <c r="EV144" s="199"/>
      <c r="EW144" s="200" t="str">
        <f>EV144*$J144</f>
        <v>0</v>
      </c>
      <c r="EX144" s="199"/>
      <c r="EY144" s="200" t="str">
        <f>EX144*$J144</f>
        <v>0</v>
      </c>
      <c r="EZ144" s="199"/>
      <c r="FA144" s="200" t="str">
        <f>EZ144*$J144</f>
        <v>0</v>
      </c>
      <c r="FB144" s="199"/>
      <c r="FC144" s="200" t="str">
        <f>FB144*$J144</f>
        <v>0</v>
      </c>
      <c r="FD144" s="199"/>
      <c r="FE144" s="204" t="str">
        <f>FD144*$J144</f>
        <v>0</v>
      </c>
      <c r="FF144" s="199"/>
      <c r="FG144" s="200" t="str">
        <f>FF144*$J144</f>
        <v>0</v>
      </c>
    </row>
    <row r="145" spans="1:256" s="349" customFormat="1">
      <c r="A145" s="346" t="s">
        <v>765</v>
      </c>
      <c r="B145" s="347"/>
      <c r="C145" s="347"/>
      <c r="D145" s="347"/>
      <c r="E145" s="347"/>
      <c r="F145" s="347"/>
      <c r="G145" s="347"/>
      <c r="H145" s="347"/>
      <c r="I145" s="347"/>
      <c r="J145" s="347"/>
      <c r="K145" s="223"/>
      <c r="L145" s="347"/>
      <c r="M145" s="348"/>
    </row>
    <row r="146" spans="1:256" customHeight="1" ht="31.5">
      <c r="A146" s="350"/>
      <c r="B146" s="351" t="s">
        <v>434</v>
      </c>
      <c r="C146" s="352" t="s">
        <v>766</v>
      </c>
      <c r="D146" s="353" t="s">
        <v>767</v>
      </c>
      <c r="E146" s="353" t="s">
        <v>768</v>
      </c>
      <c r="F146" s="354">
        <v>1</v>
      </c>
      <c r="G146" s="355"/>
      <c r="H146" s="356"/>
      <c r="I146" s="356">
        <v>2017</v>
      </c>
      <c r="J146" s="357">
        <v>147</v>
      </c>
      <c r="K146" s="223"/>
      <c r="L146" s="41" t="str">
        <f>SUMPRODUCT((COLUMN(N146:FG146)=EVEN(COLUMN(N146:FG146)))*N146:FG146)</f>
        <v>0</v>
      </c>
      <c r="M146" s="198" t="str">
        <f>L146*J146</f>
        <v>0</v>
      </c>
      <c r="N146" s="199"/>
      <c r="O146" s="200" t="str">
        <f>N146*J146</f>
        <v>0</v>
      </c>
      <c r="P146" s="201"/>
      <c r="Q146" s="200" t="str">
        <f>P146*$J146</f>
        <v>0</v>
      </c>
      <c r="R146" s="199"/>
      <c r="S146" s="200" t="str">
        <f>R146*$J146</f>
        <v>0</v>
      </c>
      <c r="T146" s="199"/>
      <c r="U146" s="200" t="str">
        <f>T146*$J146</f>
        <v>0</v>
      </c>
      <c r="V146" s="199"/>
      <c r="W146" s="200" t="str">
        <f>V146*$J146</f>
        <v>0</v>
      </c>
      <c r="X146" s="202"/>
      <c r="Y146" s="203" t="str">
        <f>X146*$J146</f>
        <v>0</v>
      </c>
      <c r="Z146" s="199"/>
      <c r="AA146" s="200" t="str">
        <f>Z146*$J146</f>
        <v>0</v>
      </c>
      <c r="AB146" s="199"/>
      <c r="AC146" s="200" t="str">
        <f>AB146*$J146</f>
        <v>0</v>
      </c>
      <c r="AD146" s="199"/>
      <c r="AE146" s="200" t="str">
        <f>AD146*$J146</f>
        <v>0</v>
      </c>
      <c r="AF146" s="199"/>
      <c r="AG146" s="200" t="str">
        <f>AF146*$J146</f>
        <v>0</v>
      </c>
      <c r="AH146" s="199"/>
      <c r="AI146" s="200" t="str">
        <f>AH146*$J146</f>
        <v>0</v>
      </c>
      <c r="AJ146" s="199"/>
      <c r="AK146" s="200" t="str">
        <f>AJ146*$J146</f>
        <v>0</v>
      </c>
      <c r="AL146" s="199"/>
      <c r="AM146" s="200" t="str">
        <f>AL146*$J146</f>
        <v>0</v>
      </c>
      <c r="AN146" s="199"/>
      <c r="AO146" s="200" t="str">
        <f>AN146*$J146</f>
        <v>0</v>
      </c>
      <c r="AP146" s="199"/>
      <c r="AQ146" s="200" t="str">
        <f>AP146*$J146</f>
        <v>0</v>
      </c>
      <c r="AR146" s="199"/>
      <c r="AS146" s="200" t="str">
        <f>AR146*$J146</f>
        <v>0</v>
      </c>
      <c r="AT146" s="199"/>
      <c r="AU146" s="200" t="str">
        <f>AT146*$J146</f>
        <v>0</v>
      </c>
      <c r="AV146" s="199"/>
      <c r="AW146" s="200" t="str">
        <f>AV146*$J146</f>
        <v>0</v>
      </c>
      <c r="AX146" s="199"/>
      <c r="AY146" s="200" t="str">
        <f>AX146*$J146</f>
        <v>0</v>
      </c>
      <c r="AZ146" s="199"/>
      <c r="BA146" s="200" t="str">
        <f>AZ146*$J146</f>
        <v>0</v>
      </c>
      <c r="BB146" s="199"/>
      <c r="BC146" s="200" t="str">
        <f>BB146*$J146</f>
        <v>0</v>
      </c>
      <c r="BD146" s="199"/>
      <c r="BE146" s="200" t="str">
        <f>BD146*$J146</f>
        <v>0</v>
      </c>
      <c r="BF146" s="199"/>
      <c r="BG146" s="200" t="str">
        <f>BF146*$J146</f>
        <v>0</v>
      </c>
      <c r="BH146" s="199"/>
      <c r="BI146" s="200" t="str">
        <f>BH146*$J146</f>
        <v>0</v>
      </c>
      <c r="BJ146" s="199"/>
      <c r="BK146" s="200" t="str">
        <f>BJ146*$J146</f>
        <v>0</v>
      </c>
      <c r="BL146" s="199"/>
      <c r="BM146" s="200" t="str">
        <f>BL146*$J146</f>
        <v>0</v>
      </c>
      <c r="BN146" s="199"/>
      <c r="BO146" s="200" t="str">
        <f>BN146*$J146</f>
        <v>0</v>
      </c>
      <c r="BP146" s="199"/>
      <c r="BQ146" s="200" t="str">
        <f>BP146*$J146</f>
        <v>0</v>
      </c>
      <c r="BR146" s="199"/>
      <c r="BS146" s="200" t="str">
        <f>BR146*$J146</f>
        <v>0</v>
      </c>
      <c r="BT146" s="199"/>
      <c r="BU146" s="200" t="str">
        <f>BT146*$J146</f>
        <v>0</v>
      </c>
      <c r="BV146" s="199"/>
      <c r="BW146" s="200" t="str">
        <f>BV146*$J146</f>
        <v>0</v>
      </c>
      <c r="BX146" s="199"/>
      <c r="BY146" s="200" t="str">
        <f>BX146*$J146</f>
        <v>0</v>
      </c>
      <c r="BZ146" s="199"/>
      <c r="CA146" s="200" t="str">
        <f>BZ146*$J146</f>
        <v>0</v>
      </c>
      <c r="CB146" s="199"/>
      <c r="CC146" s="200" t="str">
        <f>CB146*$J146</f>
        <v>0</v>
      </c>
      <c r="CD146" s="199"/>
      <c r="CE146" s="200" t="str">
        <f>CD146*$J146</f>
        <v>0</v>
      </c>
      <c r="CF146" s="199"/>
      <c r="CG146" s="200" t="str">
        <f>CF146*$J146</f>
        <v>0</v>
      </c>
      <c r="CH146" s="199"/>
      <c r="CI146" s="200" t="str">
        <f>CH146*$J146</f>
        <v>0</v>
      </c>
      <c r="CJ146" s="199"/>
      <c r="CK146" s="200" t="str">
        <f>CJ146*$J146</f>
        <v>0</v>
      </c>
      <c r="CL146" s="199"/>
      <c r="CM146" s="200" t="str">
        <f>CL146*$J146</f>
        <v>0</v>
      </c>
      <c r="CN146" s="199"/>
      <c r="CO146" s="200" t="str">
        <f>CN146*$J146</f>
        <v>0</v>
      </c>
      <c r="CP146" s="199"/>
      <c r="CQ146" s="200" t="str">
        <f>CP146*$J146</f>
        <v>0</v>
      </c>
      <c r="CR146" s="199"/>
      <c r="CS146" s="200" t="str">
        <f>CR146*$J146</f>
        <v>0</v>
      </c>
      <c r="CT146" s="199"/>
      <c r="CU146" s="200" t="str">
        <f>CT146*$J146</f>
        <v>0</v>
      </c>
      <c r="CV146" s="199"/>
      <c r="CW146" s="200" t="str">
        <f>CV146*$J146</f>
        <v>0</v>
      </c>
      <c r="CX146" s="199"/>
      <c r="CY146" s="200" t="str">
        <f>CX146*$J146</f>
        <v>0</v>
      </c>
      <c r="CZ146" s="199"/>
      <c r="DA146" s="200" t="str">
        <f>CZ146*$J146</f>
        <v>0</v>
      </c>
      <c r="DB146" s="199"/>
      <c r="DC146" s="200" t="str">
        <f>DB146*$J146</f>
        <v>0</v>
      </c>
      <c r="DD146" s="199"/>
      <c r="DE146" s="200" t="str">
        <f>DD146*$J146</f>
        <v>0</v>
      </c>
      <c r="DF146" s="199"/>
      <c r="DG146" s="200" t="str">
        <f>DF146*$J146</f>
        <v>0</v>
      </c>
      <c r="DH146" s="199"/>
      <c r="DI146" s="200" t="str">
        <f>DH146*$J146</f>
        <v>0</v>
      </c>
      <c r="DJ146" s="199"/>
      <c r="DK146" s="200" t="str">
        <f>DJ146*$J146</f>
        <v>0</v>
      </c>
      <c r="DL146" s="199"/>
      <c r="DM146" s="200" t="str">
        <f>DL146*$J146</f>
        <v>0</v>
      </c>
      <c r="DN146" s="199"/>
      <c r="DO146" s="200" t="str">
        <f>DN146*$J146</f>
        <v>0</v>
      </c>
      <c r="DP146" s="199"/>
      <c r="DQ146" s="200" t="str">
        <f>DP146*$J146</f>
        <v>0</v>
      </c>
      <c r="DR146" s="199"/>
      <c r="DS146" s="200" t="str">
        <f>DR146*$J146</f>
        <v>0</v>
      </c>
      <c r="DT146" s="199"/>
      <c r="DU146" s="200" t="str">
        <f>DT146*$J146</f>
        <v>0</v>
      </c>
      <c r="DV146" s="199"/>
      <c r="DW146" s="200" t="str">
        <f>DV146*$J146</f>
        <v>0</v>
      </c>
      <c r="DX146" s="199"/>
      <c r="DY146" s="200" t="str">
        <f>DX146*$J146</f>
        <v>0</v>
      </c>
      <c r="DZ146" s="199"/>
      <c r="EA146" s="200" t="str">
        <f>DZ146*$J146</f>
        <v>0</v>
      </c>
      <c r="EB146" s="199"/>
      <c r="EC146" s="200" t="str">
        <f>EB146*$J146</f>
        <v>0</v>
      </c>
      <c r="ED146" s="199"/>
      <c r="EE146" s="200" t="str">
        <f>ED146*$J146</f>
        <v>0</v>
      </c>
      <c r="EF146" s="199"/>
      <c r="EG146" s="200" t="str">
        <f>EF146*$J146</f>
        <v>0</v>
      </c>
      <c r="EH146" s="199"/>
      <c r="EI146" s="200" t="str">
        <f>EH146*$J146</f>
        <v>0</v>
      </c>
      <c r="EJ146" s="199"/>
      <c r="EK146" s="200" t="str">
        <f>EJ146*$J146</f>
        <v>0</v>
      </c>
      <c r="EL146" s="199"/>
      <c r="EM146" s="200" t="str">
        <f>EL146*$J146</f>
        <v>0</v>
      </c>
      <c r="EN146" s="199"/>
      <c r="EO146" s="200" t="str">
        <f>EN146*$J146</f>
        <v>0</v>
      </c>
      <c r="EP146" s="199"/>
      <c r="EQ146" s="200" t="str">
        <f>EP146*$J146</f>
        <v>0</v>
      </c>
      <c r="ER146" s="199"/>
      <c r="ES146" s="200" t="str">
        <f>ER146*$J146</f>
        <v>0</v>
      </c>
      <c r="ET146" s="199"/>
      <c r="EU146" s="200" t="str">
        <f>ET146*$J146</f>
        <v>0</v>
      </c>
      <c r="EV146" s="199"/>
      <c r="EW146" s="200" t="str">
        <f>EV146*$J146</f>
        <v>0</v>
      </c>
      <c r="EX146" s="199"/>
      <c r="EY146" s="200" t="str">
        <f>EX146*$J146</f>
        <v>0</v>
      </c>
      <c r="EZ146" s="199"/>
      <c r="FA146" s="200" t="str">
        <f>EZ146*$J146</f>
        <v>0</v>
      </c>
      <c r="FB146" s="199"/>
      <c r="FC146" s="200" t="str">
        <f>FB146*$J146</f>
        <v>0</v>
      </c>
      <c r="FD146" s="199"/>
      <c r="FE146" s="204" t="str">
        <f>FD146*$J146</f>
        <v>0</v>
      </c>
      <c r="FF146" s="199"/>
      <c r="FG146" s="200" t="str">
        <f>FF146*$J146</f>
        <v>0</v>
      </c>
    </row>
    <row r="147" spans="1:256" customHeight="1" ht="31.5">
      <c r="A147" s="350"/>
      <c r="B147" s="351" t="s">
        <v>434</v>
      </c>
      <c r="C147" s="352" t="s">
        <v>769</v>
      </c>
      <c r="D147" s="353" t="s">
        <v>767</v>
      </c>
      <c r="E147" s="353" t="s">
        <v>770</v>
      </c>
      <c r="F147" s="354">
        <v>1</v>
      </c>
      <c r="G147" s="355"/>
      <c r="H147" s="356"/>
      <c r="I147" s="356">
        <v>2017</v>
      </c>
      <c r="J147" s="357">
        <v>147</v>
      </c>
      <c r="K147" s="223"/>
      <c r="L147" s="41" t="str">
        <f>SUMPRODUCT((COLUMN(N147:FG147)=EVEN(COLUMN(N147:FG147)))*N147:FG147)</f>
        <v>0</v>
      </c>
      <c r="M147" s="198" t="str">
        <f>L147*J147</f>
        <v>0</v>
      </c>
      <c r="N147" s="199"/>
      <c r="O147" s="200" t="str">
        <f>N147*J147</f>
        <v>0</v>
      </c>
      <c r="P147" s="201"/>
      <c r="Q147" s="200" t="str">
        <f>P147*$J147</f>
        <v>0</v>
      </c>
      <c r="R147" s="199"/>
      <c r="S147" s="200" t="str">
        <f>R147*$J147</f>
        <v>0</v>
      </c>
      <c r="T147" s="199"/>
      <c r="U147" s="200" t="str">
        <f>T147*$J147</f>
        <v>0</v>
      </c>
      <c r="V147" s="199"/>
      <c r="W147" s="200" t="str">
        <f>V147*$J147</f>
        <v>0</v>
      </c>
      <c r="X147" s="202"/>
      <c r="Y147" s="203" t="str">
        <f>X147*$J147</f>
        <v>0</v>
      </c>
      <c r="Z147" s="199"/>
      <c r="AA147" s="200" t="str">
        <f>Z147*$J147</f>
        <v>0</v>
      </c>
      <c r="AB147" s="199"/>
      <c r="AC147" s="200" t="str">
        <f>AB147*$J147</f>
        <v>0</v>
      </c>
      <c r="AD147" s="199"/>
      <c r="AE147" s="200" t="str">
        <f>AD147*$J147</f>
        <v>0</v>
      </c>
      <c r="AF147" s="199"/>
      <c r="AG147" s="200" t="str">
        <f>AF147*$J147</f>
        <v>0</v>
      </c>
      <c r="AH147" s="199"/>
      <c r="AI147" s="200" t="str">
        <f>AH147*$J147</f>
        <v>0</v>
      </c>
      <c r="AJ147" s="199"/>
      <c r="AK147" s="200" t="str">
        <f>AJ147*$J147</f>
        <v>0</v>
      </c>
      <c r="AL147" s="199"/>
      <c r="AM147" s="200" t="str">
        <f>AL147*$J147</f>
        <v>0</v>
      </c>
      <c r="AN147" s="199"/>
      <c r="AO147" s="200" t="str">
        <f>AN147*$J147</f>
        <v>0</v>
      </c>
      <c r="AP147" s="199"/>
      <c r="AQ147" s="200" t="str">
        <f>AP147*$J147</f>
        <v>0</v>
      </c>
      <c r="AR147" s="199"/>
      <c r="AS147" s="200" t="str">
        <f>AR147*$J147</f>
        <v>0</v>
      </c>
      <c r="AT147" s="199"/>
      <c r="AU147" s="200" t="str">
        <f>AT147*$J147</f>
        <v>0</v>
      </c>
      <c r="AV147" s="199"/>
      <c r="AW147" s="200" t="str">
        <f>AV147*$J147</f>
        <v>0</v>
      </c>
      <c r="AX147" s="199"/>
      <c r="AY147" s="200" t="str">
        <f>AX147*$J147</f>
        <v>0</v>
      </c>
      <c r="AZ147" s="199"/>
      <c r="BA147" s="200" t="str">
        <f>AZ147*$J147</f>
        <v>0</v>
      </c>
      <c r="BB147" s="199"/>
      <c r="BC147" s="200" t="str">
        <f>BB147*$J147</f>
        <v>0</v>
      </c>
      <c r="BD147" s="199"/>
      <c r="BE147" s="200" t="str">
        <f>BD147*$J147</f>
        <v>0</v>
      </c>
      <c r="BF147" s="199"/>
      <c r="BG147" s="200" t="str">
        <f>BF147*$J147</f>
        <v>0</v>
      </c>
      <c r="BH147" s="199"/>
      <c r="BI147" s="200" t="str">
        <f>BH147*$J147</f>
        <v>0</v>
      </c>
      <c r="BJ147" s="199"/>
      <c r="BK147" s="200" t="str">
        <f>BJ147*$J147</f>
        <v>0</v>
      </c>
      <c r="BL147" s="199"/>
      <c r="BM147" s="200" t="str">
        <f>BL147*$J147</f>
        <v>0</v>
      </c>
      <c r="BN147" s="199"/>
      <c r="BO147" s="200" t="str">
        <f>BN147*$J147</f>
        <v>0</v>
      </c>
      <c r="BP147" s="199"/>
      <c r="BQ147" s="200" t="str">
        <f>BP147*$J147</f>
        <v>0</v>
      </c>
      <c r="BR147" s="199"/>
      <c r="BS147" s="200" t="str">
        <f>BR147*$J147</f>
        <v>0</v>
      </c>
      <c r="BT147" s="199"/>
      <c r="BU147" s="200" t="str">
        <f>BT147*$J147</f>
        <v>0</v>
      </c>
      <c r="BV147" s="199"/>
      <c r="BW147" s="200" t="str">
        <f>BV147*$J147</f>
        <v>0</v>
      </c>
      <c r="BX147" s="199"/>
      <c r="BY147" s="200" t="str">
        <f>BX147*$J147</f>
        <v>0</v>
      </c>
      <c r="BZ147" s="199"/>
      <c r="CA147" s="200" t="str">
        <f>BZ147*$J147</f>
        <v>0</v>
      </c>
      <c r="CB147" s="199"/>
      <c r="CC147" s="200" t="str">
        <f>CB147*$J147</f>
        <v>0</v>
      </c>
      <c r="CD147" s="199"/>
      <c r="CE147" s="200" t="str">
        <f>CD147*$J147</f>
        <v>0</v>
      </c>
      <c r="CF147" s="199"/>
      <c r="CG147" s="200" t="str">
        <f>CF147*$J147</f>
        <v>0</v>
      </c>
      <c r="CH147" s="199"/>
      <c r="CI147" s="200" t="str">
        <f>CH147*$J147</f>
        <v>0</v>
      </c>
      <c r="CJ147" s="199"/>
      <c r="CK147" s="200" t="str">
        <f>CJ147*$J147</f>
        <v>0</v>
      </c>
      <c r="CL147" s="199"/>
      <c r="CM147" s="200" t="str">
        <f>CL147*$J147</f>
        <v>0</v>
      </c>
      <c r="CN147" s="199"/>
      <c r="CO147" s="200" t="str">
        <f>CN147*$J147</f>
        <v>0</v>
      </c>
      <c r="CP147" s="199"/>
      <c r="CQ147" s="200" t="str">
        <f>CP147*$J147</f>
        <v>0</v>
      </c>
      <c r="CR147" s="199"/>
      <c r="CS147" s="200" t="str">
        <f>CR147*$J147</f>
        <v>0</v>
      </c>
      <c r="CT147" s="199"/>
      <c r="CU147" s="200" t="str">
        <f>CT147*$J147</f>
        <v>0</v>
      </c>
      <c r="CV147" s="199"/>
      <c r="CW147" s="200" t="str">
        <f>CV147*$J147</f>
        <v>0</v>
      </c>
      <c r="CX147" s="199"/>
      <c r="CY147" s="200" t="str">
        <f>CX147*$J147</f>
        <v>0</v>
      </c>
      <c r="CZ147" s="199"/>
      <c r="DA147" s="200" t="str">
        <f>CZ147*$J147</f>
        <v>0</v>
      </c>
      <c r="DB147" s="199"/>
      <c r="DC147" s="200" t="str">
        <f>DB147*$J147</f>
        <v>0</v>
      </c>
      <c r="DD147" s="199"/>
      <c r="DE147" s="200" t="str">
        <f>DD147*$J147</f>
        <v>0</v>
      </c>
      <c r="DF147" s="199"/>
      <c r="DG147" s="200" t="str">
        <f>DF147*$J147</f>
        <v>0</v>
      </c>
      <c r="DH147" s="199"/>
      <c r="DI147" s="200" t="str">
        <f>DH147*$J147</f>
        <v>0</v>
      </c>
      <c r="DJ147" s="199"/>
      <c r="DK147" s="200" t="str">
        <f>DJ147*$J147</f>
        <v>0</v>
      </c>
      <c r="DL147" s="199"/>
      <c r="DM147" s="200" t="str">
        <f>DL147*$J147</f>
        <v>0</v>
      </c>
      <c r="DN147" s="199"/>
      <c r="DO147" s="200" t="str">
        <f>DN147*$J147</f>
        <v>0</v>
      </c>
      <c r="DP147" s="199"/>
      <c r="DQ147" s="200" t="str">
        <f>DP147*$J147</f>
        <v>0</v>
      </c>
      <c r="DR147" s="199"/>
      <c r="DS147" s="200" t="str">
        <f>DR147*$J147</f>
        <v>0</v>
      </c>
      <c r="DT147" s="199"/>
      <c r="DU147" s="200" t="str">
        <f>DT147*$J147</f>
        <v>0</v>
      </c>
      <c r="DV147" s="199"/>
      <c r="DW147" s="200" t="str">
        <f>DV147*$J147</f>
        <v>0</v>
      </c>
      <c r="DX147" s="199"/>
      <c r="DY147" s="200" t="str">
        <f>DX147*$J147</f>
        <v>0</v>
      </c>
      <c r="DZ147" s="199"/>
      <c r="EA147" s="200" t="str">
        <f>DZ147*$J147</f>
        <v>0</v>
      </c>
      <c r="EB147" s="199"/>
      <c r="EC147" s="200" t="str">
        <f>EB147*$J147</f>
        <v>0</v>
      </c>
      <c r="ED147" s="199"/>
      <c r="EE147" s="200" t="str">
        <f>ED147*$J147</f>
        <v>0</v>
      </c>
      <c r="EF147" s="199"/>
      <c r="EG147" s="200" t="str">
        <f>EF147*$J147</f>
        <v>0</v>
      </c>
      <c r="EH147" s="199"/>
      <c r="EI147" s="200" t="str">
        <f>EH147*$J147</f>
        <v>0</v>
      </c>
      <c r="EJ147" s="199"/>
      <c r="EK147" s="200" t="str">
        <f>EJ147*$J147</f>
        <v>0</v>
      </c>
      <c r="EL147" s="199"/>
      <c r="EM147" s="200" t="str">
        <f>EL147*$J147</f>
        <v>0</v>
      </c>
      <c r="EN147" s="199"/>
      <c r="EO147" s="200" t="str">
        <f>EN147*$J147</f>
        <v>0</v>
      </c>
      <c r="EP147" s="199"/>
      <c r="EQ147" s="200" t="str">
        <f>EP147*$J147</f>
        <v>0</v>
      </c>
      <c r="ER147" s="199"/>
      <c r="ES147" s="200" t="str">
        <f>ER147*$J147</f>
        <v>0</v>
      </c>
      <c r="ET147" s="199"/>
      <c r="EU147" s="200" t="str">
        <f>ET147*$J147</f>
        <v>0</v>
      </c>
      <c r="EV147" s="199"/>
      <c r="EW147" s="200" t="str">
        <f>EV147*$J147</f>
        <v>0</v>
      </c>
      <c r="EX147" s="199"/>
      <c r="EY147" s="200" t="str">
        <f>EX147*$J147</f>
        <v>0</v>
      </c>
      <c r="EZ147" s="199"/>
      <c r="FA147" s="200" t="str">
        <f>EZ147*$J147</f>
        <v>0</v>
      </c>
      <c r="FB147" s="199"/>
      <c r="FC147" s="200" t="str">
        <f>FB147*$J147</f>
        <v>0</v>
      </c>
      <c r="FD147" s="199"/>
      <c r="FE147" s="204" t="str">
        <f>FD147*$J147</f>
        <v>0</v>
      </c>
      <c r="FF147" s="199"/>
      <c r="FG147" s="200" t="str">
        <f>FF147*$J147</f>
        <v>0</v>
      </c>
    </row>
    <row r="148" spans="1:256" customHeight="1" ht="47.25">
      <c r="A148" s="358"/>
      <c r="B148" s="359" t="s">
        <v>739</v>
      </c>
      <c r="C148" s="360" t="s">
        <v>771</v>
      </c>
      <c r="D148" s="361" t="s">
        <v>772</v>
      </c>
      <c r="E148" s="361" t="s">
        <v>773</v>
      </c>
      <c r="F148" s="362">
        <v>2</v>
      </c>
      <c r="G148" s="363"/>
      <c r="H148" s="364"/>
      <c r="I148" s="364">
        <v>2017</v>
      </c>
      <c r="J148" s="365">
        <v>240</v>
      </c>
      <c r="K148" s="223"/>
      <c r="L148" s="41" t="str">
        <f>SUMPRODUCT((COLUMN(N148:FG148)=EVEN(COLUMN(N148:FG148)))*N148:FG148)</f>
        <v>0</v>
      </c>
      <c r="M148" s="198" t="str">
        <f>L148*J148</f>
        <v>0</v>
      </c>
      <c r="N148" s="199"/>
      <c r="O148" s="200" t="str">
        <f>N148*J148</f>
        <v>0</v>
      </c>
      <c r="P148" s="201"/>
      <c r="Q148" s="200" t="str">
        <f>P148*$J148</f>
        <v>0</v>
      </c>
      <c r="R148" s="199"/>
      <c r="S148" s="200" t="str">
        <f>R148*$J148</f>
        <v>0</v>
      </c>
      <c r="T148" s="199"/>
      <c r="U148" s="200" t="str">
        <f>T148*$J148</f>
        <v>0</v>
      </c>
      <c r="V148" s="199"/>
      <c r="W148" s="200" t="str">
        <f>V148*$J148</f>
        <v>0</v>
      </c>
      <c r="X148" s="202"/>
      <c r="Y148" s="203" t="str">
        <f>X148*$J148</f>
        <v>0</v>
      </c>
      <c r="Z148" s="199"/>
      <c r="AA148" s="200" t="str">
        <f>Z148*$J148</f>
        <v>0</v>
      </c>
      <c r="AB148" s="199"/>
      <c r="AC148" s="200" t="str">
        <f>AB148*$J148</f>
        <v>0</v>
      </c>
      <c r="AD148" s="199"/>
      <c r="AE148" s="200" t="str">
        <f>AD148*$J148</f>
        <v>0</v>
      </c>
      <c r="AF148" s="199"/>
      <c r="AG148" s="200" t="str">
        <f>AF148*$J148</f>
        <v>0</v>
      </c>
      <c r="AH148" s="199"/>
      <c r="AI148" s="200" t="str">
        <f>AH148*$J148</f>
        <v>0</v>
      </c>
      <c r="AJ148" s="199"/>
      <c r="AK148" s="200" t="str">
        <f>AJ148*$J148</f>
        <v>0</v>
      </c>
      <c r="AL148" s="199"/>
      <c r="AM148" s="200" t="str">
        <f>AL148*$J148</f>
        <v>0</v>
      </c>
      <c r="AN148" s="199"/>
      <c r="AO148" s="200" t="str">
        <f>AN148*$J148</f>
        <v>0</v>
      </c>
      <c r="AP148" s="199"/>
      <c r="AQ148" s="200" t="str">
        <f>AP148*$J148</f>
        <v>0</v>
      </c>
      <c r="AR148" s="199"/>
      <c r="AS148" s="200" t="str">
        <f>AR148*$J148</f>
        <v>0</v>
      </c>
      <c r="AT148" s="199"/>
      <c r="AU148" s="200" t="str">
        <f>AT148*$J148</f>
        <v>0</v>
      </c>
      <c r="AV148" s="199"/>
      <c r="AW148" s="200" t="str">
        <f>AV148*$J148</f>
        <v>0</v>
      </c>
      <c r="AX148" s="199"/>
      <c r="AY148" s="200" t="str">
        <f>AX148*$J148</f>
        <v>0</v>
      </c>
      <c r="AZ148" s="199"/>
      <c r="BA148" s="200" t="str">
        <f>AZ148*$J148</f>
        <v>0</v>
      </c>
      <c r="BB148" s="199"/>
      <c r="BC148" s="200" t="str">
        <f>BB148*$J148</f>
        <v>0</v>
      </c>
      <c r="BD148" s="199"/>
      <c r="BE148" s="200" t="str">
        <f>BD148*$J148</f>
        <v>0</v>
      </c>
      <c r="BF148" s="199"/>
      <c r="BG148" s="200" t="str">
        <f>BF148*$J148</f>
        <v>0</v>
      </c>
      <c r="BH148" s="199"/>
      <c r="BI148" s="200" t="str">
        <f>BH148*$J148</f>
        <v>0</v>
      </c>
      <c r="BJ148" s="199"/>
      <c r="BK148" s="200" t="str">
        <f>BJ148*$J148</f>
        <v>0</v>
      </c>
      <c r="BL148" s="199"/>
      <c r="BM148" s="200" t="str">
        <f>BL148*$J148</f>
        <v>0</v>
      </c>
      <c r="BN148" s="199"/>
      <c r="BO148" s="200" t="str">
        <f>BN148*$J148</f>
        <v>0</v>
      </c>
      <c r="BP148" s="199"/>
      <c r="BQ148" s="200" t="str">
        <f>BP148*$J148</f>
        <v>0</v>
      </c>
      <c r="BR148" s="199"/>
      <c r="BS148" s="200" t="str">
        <f>BR148*$J148</f>
        <v>0</v>
      </c>
      <c r="BT148" s="199"/>
      <c r="BU148" s="200" t="str">
        <f>BT148*$J148</f>
        <v>0</v>
      </c>
      <c r="BV148" s="199"/>
      <c r="BW148" s="200" t="str">
        <f>BV148*$J148</f>
        <v>0</v>
      </c>
      <c r="BX148" s="199"/>
      <c r="BY148" s="200" t="str">
        <f>BX148*$J148</f>
        <v>0</v>
      </c>
      <c r="BZ148" s="199"/>
      <c r="CA148" s="200" t="str">
        <f>BZ148*$J148</f>
        <v>0</v>
      </c>
      <c r="CB148" s="199"/>
      <c r="CC148" s="200" t="str">
        <f>CB148*$J148</f>
        <v>0</v>
      </c>
      <c r="CD148" s="199"/>
      <c r="CE148" s="200" t="str">
        <f>CD148*$J148</f>
        <v>0</v>
      </c>
      <c r="CF148" s="199"/>
      <c r="CG148" s="200" t="str">
        <f>CF148*$J148</f>
        <v>0</v>
      </c>
      <c r="CH148" s="199"/>
      <c r="CI148" s="200" t="str">
        <f>CH148*$J148</f>
        <v>0</v>
      </c>
      <c r="CJ148" s="199"/>
      <c r="CK148" s="200" t="str">
        <f>CJ148*$J148</f>
        <v>0</v>
      </c>
      <c r="CL148" s="199"/>
      <c r="CM148" s="200" t="str">
        <f>CL148*$J148</f>
        <v>0</v>
      </c>
      <c r="CN148" s="199"/>
      <c r="CO148" s="200" t="str">
        <f>CN148*$J148</f>
        <v>0</v>
      </c>
      <c r="CP148" s="199"/>
      <c r="CQ148" s="200" t="str">
        <f>CP148*$J148</f>
        <v>0</v>
      </c>
      <c r="CR148" s="199"/>
      <c r="CS148" s="200" t="str">
        <f>CR148*$J148</f>
        <v>0</v>
      </c>
      <c r="CT148" s="199"/>
      <c r="CU148" s="200" t="str">
        <f>CT148*$J148</f>
        <v>0</v>
      </c>
      <c r="CV148" s="199"/>
      <c r="CW148" s="200" t="str">
        <f>CV148*$J148</f>
        <v>0</v>
      </c>
      <c r="CX148" s="199"/>
      <c r="CY148" s="200" t="str">
        <f>CX148*$J148</f>
        <v>0</v>
      </c>
      <c r="CZ148" s="199"/>
      <c r="DA148" s="200" t="str">
        <f>CZ148*$J148</f>
        <v>0</v>
      </c>
      <c r="DB148" s="199"/>
      <c r="DC148" s="200" t="str">
        <f>DB148*$J148</f>
        <v>0</v>
      </c>
      <c r="DD148" s="199"/>
      <c r="DE148" s="200" t="str">
        <f>DD148*$J148</f>
        <v>0</v>
      </c>
      <c r="DF148" s="199"/>
      <c r="DG148" s="200" t="str">
        <f>DF148*$J148</f>
        <v>0</v>
      </c>
      <c r="DH148" s="199"/>
      <c r="DI148" s="200" t="str">
        <f>DH148*$J148</f>
        <v>0</v>
      </c>
      <c r="DJ148" s="199"/>
      <c r="DK148" s="200" t="str">
        <f>DJ148*$J148</f>
        <v>0</v>
      </c>
      <c r="DL148" s="199"/>
      <c r="DM148" s="200" t="str">
        <f>DL148*$J148</f>
        <v>0</v>
      </c>
      <c r="DN148" s="199"/>
      <c r="DO148" s="200" t="str">
        <f>DN148*$J148</f>
        <v>0</v>
      </c>
      <c r="DP148" s="199"/>
      <c r="DQ148" s="200" t="str">
        <f>DP148*$J148</f>
        <v>0</v>
      </c>
      <c r="DR148" s="199"/>
      <c r="DS148" s="200" t="str">
        <f>DR148*$J148</f>
        <v>0</v>
      </c>
      <c r="DT148" s="199"/>
      <c r="DU148" s="200" t="str">
        <f>DT148*$J148</f>
        <v>0</v>
      </c>
      <c r="DV148" s="199"/>
      <c r="DW148" s="200" t="str">
        <f>DV148*$J148</f>
        <v>0</v>
      </c>
      <c r="DX148" s="199"/>
      <c r="DY148" s="200" t="str">
        <f>DX148*$J148</f>
        <v>0</v>
      </c>
      <c r="DZ148" s="199"/>
      <c r="EA148" s="200" t="str">
        <f>DZ148*$J148</f>
        <v>0</v>
      </c>
      <c r="EB148" s="199"/>
      <c r="EC148" s="200" t="str">
        <f>EB148*$J148</f>
        <v>0</v>
      </c>
      <c r="ED148" s="199"/>
      <c r="EE148" s="200" t="str">
        <f>ED148*$J148</f>
        <v>0</v>
      </c>
      <c r="EF148" s="199"/>
      <c r="EG148" s="200" t="str">
        <f>EF148*$J148</f>
        <v>0</v>
      </c>
      <c r="EH148" s="199"/>
      <c r="EI148" s="200" t="str">
        <f>EH148*$J148</f>
        <v>0</v>
      </c>
      <c r="EJ148" s="199"/>
      <c r="EK148" s="200" t="str">
        <f>EJ148*$J148</f>
        <v>0</v>
      </c>
      <c r="EL148" s="199"/>
      <c r="EM148" s="200" t="str">
        <f>EL148*$J148</f>
        <v>0</v>
      </c>
      <c r="EN148" s="199"/>
      <c r="EO148" s="200" t="str">
        <f>EN148*$J148</f>
        <v>0</v>
      </c>
      <c r="EP148" s="199"/>
      <c r="EQ148" s="200" t="str">
        <f>EP148*$J148</f>
        <v>0</v>
      </c>
      <c r="ER148" s="199"/>
      <c r="ES148" s="200" t="str">
        <f>ER148*$J148</f>
        <v>0</v>
      </c>
      <c r="ET148" s="199"/>
      <c r="EU148" s="200" t="str">
        <f>ET148*$J148</f>
        <v>0</v>
      </c>
      <c r="EV148" s="199"/>
      <c r="EW148" s="200" t="str">
        <f>EV148*$J148</f>
        <v>0</v>
      </c>
      <c r="EX148" s="199"/>
      <c r="EY148" s="200" t="str">
        <f>EX148*$J148</f>
        <v>0</v>
      </c>
      <c r="EZ148" s="199"/>
      <c r="FA148" s="200" t="str">
        <f>EZ148*$J148</f>
        <v>0</v>
      </c>
      <c r="FB148" s="199"/>
      <c r="FC148" s="200" t="str">
        <f>FB148*$J148</f>
        <v>0</v>
      </c>
      <c r="FD148" s="199"/>
      <c r="FE148" s="204" t="str">
        <f>FD148*$J148</f>
        <v>0</v>
      </c>
      <c r="FF148" s="199"/>
      <c r="FG148" s="200" t="str">
        <f>FF148*$J148</f>
        <v>0</v>
      </c>
    </row>
    <row r="149" spans="1:256" customHeight="1" ht="47.25">
      <c r="A149" s="358"/>
      <c r="B149" s="359" t="s">
        <v>739</v>
      </c>
      <c r="C149" s="360" t="s">
        <v>774</v>
      </c>
      <c r="D149" s="361" t="s">
        <v>772</v>
      </c>
      <c r="E149" s="361" t="s">
        <v>775</v>
      </c>
      <c r="F149" s="362">
        <v>2</v>
      </c>
      <c r="G149" s="363"/>
      <c r="H149" s="364"/>
      <c r="I149" s="364">
        <v>2017</v>
      </c>
      <c r="J149" s="365">
        <v>240</v>
      </c>
      <c r="K149" s="223"/>
      <c r="L149" s="41" t="str">
        <f>SUMPRODUCT((COLUMN(N149:FG149)=EVEN(COLUMN(N149:FG149)))*N149:FG149)</f>
        <v>0</v>
      </c>
      <c r="M149" s="198" t="str">
        <f>L149*J149</f>
        <v>0</v>
      </c>
      <c r="N149" s="199"/>
      <c r="O149" s="200" t="str">
        <f>N149*J149</f>
        <v>0</v>
      </c>
      <c r="P149" s="201"/>
      <c r="Q149" s="200" t="str">
        <f>P149*$J149</f>
        <v>0</v>
      </c>
      <c r="R149" s="199"/>
      <c r="S149" s="200" t="str">
        <f>R149*$J149</f>
        <v>0</v>
      </c>
      <c r="T149" s="199"/>
      <c r="U149" s="200" t="str">
        <f>T149*$J149</f>
        <v>0</v>
      </c>
      <c r="V149" s="199"/>
      <c r="W149" s="200" t="str">
        <f>V149*$J149</f>
        <v>0</v>
      </c>
      <c r="X149" s="202"/>
      <c r="Y149" s="203" t="str">
        <f>X149*$J149</f>
        <v>0</v>
      </c>
      <c r="Z149" s="199"/>
      <c r="AA149" s="200" t="str">
        <f>Z149*$J149</f>
        <v>0</v>
      </c>
      <c r="AB149" s="199"/>
      <c r="AC149" s="200" t="str">
        <f>AB149*$J149</f>
        <v>0</v>
      </c>
      <c r="AD149" s="199"/>
      <c r="AE149" s="200" t="str">
        <f>AD149*$J149</f>
        <v>0</v>
      </c>
      <c r="AF149" s="199"/>
      <c r="AG149" s="200" t="str">
        <f>AF149*$J149</f>
        <v>0</v>
      </c>
      <c r="AH149" s="199"/>
      <c r="AI149" s="200" t="str">
        <f>AH149*$J149</f>
        <v>0</v>
      </c>
      <c r="AJ149" s="199"/>
      <c r="AK149" s="200" t="str">
        <f>AJ149*$J149</f>
        <v>0</v>
      </c>
      <c r="AL149" s="199"/>
      <c r="AM149" s="200" t="str">
        <f>AL149*$J149</f>
        <v>0</v>
      </c>
      <c r="AN149" s="199"/>
      <c r="AO149" s="200" t="str">
        <f>AN149*$J149</f>
        <v>0</v>
      </c>
      <c r="AP149" s="199"/>
      <c r="AQ149" s="200" t="str">
        <f>AP149*$J149</f>
        <v>0</v>
      </c>
      <c r="AR149" s="199"/>
      <c r="AS149" s="200" t="str">
        <f>AR149*$J149</f>
        <v>0</v>
      </c>
      <c r="AT149" s="199"/>
      <c r="AU149" s="200" t="str">
        <f>AT149*$J149</f>
        <v>0</v>
      </c>
      <c r="AV149" s="199"/>
      <c r="AW149" s="200" t="str">
        <f>AV149*$J149</f>
        <v>0</v>
      </c>
      <c r="AX149" s="199"/>
      <c r="AY149" s="200" t="str">
        <f>AX149*$J149</f>
        <v>0</v>
      </c>
      <c r="AZ149" s="199"/>
      <c r="BA149" s="200" t="str">
        <f>AZ149*$J149</f>
        <v>0</v>
      </c>
      <c r="BB149" s="199"/>
      <c r="BC149" s="200" t="str">
        <f>BB149*$J149</f>
        <v>0</v>
      </c>
      <c r="BD149" s="199"/>
      <c r="BE149" s="200" t="str">
        <f>BD149*$J149</f>
        <v>0</v>
      </c>
      <c r="BF149" s="199"/>
      <c r="BG149" s="200" t="str">
        <f>BF149*$J149</f>
        <v>0</v>
      </c>
      <c r="BH149" s="199"/>
      <c r="BI149" s="200" t="str">
        <f>BH149*$J149</f>
        <v>0</v>
      </c>
      <c r="BJ149" s="199"/>
      <c r="BK149" s="200" t="str">
        <f>BJ149*$J149</f>
        <v>0</v>
      </c>
      <c r="BL149" s="199"/>
      <c r="BM149" s="200" t="str">
        <f>BL149*$J149</f>
        <v>0</v>
      </c>
      <c r="BN149" s="199"/>
      <c r="BO149" s="200" t="str">
        <f>BN149*$J149</f>
        <v>0</v>
      </c>
      <c r="BP149" s="199"/>
      <c r="BQ149" s="200" t="str">
        <f>BP149*$J149</f>
        <v>0</v>
      </c>
      <c r="BR149" s="199"/>
      <c r="BS149" s="200" t="str">
        <f>BR149*$J149</f>
        <v>0</v>
      </c>
      <c r="BT149" s="199"/>
      <c r="BU149" s="200" t="str">
        <f>BT149*$J149</f>
        <v>0</v>
      </c>
      <c r="BV149" s="199"/>
      <c r="BW149" s="200" t="str">
        <f>BV149*$J149</f>
        <v>0</v>
      </c>
      <c r="BX149" s="199"/>
      <c r="BY149" s="200" t="str">
        <f>BX149*$J149</f>
        <v>0</v>
      </c>
      <c r="BZ149" s="199"/>
      <c r="CA149" s="200" t="str">
        <f>BZ149*$J149</f>
        <v>0</v>
      </c>
      <c r="CB149" s="199"/>
      <c r="CC149" s="200" t="str">
        <f>CB149*$J149</f>
        <v>0</v>
      </c>
      <c r="CD149" s="199"/>
      <c r="CE149" s="200" t="str">
        <f>CD149*$J149</f>
        <v>0</v>
      </c>
      <c r="CF149" s="199"/>
      <c r="CG149" s="200" t="str">
        <f>CF149*$J149</f>
        <v>0</v>
      </c>
      <c r="CH149" s="199"/>
      <c r="CI149" s="200" t="str">
        <f>CH149*$J149</f>
        <v>0</v>
      </c>
      <c r="CJ149" s="199"/>
      <c r="CK149" s="200" t="str">
        <f>CJ149*$J149</f>
        <v>0</v>
      </c>
      <c r="CL149" s="199"/>
      <c r="CM149" s="200" t="str">
        <f>CL149*$J149</f>
        <v>0</v>
      </c>
      <c r="CN149" s="199"/>
      <c r="CO149" s="200" t="str">
        <f>CN149*$J149</f>
        <v>0</v>
      </c>
      <c r="CP149" s="199"/>
      <c r="CQ149" s="200" t="str">
        <f>CP149*$J149</f>
        <v>0</v>
      </c>
      <c r="CR149" s="199"/>
      <c r="CS149" s="200" t="str">
        <f>CR149*$J149</f>
        <v>0</v>
      </c>
      <c r="CT149" s="199"/>
      <c r="CU149" s="200" t="str">
        <f>CT149*$J149</f>
        <v>0</v>
      </c>
      <c r="CV149" s="199"/>
      <c r="CW149" s="200" t="str">
        <f>CV149*$J149</f>
        <v>0</v>
      </c>
      <c r="CX149" s="199"/>
      <c r="CY149" s="200" t="str">
        <f>CX149*$J149</f>
        <v>0</v>
      </c>
      <c r="CZ149" s="199"/>
      <c r="DA149" s="200" t="str">
        <f>CZ149*$J149</f>
        <v>0</v>
      </c>
      <c r="DB149" s="199"/>
      <c r="DC149" s="200" t="str">
        <f>DB149*$J149</f>
        <v>0</v>
      </c>
      <c r="DD149" s="199"/>
      <c r="DE149" s="200" t="str">
        <f>DD149*$J149</f>
        <v>0</v>
      </c>
      <c r="DF149" s="199"/>
      <c r="DG149" s="200" t="str">
        <f>DF149*$J149</f>
        <v>0</v>
      </c>
      <c r="DH149" s="199"/>
      <c r="DI149" s="200" t="str">
        <f>DH149*$J149</f>
        <v>0</v>
      </c>
      <c r="DJ149" s="199"/>
      <c r="DK149" s="200" t="str">
        <f>DJ149*$J149</f>
        <v>0</v>
      </c>
      <c r="DL149" s="199"/>
      <c r="DM149" s="200" t="str">
        <f>DL149*$J149</f>
        <v>0</v>
      </c>
      <c r="DN149" s="199"/>
      <c r="DO149" s="200" t="str">
        <f>DN149*$J149</f>
        <v>0</v>
      </c>
      <c r="DP149" s="199"/>
      <c r="DQ149" s="200" t="str">
        <f>DP149*$J149</f>
        <v>0</v>
      </c>
      <c r="DR149" s="199"/>
      <c r="DS149" s="200" t="str">
        <f>DR149*$J149</f>
        <v>0</v>
      </c>
      <c r="DT149" s="199"/>
      <c r="DU149" s="200" t="str">
        <f>DT149*$J149</f>
        <v>0</v>
      </c>
      <c r="DV149" s="199"/>
      <c r="DW149" s="200" t="str">
        <f>DV149*$J149</f>
        <v>0</v>
      </c>
      <c r="DX149" s="199"/>
      <c r="DY149" s="200" t="str">
        <f>DX149*$J149</f>
        <v>0</v>
      </c>
      <c r="DZ149" s="199"/>
      <c r="EA149" s="200" t="str">
        <f>DZ149*$J149</f>
        <v>0</v>
      </c>
      <c r="EB149" s="199"/>
      <c r="EC149" s="200" t="str">
        <f>EB149*$J149</f>
        <v>0</v>
      </c>
      <c r="ED149" s="199"/>
      <c r="EE149" s="200" t="str">
        <f>ED149*$J149</f>
        <v>0</v>
      </c>
      <c r="EF149" s="199"/>
      <c r="EG149" s="200" t="str">
        <f>EF149*$J149</f>
        <v>0</v>
      </c>
      <c r="EH149" s="199"/>
      <c r="EI149" s="200" t="str">
        <f>EH149*$J149</f>
        <v>0</v>
      </c>
      <c r="EJ149" s="199"/>
      <c r="EK149" s="200" t="str">
        <f>EJ149*$J149</f>
        <v>0</v>
      </c>
      <c r="EL149" s="199"/>
      <c r="EM149" s="200" t="str">
        <f>EL149*$J149</f>
        <v>0</v>
      </c>
      <c r="EN149" s="199"/>
      <c r="EO149" s="200" t="str">
        <f>EN149*$J149</f>
        <v>0</v>
      </c>
      <c r="EP149" s="199"/>
      <c r="EQ149" s="200" t="str">
        <f>EP149*$J149</f>
        <v>0</v>
      </c>
      <c r="ER149" s="199"/>
      <c r="ES149" s="200" t="str">
        <f>ER149*$J149</f>
        <v>0</v>
      </c>
      <c r="ET149" s="199"/>
      <c r="EU149" s="200" t="str">
        <f>ET149*$J149</f>
        <v>0</v>
      </c>
      <c r="EV149" s="199"/>
      <c r="EW149" s="200" t="str">
        <f>EV149*$J149</f>
        <v>0</v>
      </c>
      <c r="EX149" s="199"/>
      <c r="EY149" s="200" t="str">
        <f>EX149*$J149</f>
        <v>0</v>
      </c>
      <c r="EZ149" s="199"/>
      <c r="FA149" s="200" t="str">
        <f>EZ149*$J149</f>
        <v>0</v>
      </c>
      <c r="FB149" s="199"/>
      <c r="FC149" s="200" t="str">
        <f>FB149*$J149</f>
        <v>0</v>
      </c>
      <c r="FD149" s="199"/>
      <c r="FE149" s="204" t="str">
        <f>FD149*$J149</f>
        <v>0</v>
      </c>
      <c r="FF149" s="199"/>
      <c r="FG149" s="200" t="str">
        <f>FF149*$J149</f>
        <v>0</v>
      </c>
    </row>
    <row r="150" spans="1:256" customHeight="1" ht="47.25">
      <c r="A150" s="358"/>
      <c r="B150" s="359" t="s">
        <v>739</v>
      </c>
      <c r="C150" s="360" t="s">
        <v>776</v>
      </c>
      <c r="D150" s="361" t="s">
        <v>772</v>
      </c>
      <c r="E150" s="361" t="s">
        <v>777</v>
      </c>
      <c r="F150" s="362">
        <v>3</v>
      </c>
      <c r="G150" s="363"/>
      <c r="H150" s="364"/>
      <c r="I150" s="364">
        <v>2017</v>
      </c>
      <c r="J150" s="365">
        <v>240</v>
      </c>
      <c r="K150" s="223"/>
      <c r="L150" s="41" t="str">
        <f>SUMPRODUCT((COLUMN(N150:FG150)=EVEN(COLUMN(N150:FG150)))*N150:FG150)</f>
        <v>0</v>
      </c>
      <c r="M150" s="198" t="str">
        <f>L150*J150</f>
        <v>0</v>
      </c>
      <c r="N150" s="199"/>
      <c r="O150" s="200" t="str">
        <f>N150*J150</f>
        <v>0</v>
      </c>
      <c r="P150" s="201"/>
      <c r="Q150" s="200" t="str">
        <f>P150*$J150</f>
        <v>0</v>
      </c>
      <c r="R150" s="199"/>
      <c r="S150" s="200" t="str">
        <f>R150*$J150</f>
        <v>0</v>
      </c>
      <c r="T150" s="199"/>
      <c r="U150" s="200" t="str">
        <f>T150*$J150</f>
        <v>0</v>
      </c>
      <c r="V150" s="199"/>
      <c r="W150" s="200" t="str">
        <f>V150*$J150</f>
        <v>0</v>
      </c>
      <c r="X150" s="202"/>
      <c r="Y150" s="203" t="str">
        <f>X150*$J150</f>
        <v>0</v>
      </c>
      <c r="Z150" s="199"/>
      <c r="AA150" s="200" t="str">
        <f>Z150*$J150</f>
        <v>0</v>
      </c>
      <c r="AB150" s="199"/>
      <c r="AC150" s="200" t="str">
        <f>AB150*$J150</f>
        <v>0</v>
      </c>
      <c r="AD150" s="199"/>
      <c r="AE150" s="200" t="str">
        <f>AD150*$J150</f>
        <v>0</v>
      </c>
      <c r="AF150" s="199"/>
      <c r="AG150" s="200" t="str">
        <f>AF150*$J150</f>
        <v>0</v>
      </c>
      <c r="AH150" s="199"/>
      <c r="AI150" s="200" t="str">
        <f>AH150*$J150</f>
        <v>0</v>
      </c>
      <c r="AJ150" s="199"/>
      <c r="AK150" s="200" t="str">
        <f>AJ150*$J150</f>
        <v>0</v>
      </c>
      <c r="AL150" s="199"/>
      <c r="AM150" s="200" t="str">
        <f>AL150*$J150</f>
        <v>0</v>
      </c>
      <c r="AN150" s="199"/>
      <c r="AO150" s="200" t="str">
        <f>AN150*$J150</f>
        <v>0</v>
      </c>
      <c r="AP150" s="199"/>
      <c r="AQ150" s="200" t="str">
        <f>AP150*$J150</f>
        <v>0</v>
      </c>
      <c r="AR150" s="199"/>
      <c r="AS150" s="200" t="str">
        <f>AR150*$J150</f>
        <v>0</v>
      </c>
      <c r="AT150" s="199"/>
      <c r="AU150" s="200" t="str">
        <f>AT150*$J150</f>
        <v>0</v>
      </c>
      <c r="AV150" s="199"/>
      <c r="AW150" s="200" t="str">
        <f>AV150*$J150</f>
        <v>0</v>
      </c>
      <c r="AX150" s="199"/>
      <c r="AY150" s="200" t="str">
        <f>AX150*$J150</f>
        <v>0</v>
      </c>
      <c r="AZ150" s="199"/>
      <c r="BA150" s="200" t="str">
        <f>AZ150*$J150</f>
        <v>0</v>
      </c>
      <c r="BB150" s="199"/>
      <c r="BC150" s="200" t="str">
        <f>BB150*$J150</f>
        <v>0</v>
      </c>
      <c r="BD150" s="199"/>
      <c r="BE150" s="200" t="str">
        <f>BD150*$J150</f>
        <v>0</v>
      </c>
      <c r="BF150" s="199"/>
      <c r="BG150" s="200" t="str">
        <f>BF150*$J150</f>
        <v>0</v>
      </c>
      <c r="BH150" s="199"/>
      <c r="BI150" s="200" t="str">
        <f>BH150*$J150</f>
        <v>0</v>
      </c>
      <c r="BJ150" s="199"/>
      <c r="BK150" s="200" t="str">
        <f>BJ150*$J150</f>
        <v>0</v>
      </c>
      <c r="BL150" s="199"/>
      <c r="BM150" s="200" t="str">
        <f>BL150*$J150</f>
        <v>0</v>
      </c>
      <c r="BN150" s="199"/>
      <c r="BO150" s="200" t="str">
        <f>BN150*$J150</f>
        <v>0</v>
      </c>
      <c r="BP150" s="199"/>
      <c r="BQ150" s="200" t="str">
        <f>BP150*$J150</f>
        <v>0</v>
      </c>
      <c r="BR150" s="199"/>
      <c r="BS150" s="200" t="str">
        <f>BR150*$J150</f>
        <v>0</v>
      </c>
      <c r="BT150" s="199"/>
      <c r="BU150" s="200" t="str">
        <f>BT150*$J150</f>
        <v>0</v>
      </c>
      <c r="BV150" s="199"/>
      <c r="BW150" s="200" t="str">
        <f>BV150*$J150</f>
        <v>0</v>
      </c>
      <c r="BX150" s="199"/>
      <c r="BY150" s="200" t="str">
        <f>BX150*$J150</f>
        <v>0</v>
      </c>
      <c r="BZ150" s="199"/>
      <c r="CA150" s="200" t="str">
        <f>BZ150*$J150</f>
        <v>0</v>
      </c>
      <c r="CB150" s="199"/>
      <c r="CC150" s="200" t="str">
        <f>CB150*$J150</f>
        <v>0</v>
      </c>
      <c r="CD150" s="199"/>
      <c r="CE150" s="200" t="str">
        <f>CD150*$J150</f>
        <v>0</v>
      </c>
      <c r="CF150" s="199"/>
      <c r="CG150" s="200" t="str">
        <f>CF150*$J150</f>
        <v>0</v>
      </c>
      <c r="CH150" s="199"/>
      <c r="CI150" s="200" t="str">
        <f>CH150*$J150</f>
        <v>0</v>
      </c>
      <c r="CJ150" s="199"/>
      <c r="CK150" s="200" t="str">
        <f>CJ150*$J150</f>
        <v>0</v>
      </c>
      <c r="CL150" s="199"/>
      <c r="CM150" s="200" t="str">
        <f>CL150*$J150</f>
        <v>0</v>
      </c>
      <c r="CN150" s="199"/>
      <c r="CO150" s="200" t="str">
        <f>CN150*$J150</f>
        <v>0</v>
      </c>
      <c r="CP150" s="199"/>
      <c r="CQ150" s="200" t="str">
        <f>CP150*$J150</f>
        <v>0</v>
      </c>
      <c r="CR150" s="199"/>
      <c r="CS150" s="200" t="str">
        <f>CR150*$J150</f>
        <v>0</v>
      </c>
      <c r="CT150" s="199"/>
      <c r="CU150" s="200" t="str">
        <f>CT150*$J150</f>
        <v>0</v>
      </c>
      <c r="CV150" s="199"/>
      <c r="CW150" s="200" t="str">
        <f>CV150*$J150</f>
        <v>0</v>
      </c>
      <c r="CX150" s="199"/>
      <c r="CY150" s="200" t="str">
        <f>CX150*$J150</f>
        <v>0</v>
      </c>
      <c r="CZ150" s="199"/>
      <c r="DA150" s="200" t="str">
        <f>CZ150*$J150</f>
        <v>0</v>
      </c>
      <c r="DB150" s="199"/>
      <c r="DC150" s="200" t="str">
        <f>DB150*$J150</f>
        <v>0</v>
      </c>
      <c r="DD150" s="199"/>
      <c r="DE150" s="200" t="str">
        <f>DD150*$J150</f>
        <v>0</v>
      </c>
      <c r="DF150" s="199"/>
      <c r="DG150" s="200" t="str">
        <f>DF150*$J150</f>
        <v>0</v>
      </c>
      <c r="DH150" s="199"/>
      <c r="DI150" s="200" t="str">
        <f>DH150*$J150</f>
        <v>0</v>
      </c>
      <c r="DJ150" s="199"/>
      <c r="DK150" s="200" t="str">
        <f>DJ150*$J150</f>
        <v>0</v>
      </c>
      <c r="DL150" s="199"/>
      <c r="DM150" s="200" t="str">
        <f>DL150*$J150</f>
        <v>0</v>
      </c>
      <c r="DN150" s="199"/>
      <c r="DO150" s="200" t="str">
        <f>DN150*$J150</f>
        <v>0</v>
      </c>
      <c r="DP150" s="199"/>
      <c r="DQ150" s="200" t="str">
        <f>DP150*$J150</f>
        <v>0</v>
      </c>
      <c r="DR150" s="199"/>
      <c r="DS150" s="200" t="str">
        <f>DR150*$J150</f>
        <v>0</v>
      </c>
      <c r="DT150" s="199"/>
      <c r="DU150" s="200" t="str">
        <f>DT150*$J150</f>
        <v>0</v>
      </c>
      <c r="DV150" s="199"/>
      <c r="DW150" s="200" t="str">
        <f>DV150*$J150</f>
        <v>0</v>
      </c>
      <c r="DX150" s="199"/>
      <c r="DY150" s="200" t="str">
        <f>DX150*$J150</f>
        <v>0</v>
      </c>
      <c r="DZ150" s="199"/>
      <c r="EA150" s="200" t="str">
        <f>DZ150*$J150</f>
        <v>0</v>
      </c>
      <c r="EB150" s="199"/>
      <c r="EC150" s="200" t="str">
        <f>EB150*$J150</f>
        <v>0</v>
      </c>
      <c r="ED150" s="199"/>
      <c r="EE150" s="200" t="str">
        <f>ED150*$J150</f>
        <v>0</v>
      </c>
      <c r="EF150" s="199"/>
      <c r="EG150" s="200" t="str">
        <f>EF150*$J150</f>
        <v>0</v>
      </c>
      <c r="EH150" s="199"/>
      <c r="EI150" s="200" t="str">
        <f>EH150*$J150</f>
        <v>0</v>
      </c>
      <c r="EJ150" s="199"/>
      <c r="EK150" s="200" t="str">
        <f>EJ150*$J150</f>
        <v>0</v>
      </c>
      <c r="EL150" s="199"/>
      <c r="EM150" s="200" t="str">
        <f>EL150*$J150</f>
        <v>0</v>
      </c>
      <c r="EN150" s="199"/>
      <c r="EO150" s="200" t="str">
        <f>EN150*$J150</f>
        <v>0</v>
      </c>
      <c r="EP150" s="199"/>
      <c r="EQ150" s="200" t="str">
        <f>EP150*$J150</f>
        <v>0</v>
      </c>
      <c r="ER150" s="199"/>
      <c r="ES150" s="200" t="str">
        <f>ER150*$J150</f>
        <v>0</v>
      </c>
      <c r="ET150" s="199"/>
      <c r="EU150" s="200" t="str">
        <f>ET150*$J150</f>
        <v>0</v>
      </c>
      <c r="EV150" s="199"/>
      <c r="EW150" s="200" t="str">
        <f>EV150*$J150</f>
        <v>0</v>
      </c>
      <c r="EX150" s="199"/>
      <c r="EY150" s="200" t="str">
        <f>EX150*$J150</f>
        <v>0</v>
      </c>
      <c r="EZ150" s="199"/>
      <c r="FA150" s="200" t="str">
        <f>EZ150*$J150</f>
        <v>0</v>
      </c>
      <c r="FB150" s="199"/>
      <c r="FC150" s="200" t="str">
        <f>FB150*$J150</f>
        <v>0</v>
      </c>
      <c r="FD150" s="199"/>
      <c r="FE150" s="204" t="str">
        <f>FD150*$J150</f>
        <v>0</v>
      </c>
      <c r="FF150" s="199"/>
      <c r="FG150" s="200" t="str">
        <f>FF150*$J150</f>
        <v>0</v>
      </c>
    </row>
    <row r="151" spans="1:256" customHeight="1" ht="47.25">
      <c r="A151" s="358"/>
      <c r="B151" s="359" t="s">
        <v>739</v>
      </c>
      <c r="C151" s="360" t="s">
        <v>778</v>
      </c>
      <c r="D151" s="361" t="s">
        <v>772</v>
      </c>
      <c r="E151" s="361" t="s">
        <v>779</v>
      </c>
      <c r="F151" s="362">
        <v>3</v>
      </c>
      <c r="G151" s="363"/>
      <c r="H151" s="364"/>
      <c r="I151" s="364">
        <v>2017</v>
      </c>
      <c r="J151" s="365">
        <v>240</v>
      </c>
      <c r="K151" s="223"/>
      <c r="L151" s="41" t="str">
        <f>SUMPRODUCT((COLUMN(N151:FG151)=EVEN(COLUMN(N151:FG151)))*N151:FG151)</f>
        <v>0</v>
      </c>
      <c r="M151" s="198" t="str">
        <f>L151*J151</f>
        <v>0</v>
      </c>
      <c r="N151" s="199"/>
      <c r="O151" s="200" t="str">
        <f>N151*J151</f>
        <v>0</v>
      </c>
      <c r="P151" s="201"/>
      <c r="Q151" s="200" t="str">
        <f>P151*$J151</f>
        <v>0</v>
      </c>
      <c r="R151" s="199"/>
      <c r="S151" s="200" t="str">
        <f>R151*$J151</f>
        <v>0</v>
      </c>
      <c r="T151" s="199"/>
      <c r="U151" s="200" t="str">
        <f>T151*$J151</f>
        <v>0</v>
      </c>
      <c r="V151" s="199"/>
      <c r="W151" s="200" t="str">
        <f>V151*$J151</f>
        <v>0</v>
      </c>
      <c r="X151" s="202"/>
      <c r="Y151" s="203" t="str">
        <f>X151*$J151</f>
        <v>0</v>
      </c>
      <c r="Z151" s="199"/>
      <c r="AA151" s="200" t="str">
        <f>Z151*$J151</f>
        <v>0</v>
      </c>
      <c r="AB151" s="199"/>
      <c r="AC151" s="200" t="str">
        <f>AB151*$J151</f>
        <v>0</v>
      </c>
      <c r="AD151" s="199"/>
      <c r="AE151" s="200" t="str">
        <f>AD151*$J151</f>
        <v>0</v>
      </c>
      <c r="AF151" s="199"/>
      <c r="AG151" s="200" t="str">
        <f>AF151*$J151</f>
        <v>0</v>
      </c>
      <c r="AH151" s="199"/>
      <c r="AI151" s="200" t="str">
        <f>AH151*$J151</f>
        <v>0</v>
      </c>
      <c r="AJ151" s="199"/>
      <c r="AK151" s="200" t="str">
        <f>AJ151*$J151</f>
        <v>0</v>
      </c>
      <c r="AL151" s="199"/>
      <c r="AM151" s="200" t="str">
        <f>AL151*$J151</f>
        <v>0</v>
      </c>
      <c r="AN151" s="199"/>
      <c r="AO151" s="200" t="str">
        <f>AN151*$J151</f>
        <v>0</v>
      </c>
      <c r="AP151" s="199"/>
      <c r="AQ151" s="200" t="str">
        <f>AP151*$J151</f>
        <v>0</v>
      </c>
      <c r="AR151" s="199"/>
      <c r="AS151" s="200" t="str">
        <f>AR151*$J151</f>
        <v>0</v>
      </c>
      <c r="AT151" s="199"/>
      <c r="AU151" s="200" t="str">
        <f>AT151*$J151</f>
        <v>0</v>
      </c>
      <c r="AV151" s="199"/>
      <c r="AW151" s="200" t="str">
        <f>AV151*$J151</f>
        <v>0</v>
      </c>
      <c r="AX151" s="199"/>
      <c r="AY151" s="200" t="str">
        <f>AX151*$J151</f>
        <v>0</v>
      </c>
      <c r="AZ151" s="199"/>
      <c r="BA151" s="200" t="str">
        <f>AZ151*$J151</f>
        <v>0</v>
      </c>
      <c r="BB151" s="199"/>
      <c r="BC151" s="200" t="str">
        <f>BB151*$J151</f>
        <v>0</v>
      </c>
      <c r="BD151" s="199"/>
      <c r="BE151" s="200" t="str">
        <f>BD151*$J151</f>
        <v>0</v>
      </c>
      <c r="BF151" s="199"/>
      <c r="BG151" s="200" t="str">
        <f>BF151*$J151</f>
        <v>0</v>
      </c>
      <c r="BH151" s="199"/>
      <c r="BI151" s="200" t="str">
        <f>BH151*$J151</f>
        <v>0</v>
      </c>
      <c r="BJ151" s="199"/>
      <c r="BK151" s="200" t="str">
        <f>BJ151*$J151</f>
        <v>0</v>
      </c>
      <c r="BL151" s="199"/>
      <c r="BM151" s="200" t="str">
        <f>BL151*$J151</f>
        <v>0</v>
      </c>
      <c r="BN151" s="199"/>
      <c r="BO151" s="200" t="str">
        <f>BN151*$J151</f>
        <v>0</v>
      </c>
      <c r="BP151" s="199"/>
      <c r="BQ151" s="200" t="str">
        <f>BP151*$J151</f>
        <v>0</v>
      </c>
      <c r="BR151" s="199"/>
      <c r="BS151" s="200" t="str">
        <f>BR151*$J151</f>
        <v>0</v>
      </c>
      <c r="BT151" s="199"/>
      <c r="BU151" s="200" t="str">
        <f>BT151*$J151</f>
        <v>0</v>
      </c>
      <c r="BV151" s="199"/>
      <c r="BW151" s="200" t="str">
        <f>BV151*$J151</f>
        <v>0</v>
      </c>
      <c r="BX151" s="199"/>
      <c r="BY151" s="200" t="str">
        <f>BX151*$J151</f>
        <v>0</v>
      </c>
      <c r="BZ151" s="199"/>
      <c r="CA151" s="200" t="str">
        <f>BZ151*$J151</f>
        <v>0</v>
      </c>
      <c r="CB151" s="199"/>
      <c r="CC151" s="200" t="str">
        <f>CB151*$J151</f>
        <v>0</v>
      </c>
      <c r="CD151" s="199"/>
      <c r="CE151" s="200" t="str">
        <f>CD151*$J151</f>
        <v>0</v>
      </c>
      <c r="CF151" s="199"/>
      <c r="CG151" s="200" t="str">
        <f>CF151*$J151</f>
        <v>0</v>
      </c>
      <c r="CH151" s="199"/>
      <c r="CI151" s="200" t="str">
        <f>CH151*$J151</f>
        <v>0</v>
      </c>
      <c r="CJ151" s="199"/>
      <c r="CK151" s="200" t="str">
        <f>CJ151*$J151</f>
        <v>0</v>
      </c>
      <c r="CL151" s="199"/>
      <c r="CM151" s="200" t="str">
        <f>CL151*$J151</f>
        <v>0</v>
      </c>
      <c r="CN151" s="199"/>
      <c r="CO151" s="200" t="str">
        <f>CN151*$J151</f>
        <v>0</v>
      </c>
      <c r="CP151" s="199"/>
      <c r="CQ151" s="200" t="str">
        <f>CP151*$J151</f>
        <v>0</v>
      </c>
      <c r="CR151" s="199"/>
      <c r="CS151" s="200" t="str">
        <f>CR151*$J151</f>
        <v>0</v>
      </c>
      <c r="CT151" s="199"/>
      <c r="CU151" s="200" t="str">
        <f>CT151*$J151</f>
        <v>0</v>
      </c>
      <c r="CV151" s="199"/>
      <c r="CW151" s="200" t="str">
        <f>CV151*$J151</f>
        <v>0</v>
      </c>
      <c r="CX151" s="199"/>
      <c r="CY151" s="200" t="str">
        <f>CX151*$J151</f>
        <v>0</v>
      </c>
      <c r="CZ151" s="199"/>
      <c r="DA151" s="200" t="str">
        <f>CZ151*$J151</f>
        <v>0</v>
      </c>
      <c r="DB151" s="199"/>
      <c r="DC151" s="200" t="str">
        <f>DB151*$J151</f>
        <v>0</v>
      </c>
      <c r="DD151" s="199"/>
      <c r="DE151" s="200" t="str">
        <f>DD151*$J151</f>
        <v>0</v>
      </c>
      <c r="DF151" s="199"/>
      <c r="DG151" s="200" t="str">
        <f>DF151*$J151</f>
        <v>0</v>
      </c>
      <c r="DH151" s="199"/>
      <c r="DI151" s="200" t="str">
        <f>DH151*$J151</f>
        <v>0</v>
      </c>
      <c r="DJ151" s="199"/>
      <c r="DK151" s="200" t="str">
        <f>DJ151*$J151</f>
        <v>0</v>
      </c>
      <c r="DL151" s="199"/>
      <c r="DM151" s="200" t="str">
        <f>DL151*$J151</f>
        <v>0</v>
      </c>
      <c r="DN151" s="199"/>
      <c r="DO151" s="200" t="str">
        <f>DN151*$J151</f>
        <v>0</v>
      </c>
      <c r="DP151" s="199"/>
      <c r="DQ151" s="200" t="str">
        <f>DP151*$J151</f>
        <v>0</v>
      </c>
      <c r="DR151" s="199"/>
      <c r="DS151" s="200" t="str">
        <f>DR151*$J151</f>
        <v>0</v>
      </c>
      <c r="DT151" s="199"/>
      <c r="DU151" s="200" t="str">
        <f>DT151*$J151</f>
        <v>0</v>
      </c>
      <c r="DV151" s="199"/>
      <c r="DW151" s="200" t="str">
        <f>DV151*$J151</f>
        <v>0</v>
      </c>
      <c r="DX151" s="199"/>
      <c r="DY151" s="200" t="str">
        <f>DX151*$J151</f>
        <v>0</v>
      </c>
      <c r="DZ151" s="199"/>
      <c r="EA151" s="200" t="str">
        <f>DZ151*$J151</f>
        <v>0</v>
      </c>
      <c r="EB151" s="199"/>
      <c r="EC151" s="200" t="str">
        <f>EB151*$J151</f>
        <v>0</v>
      </c>
      <c r="ED151" s="199"/>
      <c r="EE151" s="200" t="str">
        <f>ED151*$J151</f>
        <v>0</v>
      </c>
      <c r="EF151" s="199"/>
      <c r="EG151" s="200" t="str">
        <f>EF151*$J151</f>
        <v>0</v>
      </c>
      <c r="EH151" s="199"/>
      <c r="EI151" s="200" t="str">
        <f>EH151*$J151</f>
        <v>0</v>
      </c>
      <c r="EJ151" s="199"/>
      <c r="EK151" s="200" t="str">
        <f>EJ151*$J151</f>
        <v>0</v>
      </c>
      <c r="EL151" s="199"/>
      <c r="EM151" s="200" t="str">
        <f>EL151*$J151</f>
        <v>0</v>
      </c>
      <c r="EN151" s="199"/>
      <c r="EO151" s="200" t="str">
        <f>EN151*$J151</f>
        <v>0</v>
      </c>
      <c r="EP151" s="199"/>
      <c r="EQ151" s="200" t="str">
        <f>EP151*$J151</f>
        <v>0</v>
      </c>
      <c r="ER151" s="199"/>
      <c r="ES151" s="200" t="str">
        <f>ER151*$J151</f>
        <v>0</v>
      </c>
      <c r="ET151" s="199"/>
      <c r="EU151" s="200" t="str">
        <f>ET151*$J151</f>
        <v>0</v>
      </c>
      <c r="EV151" s="199"/>
      <c r="EW151" s="200" t="str">
        <f>EV151*$J151</f>
        <v>0</v>
      </c>
      <c r="EX151" s="199"/>
      <c r="EY151" s="200" t="str">
        <f>EX151*$J151</f>
        <v>0</v>
      </c>
      <c r="EZ151" s="199"/>
      <c r="FA151" s="200" t="str">
        <f>EZ151*$J151</f>
        <v>0</v>
      </c>
      <c r="FB151" s="199"/>
      <c r="FC151" s="200" t="str">
        <f>FB151*$J151</f>
        <v>0</v>
      </c>
      <c r="FD151" s="199"/>
      <c r="FE151" s="204" t="str">
        <f>FD151*$J151</f>
        <v>0</v>
      </c>
      <c r="FF151" s="199"/>
      <c r="FG151" s="200" t="str">
        <f>FF151*$J151</f>
        <v>0</v>
      </c>
    </row>
    <row r="152" spans="1:256" customHeight="1" ht="47.25">
      <c r="A152" s="358"/>
      <c r="B152" s="359" t="s">
        <v>739</v>
      </c>
      <c r="C152" s="360" t="s">
        <v>780</v>
      </c>
      <c r="D152" s="361" t="s">
        <v>772</v>
      </c>
      <c r="E152" s="361" t="s">
        <v>781</v>
      </c>
      <c r="F152" s="362">
        <v>4</v>
      </c>
      <c r="G152" s="363"/>
      <c r="H152" s="364"/>
      <c r="I152" s="364">
        <v>2017</v>
      </c>
      <c r="J152" s="365">
        <v>240</v>
      </c>
      <c r="K152" s="223"/>
      <c r="L152" s="41" t="str">
        <f>SUMPRODUCT((COLUMN(N152:FG152)=EVEN(COLUMN(N152:FG152)))*N152:FG152)</f>
        <v>0</v>
      </c>
      <c r="M152" s="198" t="str">
        <f>L152*J152</f>
        <v>0</v>
      </c>
      <c r="N152" s="199"/>
      <c r="O152" s="200" t="str">
        <f>N152*J152</f>
        <v>0</v>
      </c>
      <c r="P152" s="201"/>
      <c r="Q152" s="200" t="str">
        <f>P152*$J152</f>
        <v>0</v>
      </c>
      <c r="R152" s="199"/>
      <c r="S152" s="200" t="str">
        <f>R152*$J152</f>
        <v>0</v>
      </c>
      <c r="T152" s="199"/>
      <c r="U152" s="200" t="str">
        <f>T152*$J152</f>
        <v>0</v>
      </c>
      <c r="V152" s="199"/>
      <c r="W152" s="200" t="str">
        <f>V152*$J152</f>
        <v>0</v>
      </c>
      <c r="X152" s="202"/>
      <c r="Y152" s="203" t="str">
        <f>X152*$J152</f>
        <v>0</v>
      </c>
      <c r="Z152" s="199"/>
      <c r="AA152" s="200" t="str">
        <f>Z152*$J152</f>
        <v>0</v>
      </c>
      <c r="AB152" s="199"/>
      <c r="AC152" s="200" t="str">
        <f>AB152*$J152</f>
        <v>0</v>
      </c>
      <c r="AD152" s="199"/>
      <c r="AE152" s="200" t="str">
        <f>AD152*$J152</f>
        <v>0</v>
      </c>
      <c r="AF152" s="199"/>
      <c r="AG152" s="200" t="str">
        <f>AF152*$J152</f>
        <v>0</v>
      </c>
      <c r="AH152" s="199"/>
      <c r="AI152" s="200" t="str">
        <f>AH152*$J152</f>
        <v>0</v>
      </c>
      <c r="AJ152" s="199"/>
      <c r="AK152" s="200" t="str">
        <f>AJ152*$J152</f>
        <v>0</v>
      </c>
      <c r="AL152" s="199"/>
      <c r="AM152" s="200" t="str">
        <f>AL152*$J152</f>
        <v>0</v>
      </c>
      <c r="AN152" s="199"/>
      <c r="AO152" s="200" t="str">
        <f>AN152*$J152</f>
        <v>0</v>
      </c>
      <c r="AP152" s="199"/>
      <c r="AQ152" s="200" t="str">
        <f>AP152*$J152</f>
        <v>0</v>
      </c>
      <c r="AR152" s="199"/>
      <c r="AS152" s="200" t="str">
        <f>AR152*$J152</f>
        <v>0</v>
      </c>
      <c r="AT152" s="199"/>
      <c r="AU152" s="200" t="str">
        <f>AT152*$J152</f>
        <v>0</v>
      </c>
      <c r="AV152" s="199"/>
      <c r="AW152" s="200" t="str">
        <f>AV152*$J152</f>
        <v>0</v>
      </c>
      <c r="AX152" s="199"/>
      <c r="AY152" s="200" t="str">
        <f>AX152*$J152</f>
        <v>0</v>
      </c>
      <c r="AZ152" s="199"/>
      <c r="BA152" s="200" t="str">
        <f>AZ152*$J152</f>
        <v>0</v>
      </c>
      <c r="BB152" s="199"/>
      <c r="BC152" s="200" t="str">
        <f>BB152*$J152</f>
        <v>0</v>
      </c>
      <c r="BD152" s="199"/>
      <c r="BE152" s="200" t="str">
        <f>BD152*$J152</f>
        <v>0</v>
      </c>
      <c r="BF152" s="199"/>
      <c r="BG152" s="200" t="str">
        <f>BF152*$J152</f>
        <v>0</v>
      </c>
      <c r="BH152" s="199"/>
      <c r="BI152" s="200" t="str">
        <f>BH152*$J152</f>
        <v>0</v>
      </c>
      <c r="BJ152" s="199"/>
      <c r="BK152" s="200" t="str">
        <f>BJ152*$J152</f>
        <v>0</v>
      </c>
      <c r="BL152" s="199"/>
      <c r="BM152" s="200" t="str">
        <f>BL152*$J152</f>
        <v>0</v>
      </c>
      <c r="BN152" s="199"/>
      <c r="BO152" s="200" t="str">
        <f>BN152*$J152</f>
        <v>0</v>
      </c>
      <c r="BP152" s="199"/>
      <c r="BQ152" s="200" t="str">
        <f>BP152*$J152</f>
        <v>0</v>
      </c>
      <c r="BR152" s="199"/>
      <c r="BS152" s="200" t="str">
        <f>BR152*$J152</f>
        <v>0</v>
      </c>
      <c r="BT152" s="199"/>
      <c r="BU152" s="200" t="str">
        <f>BT152*$J152</f>
        <v>0</v>
      </c>
      <c r="BV152" s="199"/>
      <c r="BW152" s="200" t="str">
        <f>BV152*$J152</f>
        <v>0</v>
      </c>
      <c r="BX152" s="199"/>
      <c r="BY152" s="200" t="str">
        <f>BX152*$J152</f>
        <v>0</v>
      </c>
      <c r="BZ152" s="199"/>
      <c r="CA152" s="200" t="str">
        <f>BZ152*$J152</f>
        <v>0</v>
      </c>
      <c r="CB152" s="199"/>
      <c r="CC152" s="200" t="str">
        <f>CB152*$J152</f>
        <v>0</v>
      </c>
      <c r="CD152" s="199"/>
      <c r="CE152" s="200" t="str">
        <f>CD152*$J152</f>
        <v>0</v>
      </c>
      <c r="CF152" s="199"/>
      <c r="CG152" s="200" t="str">
        <f>CF152*$J152</f>
        <v>0</v>
      </c>
      <c r="CH152" s="199"/>
      <c r="CI152" s="200" t="str">
        <f>CH152*$J152</f>
        <v>0</v>
      </c>
      <c r="CJ152" s="199"/>
      <c r="CK152" s="200" t="str">
        <f>CJ152*$J152</f>
        <v>0</v>
      </c>
      <c r="CL152" s="199"/>
      <c r="CM152" s="200" t="str">
        <f>CL152*$J152</f>
        <v>0</v>
      </c>
      <c r="CN152" s="199"/>
      <c r="CO152" s="200" t="str">
        <f>CN152*$J152</f>
        <v>0</v>
      </c>
      <c r="CP152" s="199"/>
      <c r="CQ152" s="200" t="str">
        <f>CP152*$J152</f>
        <v>0</v>
      </c>
      <c r="CR152" s="199"/>
      <c r="CS152" s="200" t="str">
        <f>CR152*$J152</f>
        <v>0</v>
      </c>
      <c r="CT152" s="199"/>
      <c r="CU152" s="200" t="str">
        <f>CT152*$J152</f>
        <v>0</v>
      </c>
      <c r="CV152" s="199"/>
      <c r="CW152" s="200" t="str">
        <f>CV152*$J152</f>
        <v>0</v>
      </c>
      <c r="CX152" s="199"/>
      <c r="CY152" s="200" t="str">
        <f>CX152*$J152</f>
        <v>0</v>
      </c>
      <c r="CZ152" s="199"/>
      <c r="DA152" s="200" t="str">
        <f>CZ152*$J152</f>
        <v>0</v>
      </c>
      <c r="DB152" s="199"/>
      <c r="DC152" s="200" t="str">
        <f>DB152*$J152</f>
        <v>0</v>
      </c>
      <c r="DD152" s="199"/>
      <c r="DE152" s="200" t="str">
        <f>DD152*$J152</f>
        <v>0</v>
      </c>
      <c r="DF152" s="199"/>
      <c r="DG152" s="200" t="str">
        <f>DF152*$J152</f>
        <v>0</v>
      </c>
      <c r="DH152" s="199"/>
      <c r="DI152" s="200" t="str">
        <f>DH152*$J152</f>
        <v>0</v>
      </c>
      <c r="DJ152" s="199"/>
      <c r="DK152" s="200" t="str">
        <f>DJ152*$J152</f>
        <v>0</v>
      </c>
      <c r="DL152" s="199"/>
      <c r="DM152" s="200" t="str">
        <f>DL152*$J152</f>
        <v>0</v>
      </c>
      <c r="DN152" s="199"/>
      <c r="DO152" s="200" t="str">
        <f>DN152*$J152</f>
        <v>0</v>
      </c>
      <c r="DP152" s="199"/>
      <c r="DQ152" s="200" t="str">
        <f>DP152*$J152</f>
        <v>0</v>
      </c>
      <c r="DR152" s="199"/>
      <c r="DS152" s="200" t="str">
        <f>DR152*$J152</f>
        <v>0</v>
      </c>
      <c r="DT152" s="199"/>
      <c r="DU152" s="200" t="str">
        <f>DT152*$J152</f>
        <v>0</v>
      </c>
      <c r="DV152" s="199"/>
      <c r="DW152" s="200" t="str">
        <f>DV152*$J152</f>
        <v>0</v>
      </c>
      <c r="DX152" s="199"/>
      <c r="DY152" s="200" t="str">
        <f>DX152*$J152</f>
        <v>0</v>
      </c>
      <c r="DZ152" s="199"/>
      <c r="EA152" s="200" t="str">
        <f>DZ152*$J152</f>
        <v>0</v>
      </c>
      <c r="EB152" s="199"/>
      <c r="EC152" s="200" t="str">
        <f>EB152*$J152</f>
        <v>0</v>
      </c>
      <c r="ED152" s="199"/>
      <c r="EE152" s="200" t="str">
        <f>ED152*$J152</f>
        <v>0</v>
      </c>
      <c r="EF152" s="199"/>
      <c r="EG152" s="200" t="str">
        <f>EF152*$J152</f>
        <v>0</v>
      </c>
      <c r="EH152" s="199"/>
      <c r="EI152" s="200" t="str">
        <f>EH152*$J152</f>
        <v>0</v>
      </c>
      <c r="EJ152" s="199"/>
      <c r="EK152" s="200" t="str">
        <f>EJ152*$J152</f>
        <v>0</v>
      </c>
      <c r="EL152" s="199"/>
      <c r="EM152" s="200" t="str">
        <f>EL152*$J152</f>
        <v>0</v>
      </c>
      <c r="EN152" s="199"/>
      <c r="EO152" s="200" t="str">
        <f>EN152*$J152</f>
        <v>0</v>
      </c>
      <c r="EP152" s="199"/>
      <c r="EQ152" s="200" t="str">
        <f>EP152*$J152</f>
        <v>0</v>
      </c>
      <c r="ER152" s="199"/>
      <c r="ES152" s="200" t="str">
        <f>ER152*$J152</f>
        <v>0</v>
      </c>
      <c r="ET152" s="199"/>
      <c r="EU152" s="200" t="str">
        <f>ET152*$J152</f>
        <v>0</v>
      </c>
      <c r="EV152" s="199"/>
      <c r="EW152" s="200" t="str">
        <f>EV152*$J152</f>
        <v>0</v>
      </c>
      <c r="EX152" s="199"/>
      <c r="EY152" s="200" t="str">
        <f>EX152*$J152</f>
        <v>0</v>
      </c>
      <c r="EZ152" s="199"/>
      <c r="FA152" s="200" t="str">
        <f>EZ152*$J152</f>
        <v>0</v>
      </c>
      <c r="FB152" s="199"/>
      <c r="FC152" s="200" t="str">
        <f>FB152*$J152</f>
        <v>0</v>
      </c>
      <c r="FD152" s="199"/>
      <c r="FE152" s="204" t="str">
        <f>FD152*$J152</f>
        <v>0</v>
      </c>
      <c r="FF152" s="199"/>
      <c r="FG152" s="200" t="str">
        <f>FF152*$J152</f>
        <v>0</v>
      </c>
    </row>
    <row r="153" spans="1:256" customHeight="1" ht="47.25">
      <c r="A153" s="358"/>
      <c r="B153" s="359" t="s">
        <v>739</v>
      </c>
      <c r="C153" s="360" t="s">
        <v>782</v>
      </c>
      <c r="D153" s="361" t="s">
        <v>772</v>
      </c>
      <c r="E153" s="361" t="s">
        <v>783</v>
      </c>
      <c r="F153" s="362">
        <v>4</v>
      </c>
      <c r="G153" s="363"/>
      <c r="H153" s="364"/>
      <c r="I153" s="364">
        <v>2017</v>
      </c>
      <c r="J153" s="365">
        <v>240</v>
      </c>
      <c r="K153" s="223"/>
      <c r="L153" s="41" t="str">
        <f>SUMPRODUCT((COLUMN(N153:FG153)=EVEN(COLUMN(N153:FG153)))*N153:FG153)</f>
        <v>0</v>
      </c>
      <c r="M153" s="198" t="str">
        <f>L153*J153</f>
        <v>0</v>
      </c>
      <c r="N153" s="199"/>
      <c r="O153" s="200" t="str">
        <f>N153*J153</f>
        <v>0</v>
      </c>
      <c r="P153" s="201"/>
      <c r="Q153" s="200" t="str">
        <f>P153*$J153</f>
        <v>0</v>
      </c>
      <c r="R153" s="199"/>
      <c r="S153" s="200" t="str">
        <f>R153*$J153</f>
        <v>0</v>
      </c>
      <c r="T153" s="199"/>
      <c r="U153" s="200" t="str">
        <f>T153*$J153</f>
        <v>0</v>
      </c>
      <c r="V153" s="199"/>
      <c r="W153" s="200" t="str">
        <f>V153*$J153</f>
        <v>0</v>
      </c>
      <c r="X153" s="202"/>
      <c r="Y153" s="203" t="str">
        <f>X153*$J153</f>
        <v>0</v>
      </c>
      <c r="Z153" s="199"/>
      <c r="AA153" s="200" t="str">
        <f>Z153*$J153</f>
        <v>0</v>
      </c>
      <c r="AB153" s="199"/>
      <c r="AC153" s="200" t="str">
        <f>AB153*$J153</f>
        <v>0</v>
      </c>
      <c r="AD153" s="199"/>
      <c r="AE153" s="200" t="str">
        <f>AD153*$J153</f>
        <v>0</v>
      </c>
      <c r="AF153" s="199"/>
      <c r="AG153" s="200" t="str">
        <f>AF153*$J153</f>
        <v>0</v>
      </c>
      <c r="AH153" s="199"/>
      <c r="AI153" s="200" t="str">
        <f>AH153*$J153</f>
        <v>0</v>
      </c>
      <c r="AJ153" s="199"/>
      <c r="AK153" s="200" t="str">
        <f>AJ153*$J153</f>
        <v>0</v>
      </c>
      <c r="AL153" s="199"/>
      <c r="AM153" s="200" t="str">
        <f>AL153*$J153</f>
        <v>0</v>
      </c>
      <c r="AN153" s="199"/>
      <c r="AO153" s="200" t="str">
        <f>AN153*$J153</f>
        <v>0</v>
      </c>
      <c r="AP153" s="199"/>
      <c r="AQ153" s="200" t="str">
        <f>AP153*$J153</f>
        <v>0</v>
      </c>
      <c r="AR153" s="199"/>
      <c r="AS153" s="200" t="str">
        <f>AR153*$J153</f>
        <v>0</v>
      </c>
      <c r="AT153" s="199"/>
      <c r="AU153" s="200" t="str">
        <f>AT153*$J153</f>
        <v>0</v>
      </c>
      <c r="AV153" s="199"/>
      <c r="AW153" s="200" t="str">
        <f>AV153*$J153</f>
        <v>0</v>
      </c>
      <c r="AX153" s="199"/>
      <c r="AY153" s="200" t="str">
        <f>AX153*$J153</f>
        <v>0</v>
      </c>
      <c r="AZ153" s="199"/>
      <c r="BA153" s="200" t="str">
        <f>AZ153*$J153</f>
        <v>0</v>
      </c>
      <c r="BB153" s="199"/>
      <c r="BC153" s="200" t="str">
        <f>BB153*$J153</f>
        <v>0</v>
      </c>
      <c r="BD153" s="199"/>
      <c r="BE153" s="200" t="str">
        <f>BD153*$J153</f>
        <v>0</v>
      </c>
      <c r="BF153" s="199"/>
      <c r="BG153" s="200" t="str">
        <f>BF153*$J153</f>
        <v>0</v>
      </c>
      <c r="BH153" s="199"/>
      <c r="BI153" s="200" t="str">
        <f>BH153*$J153</f>
        <v>0</v>
      </c>
      <c r="BJ153" s="199"/>
      <c r="BK153" s="200" t="str">
        <f>BJ153*$J153</f>
        <v>0</v>
      </c>
      <c r="BL153" s="199"/>
      <c r="BM153" s="200" t="str">
        <f>BL153*$J153</f>
        <v>0</v>
      </c>
      <c r="BN153" s="199"/>
      <c r="BO153" s="200" t="str">
        <f>BN153*$J153</f>
        <v>0</v>
      </c>
      <c r="BP153" s="199"/>
      <c r="BQ153" s="200" t="str">
        <f>BP153*$J153</f>
        <v>0</v>
      </c>
      <c r="BR153" s="199"/>
      <c r="BS153" s="200" t="str">
        <f>BR153*$J153</f>
        <v>0</v>
      </c>
      <c r="BT153" s="199"/>
      <c r="BU153" s="200" t="str">
        <f>BT153*$J153</f>
        <v>0</v>
      </c>
      <c r="BV153" s="199"/>
      <c r="BW153" s="200" t="str">
        <f>BV153*$J153</f>
        <v>0</v>
      </c>
      <c r="BX153" s="199"/>
      <c r="BY153" s="200" t="str">
        <f>BX153*$J153</f>
        <v>0</v>
      </c>
      <c r="BZ153" s="199"/>
      <c r="CA153" s="200" t="str">
        <f>BZ153*$J153</f>
        <v>0</v>
      </c>
      <c r="CB153" s="199"/>
      <c r="CC153" s="200" t="str">
        <f>CB153*$J153</f>
        <v>0</v>
      </c>
      <c r="CD153" s="199"/>
      <c r="CE153" s="200" t="str">
        <f>CD153*$J153</f>
        <v>0</v>
      </c>
      <c r="CF153" s="199"/>
      <c r="CG153" s="200" t="str">
        <f>CF153*$J153</f>
        <v>0</v>
      </c>
      <c r="CH153" s="199"/>
      <c r="CI153" s="200" t="str">
        <f>CH153*$J153</f>
        <v>0</v>
      </c>
      <c r="CJ153" s="199"/>
      <c r="CK153" s="200" t="str">
        <f>CJ153*$J153</f>
        <v>0</v>
      </c>
      <c r="CL153" s="199"/>
      <c r="CM153" s="200" t="str">
        <f>CL153*$J153</f>
        <v>0</v>
      </c>
      <c r="CN153" s="199"/>
      <c r="CO153" s="200" t="str">
        <f>CN153*$J153</f>
        <v>0</v>
      </c>
      <c r="CP153" s="199"/>
      <c r="CQ153" s="200" t="str">
        <f>CP153*$J153</f>
        <v>0</v>
      </c>
      <c r="CR153" s="199"/>
      <c r="CS153" s="200" t="str">
        <f>CR153*$J153</f>
        <v>0</v>
      </c>
      <c r="CT153" s="199"/>
      <c r="CU153" s="200" t="str">
        <f>CT153*$J153</f>
        <v>0</v>
      </c>
      <c r="CV153" s="199"/>
      <c r="CW153" s="200" t="str">
        <f>CV153*$J153</f>
        <v>0</v>
      </c>
      <c r="CX153" s="199"/>
      <c r="CY153" s="200" t="str">
        <f>CX153*$J153</f>
        <v>0</v>
      </c>
      <c r="CZ153" s="199"/>
      <c r="DA153" s="200" t="str">
        <f>CZ153*$J153</f>
        <v>0</v>
      </c>
      <c r="DB153" s="199"/>
      <c r="DC153" s="200" t="str">
        <f>DB153*$J153</f>
        <v>0</v>
      </c>
      <c r="DD153" s="199"/>
      <c r="DE153" s="200" t="str">
        <f>DD153*$J153</f>
        <v>0</v>
      </c>
      <c r="DF153" s="199"/>
      <c r="DG153" s="200" t="str">
        <f>DF153*$J153</f>
        <v>0</v>
      </c>
      <c r="DH153" s="199"/>
      <c r="DI153" s="200" t="str">
        <f>DH153*$J153</f>
        <v>0</v>
      </c>
      <c r="DJ153" s="199"/>
      <c r="DK153" s="200" t="str">
        <f>DJ153*$J153</f>
        <v>0</v>
      </c>
      <c r="DL153" s="199"/>
      <c r="DM153" s="200" t="str">
        <f>DL153*$J153</f>
        <v>0</v>
      </c>
      <c r="DN153" s="199"/>
      <c r="DO153" s="200" t="str">
        <f>DN153*$J153</f>
        <v>0</v>
      </c>
      <c r="DP153" s="199"/>
      <c r="DQ153" s="200" t="str">
        <f>DP153*$J153</f>
        <v>0</v>
      </c>
      <c r="DR153" s="199"/>
      <c r="DS153" s="200" t="str">
        <f>DR153*$J153</f>
        <v>0</v>
      </c>
      <c r="DT153" s="199"/>
      <c r="DU153" s="200" t="str">
        <f>DT153*$J153</f>
        <v>0</v>
      </c>
      <c r="DV153" s="199"/>
      <c r="DW153" s="200" t="str">
        <f>DV153*$J153</f>
        <v>0</v>
      </c>
      <c r="DX153" s="199"/>
      <c r="DY153" s="200" t="str">
        <f>DX153*$J153</f>
        <v>0</v>
      </c>
      <c r="DZ153" s="199"/>
      <c r="EA153" s="200" t="str">
        <f>DZ153*$J153</f>
        <v>0</v>
      </c>
      <c r="EB153" s="199"/>
      <c r="EC153" s="200" t="str">
        <f>EB153*$J153</f>
        <v>0</v>
      </c>
      <c r="ED153" s="199"/>
      <c r="EE153" s="200" t="str">
        <f>ED153*$J153</f>
        <v>0</v>
      </c>
      <c r="EF153" s="199"/>
      <c r="EG153" s="200" t="str">
        <f>EF153*$J153</f>
        <v>0</v>
      </c>
      <c r="EH153" s="199"/>
      <c r="EI153" s="200" t="str">
        <f>EH153*$J153</f>
        <v>0</v>
      </c>
      <c r="EJ153" s="199"/>
      <c r="EK153" s="200" t="str">
        <f>EJ153*$J153</f>
        <v>0</v>
      </c>
      <c r="EL153" s="199"/>
      <c r="EM153" s="200" t="str">
        <f>EL153*$J153</f>
        <v>0</v>
      </c>
      <c r="EN153" s="199"/>
      <c r="EO153" s="200" t="str">
        <f>EN153*$J153</f>
        <v>0</v>
      </c>
      <c r="EP153" s="199"/>
      <c r="EQ153" s="200" t="str">
        <f>EP153*$J153</f>
        <v>0</v>
      </c>
      <c r="ER153" s="199"/>
      <c r="ES153" s="200" t="str">
        <f>ER153*$J153</f>
        <v>0</v>
      </c>
      <c r="ET153" s="199"/>
      <c r="EU153" s="200" t="str">
        <f>ET153*$J153</f>
        <v>0</v>
      </c>
      <c r="EV153" s="199"/>
      <c r="EW153" s="200" t="str">
        <f>EV153*$J153</f>
        <v>0</v>
      </c>
      <c r="EX153" s="199"/>
      <c r="EY153" s="200" t="str">
        <f>EX153*$J153</f>
        <v>0</v>
      </c>
      <c r="EZ153" s="199"/>
      <c r="FA153" s="200" t="str">
        <f>EZ153*$J153</f>
        <v>0</v>
      </c>
      <c r="FB153" s="199"/>
      <c r="FC153" s="200" t="str">
        <f>FB153*$J153</f>
        <v>0</v>
      </c>
      <c r="FD153" s="199"/>
      <c r="FE153" s="204" t="str">
        <f>FD153*$J153</f>
        <v>0</v>
      </c>
      <c r="FF153" s="199"/>
      <c r="FG153" s="200" t="str">
        <f>FF153*$J153</f>
        <v>0</v>
      </c>
    </row>
    <row r="154" spans="1:256" customHeight="1" ht="38.25">
      <c r="A154" s="358"/>
      <c r="B154" s="359" t="s">
        <v>739</v>
      </c>
      <c r="C154" s="360" t="s">
        <v>784</v>
      </c>
      <c r="D154" s="361" t="s">
        <v>785</v>
      </c>
      <c r="E154" s="361" t="s">
        <v>773</v>
      </c>
      <c r="F154" s="362">
        <v>2</v>
      </c>
      <c r="G154" s="363"/>
      <c r="H154" s="364"/>
      <c r="I154" s="364">
        <v>2017</v>
      </c>
      <c r="J154" s="365">
        <v>207</v>
      </c>
      <c r="K154" s="223"/>
      <c r="L154" s="41" t="str">
        <f>SUMPRODUCT((COLUMN(N154:FG154)=EVEN(COLUMN(N154:FG154)))*N154:FG154)</f>
        <v>0</v>
      </c>
      <c r="M154" s="198" t="str">
        <f>L154*J154</f>
        <v>0</v>
      </c>
      <c r="N154" s="199"/>
      <c r="O154" s="200" t="str">
        <f>N154*J154</f>
        <v>0</v>
      </c>
      <c r="P154" s="201"/>
      <c r="Q154" s="200" t="str">
        <f>P154*$J154</f>
        <v>0</v>
      </c>
      <c r="R154" s="199"/>
      <c r="S154" s="200" t="str">
        <f>R154*$J154</f>
        <v>0</v>
      </c>
      <c r="T154" s="199"/>
      <c r="U154" s="200" t="str">
        <f>T154*$J154</f>
        <v>0</v>
      </c>
      <c r="V154" s="199"/>
      <c r="W154" s="200" t="str">
        <f>V154*$J154</f>
        <v>0</v>
      </c>
      <c r="X154" s="202"/>
      <c r="Y154" s="203" t="str">
        <f>X154*$J154</f>
        <v>0</v>
      </c>
      <c r="Z154" s="199"/>
      <c r="AA154" s="200" t="str">
        <f>Z154*$J154</f>
        <v>0</v>
      </c>
      <c r="AB154" s="199"/>
      <c r="AC154" s="200" t="str">
        <f>AB154*$J154</f>
        <v>0</v>
      </c>
      <c r="AD154" s="199"/>
      <c r="AE154" s="200" t="str">
        <f>AD154*$J154</f>
        <v>0</v>
      </c>
      <c r="AF154" s="199"/>
      <c r="AG154" s="200" t="str">
        <f>AF154*$J154</f>
        <v>0</v>
      </c>
      <c r="AH154" s="199"/>
      <c r="AI154" s="200" t="str">
        <f>AH154*$J154</f>
        <v>0</v>
      </c>
      <c r="AJ154" s="199"/>
      <c r="AK154" s="200" t="str">
        <f>AJ154*$J154</f>
        <v>0</v>
      </c>
      <c r="AL154" s="199"/>
      <c r="AM154" s="200" t="str">
        <f>AL154*$J154</f>
        <v>0</v>
      </c>
      <c r="AN154" s="199"/>
      <c r="AO154" s="200" t="str">
        <f>AN154*$J154</f>
        <v>0</v>
      </c>
      <c r="AP154" s="199"/>
      <c r="AQ154" s="200" t="str">
        <f>AP154*$J154</f>
        <v>0</v>
      </c>
      <c r="AR154" s="199"/>
      <c r="AS154" s="200" t="str">
        <f>AR154*$J154</f>
        <v>0</v>
      </c>
      <c r="AT154" s="199"/>
      <c r="AU154" s="200" t="str">
        <f>AT154*$J154</f>
        <v>0</v>
      </c>
      <c r="AV154" s="199"/>
      <c r="AW154" s="200" t="str">
        <f>AV154*$J154</f>
        <v>0</v>
      </c>
      <c r="AX154" s="199"/>
      <c r="AY154" s="200" t="str">
        <f>AX154*$J154</f>
        <v>0</v>
      </c>
      <c r="AZ154" s="199"/>
      <c r="BA154" s="200" t="str">
        <f>AZ154*$J154</f>
        <v>0</v>
      </c>
      <c r="BB154" s="199"/>
      <c r="BC154" s="200" t="str">
        <f>BB154*$J154</f>
        <v>0</v>
      </c>
      <c r="BD154" s="199"/>
      <c r="BE154" s="200" t="str">
        <f>BD154*$J154</f>
        <v>0</v>
      </c>
      <c r="BF154" s="199"/>
      <c r="BG154" s="200" t="str">
        <f>BF154*$J154</f>
        <v>0</v>
      </c>
      <c r="BH154" s="199"/>
      <c r="BI154" s="200" t="str">
        <f>BH154*$J154</f>
        <v>0</v>
      </c>
      <c r="BJ154" s="199"/>
      <c r="BK154" s="200" t="str">
        <f>BJ154*$J154</f>
        <v>0</v>
      </c>
      <c r="BL154" s="199"/>
      <c r="BM154" s="200" t="str">
        <f>BL154*$J154</f>
        <v>0</v>
      </c>
      <c r="BN154" s="199"/>
      <c r="BO154" s="200" t="str">
        <f>BN154*$J154</f>
        <v>0</v>
      </c>
      <c r="BP154" s="199"/>
      <c r="BQ154" s="200" t="str">
        <f>BP154*$J154</f>
        <v>0</v>
      </c>
      <c r="BR154" s="199"/>
      <c r="BS154" s="200" t="str">
        <f>BR154*$J154</f>
        <v>0</v>
      </c>
      <c r="BT154" s="199"/>
      <c r="BU154" s="200" t="str">
        <f>BT154*$J154</f>
        <v>0</v>
      </c>
      <c r="BV154" s="199"/>
      <c r="BW154" s="200" t="str">
        <f>BV154*$J154</f>
        <v>0</v>
      </c>
      <c r="BX154" s="199"/>
      <c r="BY154" s="200" t="str">
        <f>BX154*$J154</f>
        <v>0</v>
      </c>
      <c r="BZ154" s="199"/>
      <c r="CA154" s="200" t="str">
        <f>BZ154*$J154</f>
        <v>0</v>
      </c>
      <c r="CB154" s="199"/>
      <c r="CC154" s="200" t="str">
        <f>CB154*$J154</f>
        <v>0</v>
      </c>
      <c r="CD154" s="199"/>
      <c r="CE154" s="200" t="str">
        <f>CD154*$J154</f>
        <v>0</v>
      </c>
      <c r="CF154" s="199"/>
      <c r="CG154" s="200" t="str">
        <f>CF154*$J154</f>
        <v>0</v>
      </c>
      <c r="CH154" s="199"/>
      <c r="CI154" s="200" t="str">
        <f>CH154*$J154</f>
        <v>0</v>
      </c>
      <c r="CJ154" s="199"/>
      <c r="CK154" s="200" t="str">
        <f>CJ154*$J154</f>
        <v>0</v>
      </c>
      <c r="CL154" s="199"/>
      <c r="CM154" s="200" t="str">
        <f>CL154*$J154</f>
        <v>0</v>
      </c>
      <c r="CN154" s="199"/>
      <c r="CO154" s="200" t="str">
        <f>CN154*$J154</f>
        <v>0</v>
      </c>
      <c r="CP154" s="199"/>
      <c r="CQ154" s="200" t="str">
        <f>CP154*$J154</f>
        <v>0</v>
      </c>
      <c r="CR154" s="199"/>
      <c r="CS154" s="200" t="str">
        <f>CR154*$J154</f>
        <v>0</v>
      </c>
      <c r="CT154" s="199"/>
      <c r="CU154" s="200" t="str">
        <f>CT154*$J154</f>
        <v>0</v>
      </c>
      <c r="CV154" s="199"/>
      <c r="CW154" s="200" t="str">
        <f>CV154*$J154</f>
        <v>0</v>
      </c>
      <c r="CX154" s="199"/>
      <c r="CY154" s="200" t="str">
        <f>CX154*$J154</f>
        <v>0</v>
      </c>
      <c r="CZ154" s="199"/>
      <c r="DA154" s="200" t="str">
        <f>CZ154*$J154</f>
        <v>0</v>
      </c>
      <c r="DB154" s="199"/>
      <c r="DC154" s="200" t="str">
        <f>DB154*$J154</f>
        <v>0</v>
      </c>
      <c r="DD154" s="199"/>
      <c r="DE154" s="200" t="str">
        <f>DD154*$J154</f>
        <v>0</v>
      </c>
      <c r="DF154" s="199"/>
      <c r="DG154" s="200" t="str">
        <f>DF154*$J154</f>
        <v>0</v>
      </c>
      <c r="DH154" s="199"/>
      <c r="DI154" s="200" t="str">
        <f>DH154*$J154</f>
        <v>0</v>
      </c>
      <c r="DJ154" s="199"/>
      <c r="DK154" s="200" t="str">
        <f>DJ154*$J154</f>
        <v>0</v>
      </c>
      <c r="DL154" s="199"/>
      <c r="DM154" s="200" t="str">
        <f>DL154*$J154</f>
        <v>0</v>
      </c>
      <c r="DN154" s="199"/>
      <c r="DO154" s="200" t="str">
        <f>DN154*$J154</f>
        <v>0</v>
      </c>
      <c r="DP154" s="199"/>
      <c r="DQ154" s="200" t="str">
        <f>DP154*$J154</f>
        <v>0</v>
      </c>
      <c r="DR154" s="199"/>
      <c r="DS154" s="200" t="str">
        <f>DR154*$J154</f>
        <v>0</v>
      </c>
      <c r="DT154" s="199"/>
      <c r="DU154" s="200" t="str">
        <f>DT154*$J154</f>
        <v>0</v>
      </c>
      <c r="DV154" s="199"/>
      <c r="DW154" s="200" t="str">
        <f>DV154*$J154</f>
        <v>0</v>
      </c>
      <c r="DX154" s="199"/>
      <c r="DY154" s="200" t="str">
        <f>DX154*$J154</f>
        <v>0</v>
      </c>
      <c r="DZ154" s="199"/>
      <c r="EA154" s="200" t="str">
        <f>DZ154*$J154</f>
        <v>0</v>
      </c>
      <c r="EB154" s="199"/>
      <c r="EC154" s="200" t="str">
        <f>EB154*$J154</f>
        <v>0</v>
      </c>
      <c r="ED154" s="199"/>
      <c r="EE154" s="200" t="str">
        <f>ED154*$J154</f>
        <v>0</v>
      </c>
      <c r="EF154" s="199"/>
      <c r="EG154" s="200" t="str">
        <f>EF154*$J154</f>
        <v>0</v>
      </c>
      <c r="EH154" s="199"/>
      <c r="EI154" s="200" t="str">
        <f>EH154*$J154</f>
        <v>0</v>
      </c>
      <c r="EJ154" s="199"/>
      <c r="EK154" s="200" t="str">
        <f>EJ154*$J154</f>
        <v>0</v>
      </c>
      <c r="EL154" s="199"/>
      <c r="EM154" s="200" t="str">
        <f>EL154*$J154</f>
        <v>0</v>
      </c>
      <c r="EN154" s="199"/>
      <c r="EO154" s="200" t="str">
        <f>EN154*$J154</f>
        <v>0</v>
      </c>
      <c r="EP154" s="199"/>
      <c r="EQ154" s="200" t="str">
        <f>EP154*$J154</f>
        <v>0</v>
      </c>
      <c r="ER154" s="199"/>
      <c r="ES154" s="200" t="str">
        <f>ER154*$J154</f>
        <v>0</v>
      </c>
      <c r="ET154" s="199"/>
      <c r="EU154" s="200" t="str">
        <f>ET154*$J154</f>
        <v>0</v>
      </c>
      <c r="EV154" s="199"/>
      <c r="EW154" s="200" t="str">
        <f>EV154*$J154</f>
        <v>0</v>
      </c>
      <c r="EX154" s="199"/>
      <c r="EY154" s="200" t="str">
        <f>EX154*$J154</f>
        <v>0</v>
      </c>
      <c r="EZ154" s="199"/>
      <c r="FA154" s="200" t="str">
        <f>EZ154*$J154</f>
        <v>0</v>
      </c>
      <c r="FB154" s="199"/>
      <c r="FC154" s="200" t="str">
        <f>FB154*$J154</f>
        <v>0</v>
      </c>
      <c r="FD154" s="199"/>
      <c r="FE154" s="204" t="str">
        <f>FD154*$J154</f>
        <v>0</v>
      </c>
      <c r="FF154" s="199"/>
      <c r="FG154" s="200" t="str">
        <f>FF154*$J154</f>
        <v>0</v>
      </c>
    </row>
    <row r="155" spans="1:256" customHeight="1" ht="47.25">
      <c r="A155" s="358"/>
      <c r="B155" s="359" t="s">
        <v>434</v>
      </c>
      <c r="C155" s="352" t="s">
        <v>605</v>
      </c>
      <c r="D155" s="353" t="s">
        <v>606</v>
      </c>
      <c r="E155" s="353" t="s">
        <v>607</v>
      </c>
      <c r="F155" s="354">
        <v>2</v>
      </c>
      <c r="G155" s="355"/>
      <c r="H155" s="356"/>
      <c r="I155" s="356">
        <v>2017</v>
      </c>
      <c r="J155" s="357">
        <v>100</v>
      </c>
      <c r="K155" s="223"/>
      <c r="L155" s="41" t="str">
        <f>SUMPRODUCT((COLUMN(N155:FG155)=EVEN(COLUMN(N155:FG155)))*N155:FG155)</f>
        <v>0</v>
      </c>
      <c r="M155" s="198" t="str">
        <f>L155*J155</f>
        <v>0</v>
      </c>
      <c r="N155" s="199"/>
      <c r="O155" s="200" t="str">
        <f>N155*J155</f>
        <v>0</v>
      </c>
      <c r="P155" s="201"/>
      <c r="Q155" s="200" t="str">
        <f>P155*$J155</f>
        <v>0</v>
      </c>
      <c r="R155" s="199"/>
      <c r="S155" s="200" t="str">
        <f>R155*$J155</f>
        <v>0</v>
      </c>
      <c r="T155" s="199"/>
      <c r="U155" s="200" t="str">
        <f>T155*$J155</f>
        <v>0</v>
      </c>
      <c r="V155" s="199"/>
      <c r="W155" s="200" t="str">
        <f>V155*$J155</f>
        <v>0</v>
      </c>
      <c r="X155" s="202"/>
      <c r="Y155" s="203" t="str">
        <f>X155*$J155</f>
        <v>0</v>
      </c>
      <c r="Z155" s="199"/>
      <c r="AA155" s="200" t="str">
        <f>Z155*$J155</f>
        <v>0</v>
      </c>
      <c r="AB155" s="199"/>
      <c r="AC155" s="200" t="str">
        <f>AB155*$J155</f>
        <v>0</v>
      </c>
      <c r="AD155" s="199"/>
      <c r="AE155" s="200" t="str">
        <f>AD155*$J155</f>
        <v>0</v>
      </c>
      <c r="AF155" s="199"/>
      <c r="AG155" s="200" t="str">
        <f>AF155*$J155</f>
        <v>0</v>
      </c>
      <c r="AH155" s="199"/>
      <c r="AI155" s="200" t="str">
        <f>AH155*$J155</f>
        <v>0</v>
      </c>
      <c r="AJ155" s="199"/>
      <c r="AK155" s="200" t="str">
        <f>AJ155*$J155</f>
        <v>0</v>
      </c>
      <c r="AL155" s="199"/>
      <c r="AM155" s="200" t="str">
        <f>AL155*$J155</f>
        <v>0</v>
      </c>
      <c r="AN155" s="199"/>
      <c r="AO155" s="200" t="str">
        <f>AN155*$J155</f>
        <v>0</v>
      </c>
      <c r="AP155" s="199"/>
      <c r="AQ155" s="200" t="str">
        <f>AP155*$J155</f>
        <v>0</v>
      </c>
      <c r="AR155" s="199"/>
      <c r="AS155" s="200" t="str">
        <f>AR155*$J155</f>
        <v>0</v>
      </c>
      <c r="AT155" s="199"/>
      <c r="AU155" s="200" t="str">
        <f>AT155*$J155</f>
        <v>0</v>
      </c>
      <c r="AV155" s="199"/>
      <c r="AW155" s="200" t="str">
        <f>AV155*$J155</f>
        <v>0</v>
      </c>
      <c r="AX155" s="199"/>
      <c r="AY155" s="200" t="str">
        <f>AX155*$J155</f>
        <v>0</v>
      </c>
      <c r="AZ155" s="199"/>
      <c r="BA155" s="200" t="str">
        <f>AZ155*$J155</f>
        <v>0</v>
      </c>
      <c r="BB155" s="199"/>
      <c r="BC155" s="200" t="str">
        <f>BB155*$J155</f>
        <v>0</v>
      </c>
      <c r="BD155" s="199"/>
      <c r="BE155" s="200" t="str">
        <f>BD155*$J155</f>
        <v>0</v>
      </c>
      <c r="BF155" s="199"/>
      <c r="BG155" s="200" t="str">
        <f>BF155*$J155</f>
        <v>0</v>
      </c>
      <c r="BH155" s="199"/>
      <c r="BI155" s="200" t="str">
        <f>BH155*$J155</f>
        <v>0</v>
      </c>
      <c r="BJ155" s="199"/>
      <c r="BK155" s="200" t="str">
        <f>BJ155*$J155</f>
        <v>0</v>
      </c>
      <c r="BL155" s="199"/>
      <c r="BM155" s="200" t="str">
        <f>BL155*$J155</f>
        <v>0</v>
      </c>
      <c r="BN155" s="199"/>
      <c r="BO155" s="200" t="str">
        <f>BN155*$J155</f>
        <v>0</v>
      </c>
      <c r="BP155" s="199"/>
      <c r="BQ155" s="200" t="str">
        <f>BP155*$J155</f>
        <v>0</v>
      </c>
      <c r="BR155" s="199"/>
      <c r="BS155" s="200" t="str">
        <f>BR155*$J155</f>
        <v>0</v>
      </c>
      <c r="BT155" s="199"/>
      <c r="BU155" s="200" t="str">
        <f>BT155*$J155</f>
        <v>0</v>
      </c>
      <c r="BV155" s="199"/>
      <c r="BW155" s="200" t="str">
        <f>BV155*$J155</f>
        <v>0</v>
      </c>
      <c r="BX155" s="199"/>
      <c r="BY155" s="200" t="str">
        <f>BX155*$J155</f>
        <v>0</v>
      </c>
      <c r="BZ155" s="199"/>
      <c r="CA155" s="200" t="str">
        <f>BZ155*$J155</f>
        <v>0</v>
      </c>
      <c r="CB155" s="199"/>
      <c r="CC155" s="200" t="str">
        <f>CB155*$J155</f>
        <v>0</v>
      </c>
      <c r="CD155" s="199"/>
      <c r="CE155" s="200" t="str">
        <f>CD155*$J155</f>
        <v>0</v>
      </c>
      <c r="CF155" s="199"/>
      <c r="CG155" s="200" t="str">
        <f>CF155*$J155</f>
        <v>0</v>
      </c>
      <c r="CH155" s="199"/>
      <c r="CI155" s="200" t="str">
        <f>CH155*$J155</f>
        <v>0</v>
      </c>
      <c r="CJ155" s="199"/>
      <c r="CK155" s="200" t="str">
        <f>CJ155*$J155</f>
        <v>0</v>
      </c>
      <c r="CL155" s="199"/>
      <c r="CM155" s="200" t="str">
        <f>CL155*$J155</f>
        <v>0</v>
      </c>
      <c r="CN155" s="199"/>
      <c r="CO155" s="200" t="str">
        <f>CN155*$J155</f>
        <v>0</v>
      </c>
      <c r="CP155" s="199"/>
      <c r="CQ155" s="200" t="str">
        <f>CP155*$J155</f>
        <v>0</v>
      </c>
      <c r="CR155" s="199"/>
      <c r="CS155" s="200" t="str">
        <f>CR155*$J155</f>
        <v>0</v>
      </c>
      <c r="CT155" s="199"/>
      <c r="CU155" s="200" t="str">
        <f>CT155*$J155</f>
        <v>0</v>
      </c>
      <c r="CV155" s="199"/>
      <c r="CW155" s="200" t="str">
        <f>CV155*$J155</f>
        <v>0</v>
      </c>
      <c r="CX155" s="199"/>
      <c r="CY155" s="200" t="str">
        <f>CX155*$J155</f>
        <v>0</v>
      </c>
      <c r="CZ155" s="199"/>
      <c r="DA155" s="200" t="str">
        <f>CZ155*$J155</f>
        <v>0</v>
      </c>
      <c r="DB155" s="199"/>
      <c r="DC155" s="200" t="str">
        <f>DB155*$J155</f>
        <v>0</v>
      </c>
      <c r="DD155" s="199"/>
      <c r="DE155" s="200" t="str">
        <f>DD155*$J155</f>
        <v>0</v>
      </c>
      <c r="DF155" s="199"/>
      <c r="DG155" s="200" t="str">
        <f>DF155*$J155</f>
        <v>0</v>
      </c>
      <c r="DH155" s="199"/>
      <c r="DI155" s="200" t="str">
        <f>DH155*$J155</f>
        <v>0</v>
      </c>
      <c r="DJ155" s="199"/>
      <c r="DK155" s="200" t="str">
        <f>DJ155*$J155</f>
        <v>0</v>
      </c>
      <c r="DL155" s="199"/>
      <c r="DM155" s="200" t="str">
        <f>DL155*$J155</f>
        <v>0</v>
      </c>
      <c r="DN155" s="199"/>
      <c r="DO155" s="200" t="str">
        <f>DN155*$J155</f>
        <v>0</v>
      </c>
      <c r="DP155" s="199"/>
      <c r="DQ155" s="200" t="str">
        <f>DP155*$J155</f>
        <v>0</v>
      </c>
      <c r="DR155" s="199"/>
      <c r="DS155" s="200" t="str">
        <f>DR155*$J155</f>
        <v>0</v>
      </c>
      <c r="DT155" s="199"/>
      <c r="DU155" s="200" t="str">
        <f>DT155*$J155</f>
        <v>0</v>
      </c>
      <c r="DV155" s="199"/>
      <c r="DW155" s="200" t="str">
        <f>DV155*$J155</f>
        <v>0</v>
      </c>
      <c r="DX155" s="199"/>
      <c r="DY155" s="200" t="str">
        <f>DX155*$J155</f>
        <v>0</v>
      </c>
      <c r="DZ155" s="199"/>
      <c r="EA155" s="200" t="str">
        <f>DZ155*$J155</f>
        <v>0</v>
      </c>
      <c r="EB155" s="199"/>
      <c r="EC155" s="200" t="str">
        <f>EB155*$J155</f>
        <v>0</v>
      </c>
      <c r="ED155" s="199"/>
      <c r="EE155" s="200" t="str">
        <f>ED155*$J155</f>
        <v>0</v>
      </c>
      <c r="EF155" s="199"/>
      <c r="EG155" s="200" t="str">
        <f>EF155*$J155</f>
        <v>0</v>
      </c>
      <c r="EH155" s="199"/>
      <c r="EI155" s="200" t="str">
        <f>EH155*$J155</f>
        <v>0</v>
      </c>
      <c r="EJ155" s="199"/>
      <c r="EK155" s="200" t="str">
        <f>EJ155*$J155</f>
        <v>0</v>
      </c>
      <c r="EL155" s="199"/>
      <c r="EM155" s="200" t="str">
        <f>EL155*$J155</f>
        <v>0</v>
      </c>
      <c r="EN155" s="199"/>
      <c r="EO155" s="200" t="str">
        <f>EN155*$J155</f>
        <v>0</v>
      </c>
      <c r="EP155" s="199"/>
      <c r="EQ155" s="200" t="str">
        <f>EP155*$J155</f>
        <v>0</v>
      </c>
      <c r="ER155" s="199"/>
      <c r="ES155" s="200" t="str">
        <f>ER155*$J155</f>
        <v>0</v>
      </c>
      <c r="ET155" s="199"/>
      <c r="EU155" s="200" t="str">
        <f>ET155*$J155</f>
        <v>0</v>
      </c>
      <c r="EV155" s="199"/>
      <c r="EW155" s="200" t="str">
        <f>EV155*$J155</f>
        <v>0</v>
      </c>
      <c r="EX155" s="199"/>
      <c r="EY155" s="200" t="str">
        <f>EX155*$J155</f>
        <v>0</v>
      </c>
      <c r="EZ155" s="199"/>
      <c r="FA155" s="200" t="str">
        <f>EZ155*$J155</f>
        <v>0</v>
      </c>
      <c r="FB155" s="199"/>
      <c r="FC155" s="200" t="str">
        <f>FB155*$J155</f>
        <v>0</v>
      </c>
      <c r="FD155" s="199"/>
      <c r="FE155" s="204" t="str">
        <f>FD155*$J155</f>
        <v>0</v>
      </c>
      <c r="FF155" s="199"/>
      <c r="FG155" s="200" t="str">
        <f>FF155*$J155</f>
        <v>0</v>
      </c>
    </row>
    <row r="156" spans="1:256" customHeight="1" ht="38.25">
      <c r="A156" s="358"/>
      <c r="B156" s="359" t="s">
        <v>739</v>
      </c>
      <c r="C156" s="360" t="s">
        <v>786</v>
      </c>
      <c r="D156" s="361" t="s">
        <v>785</v>
      </c>
      <c r="E156" s="361" t="s">
        <v>775</v>
      </c>
      <c r="F156" s="362" t="s">
        <v>603</v>
      </c>
      <c r="G156" s="363"/>
      <c r="H156" s="364"/>
      <c r="I156" s="364">
        <v>2017</v>
      </c>
      <c r="J156" s="365">
        <v>207</v>
      </c>
      <c r="K156" s="223"/>
      <c r="L156" s="41" t="str">
        <f>SUMPRODUCT((COLUMN(N156:FG156)=EVEN(COLUMN(N156:FG156)))*N156:FG156)</f>
        <v>0</v>
      </c>
      <c r="M156" s="198" t="str">
        <f>L156*J156</f>
        <v>0</v>
      </c>
      <c r="N156" s="199"/>
      <c r="O156" s="200" t="str">
        <f>N156*J156</f>
        <v>0</v>
      </c>
      <c r="P156" s="201"/>
      <c r="Q156" s="200" t="str">
        <f>P156*$J156</f>
        <v>0</v>
      </c>
      <c r="R156" s="199"/>
      <c r="S156" s="200" t="str">
        <f>R156*$J156</f>
        <v>0</v>
      </c>
      <c r="T156" s="199"/>
      <c r="U156" s="200" t="str">
        <f>T156*$J156</f>
        <v>0</v>
      </c>
      <c r="V156" s="199"/>
      <c r="W156" s="200" t="str">
        <f>V156*$J156</f>
        <v>0</v>
      </c>
      <c r="X156" s="202"/>
      <c r="Y156" s="203" t="str">
        <f>X156*$J156</f>
        <v>0</v>
      </c>
      <c r="Z156" s="199"/>
      <c r="AA156" s="200" t="str">
        <f>Z156*$J156</f>
        <v>0</v>
      </c>
      <c r="AB156" s="199"/>
      <c r="AC156" s="200" t="str">
        <f>AB156*$J156</f>
        <v>0</v>
      </c>
      <c r="AD156" s="199"/>
      <c r="AE156" s="200" t="str">
        <f>AD156*$J156</f>
        <v>0</v>
      </c>
      <c r="AF156" s="199"/>
      <c r="AG156" s="200" t="str">
        <f>AF156*$J156</f>
        <v>0</v>
      </c>
      <c r="AH156" s="199"/>
      <c r="AI156" s="200" t="str">
        <f>AH156*$J156</f>
        <v>0</v>
      </c>
      <c r="AJ156" s="199"/>
      <c r="AK156" s="200" t="str">
        <f>AJ156*$J156</f>
        <v>0</v>
      </c>
      <c r="AL156" s="199"/>
      <c r="AM156" s="200" t="str">
        <f>AL156*$J156</f>
        <v>0</v>
      </c>
      <c r="AN156" s="199"/>
      <c r="AO156" s="200" t="str">
        <f>AN156*$J156</f>
        <v>0</v>
      </c>
      <c r="AP156" s="199"/>
      <c r="AQ156" s="200" t="str">
        <f>AP156*$J156</f>
        <v>0</v>
      </c>
      <c r="AR156" s="199"/>
      <c r="AS156" s="200" t="str">
        <f>AR156*$J156</f>
        <v>0</v>
      </c>
      <c r="AT156" s="199"/>
      <c r="AU156" s="200" t="str">
        <f>AT156*$J156</f>
        <v>0</v>
      </c>
      <c r="AV156" s="199"/>
      <c r="AW156" s="200" t="str">
        <f>AV156*$J156</f>
        <v>0</v>
      </c>
      <c r="AX156" s="199"/>
      <c r="AY156" s="200" t="str">
        <f>AX156*$J156</f>
        <v>0</v>
      </c>
      <c r="AZ156" s="199"/>
      <c r="BA156" s="200" t="str">
        <f>AZ156*$J156</f>
        <v>0</v>
      </c>
      <c r="BB156" s="199"/>
      <c r="BC156" s="200" t="str">
        <f>BB156*$J156</f>
        <v>0</v>
      </c>
      <c r="BD156" s="199"/>
      <c r="BE156" s="200" t="str">
        <f>BD156*$J156</f>
        <v>0</v>
      </c>
      <c r="BF156" s="199"/>
      <c r="BG156" s="200" t="str">
        <f>BF156*$J156</f>
        <v>0</v>
      </c>
      <c r="BH156" s="199"/>
      <c r="BI156" s="200" t="str">
        <f>BH156*$J156</f>
        <v>0</v>
      </c>
      <c r="BJ156" s="199"/>
      <c r="BK156" s="200" t="str">
        <f>BJ156*$J156</f>
        <v>0</v>
      </c>
      <c r="BL156" s="199"/>
      <c r="BM156" s="200" t="str">
        <f>BL156*$J156</f>
        <v>0</v>
      </c>
      <c r="BN156" s="199"/>
      <c r="BO156" s="200" t="str">
        <f>BN156*$J156</f>
        <v>0</v>
      </c>
      <c r="BP156" s="199"/>
      <c r="BQ156" s="200" t="str">
        <f>BP156*$J156</f>
        <v>0</v>
      </c>
      <c r="BR156" s="199"/>
      <c r="BS156" s="200" t="str">
        <f>BR156*$J156</f>
        <v>0</v>
      </c>
      <c r="BT156" s="199"/>
      <c r="BU156" s="200" t="str">
        <f>BT156*$J156</f>
        <v>0</v>
      </c>
      <c r="BV156" s="199"/>
      <c r="BW156" s="200" t="str">
        <f>BV156*$J156</f>
        <v>0</v>
      </c>
      <c r="BX156" s="199"/>
      <c r="BY156" s="200" t="str">
        <f>BX156*$J156</f>
        <v>0</v>
      </c>
      <c r="BZ156" s="199"/>
      <c r="CA156" s="200" t="str">
        <f>BZ156*$J156</f>
        <v>0</v>
      </c>
      <c r="CB156" s="199"/>
      <c r="CC156" s="200" t="str">
        <f>CB156*$J156</f>
        <v>0</v>
      </c>
      <c r="CD156" s="199"/>
      <c r="CE156" s="200" t="str">
        <f>CD156*$J156</f>
        <v>0</v>
      </c>
      <c r="CF156" s="199"/>
      <c r="CG156" s="200" t="str">
        <f>CF156*$J156</f>
        <v>0</v>
      </c>
      <c r="CH156" s="199"/>
      <c r="CI156" s="200" t="str">
        <f>CH156*$J156</f>
        <v>0</v>
      </c>
      <c r="CJ156" s="199"/>
      <c r="CK156" s="200" t="str">
        <f>CJ156*$J156</f>
        <v>0</v>
      </c>
      <c r="CL156" s="199"/>
      <c r="CM156" s="200" t="str">
        <f>CL156*$J156</f>
        <v>0</v>
      </c>
      <c r="CN156" s="199"/>
      <c r="CO156" s="200" t="str">
        <f>CN156*$J156</f>
        <v>0</v>
      </c>
      <c r="CP156" s="199"/>
      <c r="CQ156" s="200" t="str">
        <f>CP156*$J156</f>
        <v>0</v>
      </c>
      <c r="CR156" s="199"/>
      <c r="CS156" s="200" t="str">
        <f>CR156*$J156</f>
        <v>0</v>
      </c>
      <c r="CT156" s="199"/>
      <c r="CU156" s="200" t="str">
        <f>CT156*$J156</f>
        <v>0</v>
      </c>
      <c r="CV156" s="199"/>
      <c r="CW156" s="200" t="str">
        <f>CV156*$J156</f>
        <v>0</v>
      </c>
      <c r="CX156" s="199"/>
      <c r="CY156" s="200" t="str">
        <f>CX156*$J156</f>
        <v>0</v>
      </c>
      <c r="CZ156" s="199"/>
      <c r="DA156" s="200" t="str">
        <f>CZ156*$J156</f>
        <v>0</v>
      </c>
      <c r="DB156" s="199"/>
      <c r="DC156" s="200" t="str">
        <f>DB156*$J156</f>
        <v>0</v>
      </c>
      <c r="DD156" s="199"/>
      <c r="DE156" s="200" t="str">
        <f>DD156*$J156</f>
        <v>0</v>
      </c>
      <c r="DF156" s="199"/>
      <c r="DG156" s="200" t="str">
        <f>DF156*$J156</f>
        <v>0</v>
      </c>
      <c r="DH156" s="199"/>
      <c r="DI156" s="200" t="str">
        <f>DH156*$J156</f>
        <v>0</v>
      </c>
      <c r="DJ156" s="199"/>
      <c r="DK156" s="200" t="str">
        <f>DJ156*$J156</f>
        <v>0</v>
      </c>
      <c r="DL156" s="199"/>
      <c r="DM156" s="200" t="str">
        <f>DL156*$J156</f>
        <v>0</v>
      </c>
      <c r="DN156" s="199"/>
      <c r="DO156" s="200" t="str">
        <f>DN156*$J156</f>
        <v>0</v>
      </c>
      <c r="DP156" s="199"/>
      <c r="DQ156" s="200" t="str">
        <f>DP156*$J156</f>
        <v>0</v>
      </c>
      <c r="DR156" s="199"/>
      <c r="DS156" s="200" t="str">
        <f>DR156*$J156</f>
        <v>0</v>
      </c>
      <c r="DT156" s="199"/>
      <c r="DU156" s="200" t="str">
        <f>DT156*$J156</f>
        <v>0</v>
      </c>
      <c r="DV156" s="199"/>
      <c r="DW156" s="200" t="str">
        <f>DV156*$J156</f>
        <v>0</v>
      </c>
      <c r="DX156" s="199"/>
      <c r="DY156" s="200" t="str">
        <f>DX156*$J156</f>
        <v>0</v>
      </c>
      <c r="DZ156" s="199"/>
      <c r="EA156" s="200" t="str">
        <f>DZ156*$J156</f>
        <v>0</v>
      </c>
      <c r="EB156" s="199"/>
      <c r="EC156" s="200" t="str">
        <f>EB156*$J156</f>
        <v>0</v>
      </c>
      <c r="ED156" s="199"/>
      <c r="EE156" s="200" t="str">
        <f>ED156*$J156</f>
        <v>0</v>
      </c>
      <c r="EF156" s="199"/>
      <c r="EG156" s="200" t="str">
        <f>EF156*$J156</f>
        <v>0</v>
      </c>
      <c r="EH156" s="199"/>
      <c r="EI156" s="200" t="str">
        <f>EH156*$J156</f>
        <v>0</v>
      </c>
      <c r="EJ156" s="199"/>
      <c r="EK156" s="200" t="str">
        <f>EJ156*$J156</f>
        <v>0</v>
      </c>
      <c r="EL156" s="199"/>
      <c r="EM156" s="200" t="str">
        <f>EL156*$J156</f>
        <v>0</v>
      </c>
      <c r="EN156" s="199"/>
      <c r="EO156" s="200" t="str">
        <f>EN156*$J156</f>
        <v>0</v>
      </c>
      <c r="EP156" s="199"/>
      <c r="EQ156" s="200" t="str">
        <f>EP156*$J156</f>
        <v>0</v>
      </c>
      <c r="ER156" s="199"/>
      <c r="ES156" s="200" t="str">
        <f>ER156*$J156</f>
        <v>0</v>
      </c>
      <c r="ET156" s="199"/>
      <c r="EU156" s="200" t="str">
        <f>ET156*$J156</f>
        <v>0</v>
      </c>
      <c r="EV156" s="199"/>
      <c r="EW156" s="200" t="str">
        <f>EV156*$J156</f>
        <v>0</v>
      </c>
      <c r="EX156" s="199"/>
      <c r="EY156" s="200" t="str">
        <f>EX156*$J156</f>
        <v>0</v>
      </c>
      <c r="EZ156" s="199"/>
      <c r="FA156" s="200" t="str">
        <f>EZ156*$J156</f>
        <v>0</v>
      </c>
      <c r="FB156" s="199"/>
      <c r="FC156" s="200" t="str">
        <f>FB156*$J156</f>
        <v>0</v>
      </c>
      <c r="FD156" s="199"/>
      <c r="FE156" s="204" t="str">
        <f>FD156*$J156</f>
        <v>0</v>
      </c>
      <c r="FF156" s="199"/>
      <c r="FG156" s="200" t="str">
        <f>FF156*$J156</f>
        <v>0</v>
      </c>
    </row>
    <row r="157" spans="1:256" customHeight="1" ht="47.25">
      <c r="A157" s="358"/>
      <c r="B157" s="239" t="s">
        <v>434</v>
      </c>
      <c r="C157" s="352" t="s">
        <v>608</v>
      </c>
      <c r="D157" s="296" t="s">
        <v>606</v>
      </c>
      <c r="E157" s="316" t="s">
        <v>609</v>
      </c>
      <c r="F157" s="354">
        <v>2</v>
      </c>
      <c r="G157" s="247"/>
      <c r="H157" s="221"/>
      <c r="I157" s="356">
        <v>2017</v>
      </c>
      <c r="J157" s="357">
        <v>100</v>
      </c>
      <c r="K157" s="223"/>
      <c r="L157" s="41" t="str">
        <f>SUMPRODUCT((COLUMN(N157:FG157)=EVEN(COLUMN(N157:FG157)))*N157:FG157)</f>
        <v>0</v>
      </c>
      <c r="M157" s="198" t="str">
        <f>L157*J157</f>
        <v>0</v>
      </c>
      <c r="N157" s="199"/>
      <c r="O157" s="200" t="str">
        <f>N157*J157</f>
        <v>0</v>
      </c>
      <c r="P157" s="201"/>
      <c r="Q157" s="200" t="str">
        <f>P157*$J157</f>
        <v>0</v>
      </c>
      <c r="R157" s="199"/>
      <c r="S157" s="200" t="str">
        <f>R157*$J157</f>
        <v>0</v>
      </c>
      <c r="T157" s="199"/>
      <c r="U157" s="200" t="str">
        <f>T157*$J157</f>
        <v>0</v>
      </c>
      <c r="V157" s="199"/>
      <c r="W157" s="200" t="str">
        <f>V157*$J157</f>
        <v>0</v>
      </c>
      <c r="X157" s="202"/>
      <c r="Y157" s="203" t="str">
        <f>X157*$J157</f>
        <v>0</v>
      </c>
      <c r="Z157" s="199"/>
      <c r="AA157" s="200" t="str">
        <f>Z157*$J157</f>
        <v>0</v>
      </c>
      <c r="AB157" s="199"/>
      <c r="AC157" s="200" t="str">
        <f>AB157*$J157</f>
        <v>0</v>
      </c>
      <c r="AD157" s="199"/>
      <c r="AE157" s="200" t="str">
        <f>AD157*$J157</f>
        <v>0</v>
      </c>
      <c r="AF157" s="199"/>
      <c r="AG157" s="200" t="str">
        <f>AF157*$J157</f>
        <v>0</v>
      </c>
      <c r="AH157" s="199"/>
      <c r="AI157" s="200" t="str">
        <f>AH157*$J157</f>
        <v>0</v>
      </c>
      <c r="AJ157" s="199"/>
      <c r="AK157" s="200" t="str">
        <f>AJ157*$J157</f>
        <v>0</v>
      </c>
      <c r="AL157" s="199"/>
      <c r="AM157" s="200" t="str">
        <f>AL157*$J157</f>
        <v>0</v>
      </c>
      <c r="AN157" s="199"/>
      <c r="AO157" s="200" t="str">
        <f>AN157*$J157</f>
        <v>0</v>
      </c>
      <c r="AP157" s="199"/>
      <c r="AQ157" s="200" t="str">
        <f>AP157*$J157</f>
        <v>0</v>
      </c>
      <c r="AR157" s="199"/>
      <c r="AS157" s="200" t="str">
        <f>AR157*$J157</f>
        <v>0</v>
      </c>
      <c r="AT157" s="199"/>
      <c r="AU157" s="200" t="str">
        <f>AT157*$J157</f>
        <v>0</v>
      </c>
      <c r="AV157" s="199"/>
      <c r="AW157" s="200" t="str">
        <f>AV157*$J157</f>
        <v>0</v>
      </c>
      <c r="AX157" s="199"/>
      <c r="AY157" s="200" t="str">
        <f>AX157*$J157</f>
        <v>0</v>
      </c>
      <c r="AZ157" s="199"/>
      <c r="BA157" s="200" t="str">
        <f>AZ157*$J157</f>
        <v>0</v>
      </c>
      <c r="BB157" s="199"/>
      <c r="BC157" s="200" t="str">
        <f>BB157*$J157</f>
        <v>0</v>
      </c>
      <c r="BD157" s="199"/>
      <c r="BE157" s="200" t="str">
        <f>BD157*$J157</f>
        <v>0</v>
      </c>
      <c r="BF157" s="199"/>
      <c r="BG157" s="200" t="str">
        <f>BF157*$J157</f>
        <v>0</v>
      </c>
      <c r="BH157" s="199"/>
      <c r="BI157" s="200" t="str">
        <f>BH157*$J157</f>
        <v>0</v>
      </c>
      <c r="BJ157" s="199"/>
      <c r="BK157" s="200" t="str">
        <f>BJ157*$J157</f>
        <v>0</v>
      </c>
      <c r="BL157" s="199"/>
      <c r="BM157" s="200" t="str">
        <f>BL157*$J157</f>
        <v>0</v>
      </c>
      <c r="BN157" s="199"/>
      <c r="BO157" s="200" t="str">
        <f>BN157*$J157</f>
        <v>0</v>
      </c>
      <c r="BP157" s="199"/>
      <c r="BQ157" s="200" t="str">
        <f>BP157*$J157</f>
        <v>0</v>
      </c>
      <c r="BR157" s="199"/>
      <c r="BS157" s="200" t="str">
        <f>BR157*$J157</f>
        <v>0</v>
      </c>
      <c r="BT157" s="199"/>
      <c r="BU157" s="200" t="str">
        <f>BT157*$J157</f>
        <v>0</v>
      </c>
      <c r="BV157" s="199"/>
      <c r="BW157" s="200" t="str">
        <f>BV157*$J157</f>
        <v>0</v>
      </c>
      <c r="BX157" s="199"/>
      <c r="BY157" s="200" t="str">
        <f>BX157*$J157</f>
        <v>0</v>
      </c>
      <c r="BZ157" s="199"/>
      <c r="CA157" s="200" t="str">
        <f>BZ157*$J157</f>
        <v>0</v>
      </c>
      <c r="CB157" s="199"/>
      <c r="CC157" s="200" t="str">
        <f>CB157*$J157</f>
        <v>0</v>
      </c>
      <c r="CD157" s="199"/>
      <c r="CE157" s="200" t="str">
        <f>CD157*$J157</f>
        <v>0</v>
      </c>
      <c r="CF157" s="199"/>
      <c r="CG157" s="200" t="str">
        <f>CF157*$J157</f>
        <v>0</v>
      </c>
      <c r="CH157" s="199"/>
      <c r="CI157" s="200" t="str">
        <f>CH157*$J157</f>
        <v>0</v>
      </c>
      <c r="CJ157" s="199"/>
      <c r="CK157" s="200" t="str">
        <f>CJ157*$J157</f>
        <v>0</v>
      </c>
      <c r="CL157" s="199"/>
      <c r="CM157" s="200" t="str">
        <f>CL157*$J157</f>
        <v>0</v>
      </c>
      <c r="CN157" s="199"/>
      <c r="CO157" s="200" t="str">
        <f>CN157*$J157</f>
        <v>0</v>
      </c>
      <c r="CP157" s="199"/>
      <c r="CQ157" s="200" t="str">
        <f>CP157*$J157</f>
        <v>0</v>
      </c>
      <c r="CR157" s="199"/>
      <c r="CS157" s="200" t="str">
        <f>CR157*$J157</f>
        <v>0</v>
      </c>
      <c r="CT157" s="199"/>
      <c r="CU157" s="200" t="str">
        <f>CT157*$J157</f>
        <v>0</v>
      </c>
      <c r="CV157" s="199"/>
      <c r="CW157" s="200" t="str">
        <f>CV157*$J157</f>
        <v>0</v>
      </c>
      <c r="CX157" s="199"/>
      <c r="CY157" s="200" t="str">
        <f>CX157*$J157</f>
        <v>0</v>
      </c>
      <c r="CZ157" s="199"/>
      <c r="DA157" s="200" t="str">
        <f>CZ157*$J157</f>
        <v>0</v>
      </c>
      <c r="DB157" s="199"/>
      <c r="DC157" s="200" t="str">
        <f>DB157*$J157</f>
        <v>0</v>
      </c>
      <c r="DD157" s="199"/>
      <c r="DE157" s="200" t="str">
        <f>DD157*$J157</f>
        <v>0</v>
      </c>
      <c r="DF157" s="199"/>
      <c r="DG157" s="200" t="str">
        <f>DF157*$J157</f>
        <v>0</v>
      </c>
      <c r="DH157" s="199"/>
      <c r="DI157" s="200" t="str">
        <f>DH157*$J157</f>
        <v>0</v>
      </c>
      <c r="DJ157" s="199"/>
      <c r="DK157" s="200" t="str">
        <f>DJ157*$J157</f>
        <v>0</v>
      </c>
      <c r="DL157" s="199"/>
      <c r="DM157" s="200" t="str">
        <f>DL157*$J157</f>
        <v>0</v>
      </c>
      <c r="DN157" s="199"/>
      <c r="DO157" s="200" t="str">
        <f>DN157*$J157</f>
        <v>0</v>
      </c>
      <c r="DP157" s="199"/>
      <c r="DQ157" s="200" t="str">
        <f>DP157*$J157</f>
        <v>0</v>
      </c>
      <c r="DR157" s="199"/>
      <c r="DS157" s="200" t="str">
        <f>DR157*$J157</f>
        <v>0</v>
      </c>
      <c r="DT157" s="199"/>
      <c r="DU157" s="200" t="str">
        <f>DT157*$J157</f>
        <v>0</v>
      </c>
      <c r="DV157" s="199"/>
      <c r="DW157" s="200" t="str">
        <f>DV157*$J157</f>
        <v>0</v>
      </c>
      <c r="DX157" s="199"/>
      <c r="DY157" s="200" t="str">
        <f>DX157*$J157</f>
        <v>0</v>
      </c>
      <c r="DZ157" s="199"/>
      <c r="EA157" s="200" t="str">
        <f>DZ157*$J157</f>
        <v>0</v>
      </c>
      <c r="EB157" s="199"/>
      <c r="EC157" s="200" t="str">
        <f>EB157*$J157</f>
        <v>0</v>
      </c>
      <c r="ED157" s="199"/>
      <c r="EE157" s="200" t="str">
        <f>ED157*$J157</f>
        <v>0</v>
      </c>
      <c r="EF157" s="199"/>
      <c r="EG157" s="200" t="str">
        <f>EF157*$J157</f>
        <v>0</v>
      </c>
      <c r="EH157" s="199"/>
      <c r="EI157" s="200" t="str">
        <f>EH157*$J157</f>
        <v>0</v>
      </c>
      <c r="EJ157" s="199"/>
      <c r="EK157" s="200" t="str">
        <f>EJ157*$J157</f>
        <v>0</v>
      </c>
      <c r="EL157" s="199"/>
      <c r="EM157" s="200" t="str">
        <f>EL157*$J157</f>
        <v>0</v>
      </c>
      <c r="EN157" s="199"/>
      <c r="EO157" s="200" t="str">
        <f>EN157*$J157</f>
        <v>0</v>
      </c>
      <c r="EP157" s="199"/>
      <c r="EQ157" s="200" t="str">
        <f>EP157*$J157</f>
        <v>0</v>
      </c>
      <c r="ER157" s="199"/>
      <c r="ES157" s="200" t="str">
        <f>ER157*$J157</f>
        <v>0</v>
      </c>
      <c r="ET157" s="199"/>
      <c r="EU157" s="200" t="str">
        <f>ET157*$J157</f>
        <v>0</v>
      </c>
      <c r="EV157" s="199"/>
      <c r="EW157" s="200" t="str">
        <f>EV157*$J157</f>
        <v>0</v>
      </c>
      <c r="EX157" s="199"/>
      <c r="EY157" s="200" t="str">
        <f>EX157*$J157</f>
        <v>0</v>
      </c>
      <c r="EZ157" s="199"/>
      <c r="FA157" s="200" t="str">
        <f>EZ157*$J157</f>
        <v>0</v>
      </c>
      <c r="FB157" s="199"/>
      <c r="FC157" s="200" t="str">
        <f>FB157*$J157</f>
        <v>0</v>
      </c>
      <c r="FD157" s="199"/>
      <c r="FE157" s="204" t="str">
        <f>FD157*$J157</f>
        <v>0</v>
      </c>
      <c r="FF157" s="199"/>
      <c r="FG157" s="200" t="str">
        <f>FF157*$J157</f>
        <v>0</v>
      </c>
    </row>
    <row r="158" spans="1:256" customHeight="1" ht="31.5">
      <c r="A158" s="358"/>
      <c r="B158" s="239" t="s">
        <v>632</v>
      </c>
      <c r="C158" s="352" t="s">
        <v>787</v>
      </c>
      <c r="D158" s="296" t="s">
        <v>606</v>
      </c>
      <c r="E158" s="316" t="s">
        <v>724</v>
      </c>
      <c r="F158" s="354">
        <v>2</v>
      </c>
      <c r="G158" s="247"/>
      <c r="H158" s="221"/>
      <c r="I158" s="356">
        <v>2016</v>
      </c>
      <c r="J158" s="357">
        <v>95</v>
      </c>
      <c r="K158" s="223"/>
      <c r="L158" s="41" t="str">
        <f>SUMPRODUCT((COLUMN(N158:FG158)=EVEN(COLUMN(N158:FG158)))*N158:FG158)</f>
        <v>0</v>
      </c>
      <c r="M158" s="198" t="str">
        <f>L158*J158</f>
        <v>0</v>
      </c>
      <c r="N158" s="199"/>
      <c r="O158" s="200" t="str">
        <f>N158*J158</f>
        <v>0</v>
      </c>
      <c r="P158" s="201"/>
      <c r="Q158" s="200" t="str">
        <f>P158*$J158</f>
        <v>0</v>
      </c>
      <c r="R158" s="199"/>
      <c r="S158" s="200" t="str">
        <f>R158*$J158</f>
        <v>0</v>
      </c>
      <c r="T158" s="199"/>
      <c r="U158" s="200" t="str">
        <f>T158*$J158</f>
        <v>0</v>
      </c>
      <c r="V158" s="199"/>
      <c r="W158" s="200" t="str">
        <f>V158*$J158</f>
        <v>0</v>
      </c>
      <c r="X158" s="202"/>
      <c r="Y158" s="203" t="str">
        <f>X158*$J158</f>
        <v>0</v>
      </c>
      <c r="Z158" s="199"/>
      <c r="AA158" s="200" t="str">
        <f>Z158*$J158</f>
        <v>0</v>
      </c>
      <c r="AB158" s="199"/>
      <c r="AC158" s="200" t="str">
        <f>AB158*$J158</f>
        <v>0</v>
      </c>
      <c r="AD158" s="199"/>
      <c r="AE158" s="200" t="str">
        <f>AD158*$J158</f>
        <v>0</v>
      </c>
      <c r="AF158" s="199"/>
      <c r="AG158" s="200" t="str">
        <f>AF158*$J158</f>
        <v>0</v>
      </c>
      <c r="AH158" s="199"/>
      <c r="AI158" s="200" t="str">
        <f>AH158*$J158</f>
        <v>0</v>
      </c>
      <c r="AJ158" s="199"/>
      <c r="AK158" s="200" t="str">
        <f>AJ158*$J158</f>
        <v>0</v>
      </c>
      <c r="AL158" s="199"/>
      <c r="AM158" s="200" t="str">
        <f>AL158*$J158</f>
        <v>0</v>
      </c>
      <c r="AN158" s="199"/>
      <c r="AO158" s="200" t="str">
        <f>AN158*$J158</f>
        <v>0</v>
      </c>
      <c r="AP158" s="199"/>
      <c r="AQ158" s="200" t="str">
        <f>AP158*$J158</f>
        <v>0</v>
      </c>
      <c r="AR158" s="199"/>
      <c r="AS158" s="200" t="str">
        <f>AR158*$J158</f>
        <v>0</v>
      </c>
      <c r="AT158" s="199"/>
      <c r="AU158" s="200" t="str">
        <f>AT158*$J158</f>
        <v>0</v>
      </c>
      <c r="AV158" s="199"/>
      <c r="AW158" s="200" t="str">
        <f>AV158*$J158</f>
        <v>0</v>
      </c>
      <c r="AX158" s="199"/>
      <c r="AY158" s="200" t="str">
        <f>AX158*$J158</f>
        <v>0</v>
      </c>
      <c r="AZ158" s="199"/>
      <c r="BA158" s="200" t="str">
        <f>AZ158*$J158</f>
        <v>0</v>
      </c>
      <c r="BB158" s="199"/>
      <c r="BC158" s="200" t="str">
        <f>BB158*$J158</f>
        <v>0</v>
      </c>
      <c r="BD158" s="199"/>
      <c r="BE158" s="200" t="str">
        <f>BD158*$J158</f>
        <v>0</v>
      </c>
      <c r="BF158" s="199"/>
      <c r="BG158" s="200" t="str">
        <f>BF158*$J158</f>
        <v>0</v>
      </c>
      <c r="BH158" s="199"/>
      <c r="BI158" s="200" t="str">
        <f>BH158*$J158</f>
        <v>0</v>
      </c>
      <c r="BJ158" s="199"/>
      <c r="BK158" s="200" t="str">
        <f>BJ158*$J158</f>
        <v>0</v>
      </c>
      <c r="BL158" s="199"/>
      <c r="BM158" s="200" t="str">
        <f>BL158*$J158</f>
        <v>0</v>
      </c>
      <c r="BN158" s="199"/>
      <c r="BO158" s="200" t="str">
        <f>BN158*$J158</f>
        <v>0</v>
      </c>
      <c r="BP158" s="199"/>
      <c r="BQ158" s="200" t="str">
        <f>BP158*$J158</f>
        <v>0</v>
      </c>
      <c r="BR158" s="199"/>
      <c r="BS158" s="200" t="str">
        <f>BR158*$J158</f>
        <v>0</v>
      </c>
      <c r="BT158" s="199"/>
      <c r="BU158" s="200" t="str">
        <f>BT158*$J158</f>
        <v>0</v>
      </c>
      <c r="BV158" s="199"/>
      <c r="BW158" s="200" t="str">
        <f>BV158*$J158</f>
        <v>0</v>
      </c>
      <c r="BX158" s="199"/>
      <c r="BY158" s="200" t="str">
        <f>BX158*$J158</f>
        <v>0</v>
      </c>
      <c r="BZ158" s="199"/>
      <c r="CA158" s="200" t="str">
        <f>BZ158*$J158</f>
        <v>0</v>
      </c>
      <c r="CB158" s="199"/>
      <c r="CC158" s="200" t="str">
        <f>CB158*$J158</f>
        <v>0</v>
      </c>
      <c r="CD158" s="199"/>
      <c r="CE158" s="200" t="str">
        <f>CD158*$J158</f>
        <v>0</v>
      </c>
      <c r="CF158" s="199"/>
      <c r="CG158" s="200" t="str">
        <f>CF158*$J158</f>
        <v>0</v>
      </c>
      <c r="CH158" s="199"/>
      <c r="CI158" s="200" t="str">
        <f>CH158*$J158</f>
        <v>0</v>
      </c>
      <c r="CJ158" s="199"/>
      <c r="CK158" s="200" t="str">
        <f>CJ158*$J158</f>
        <v>0</v>
      </c>
      <c r="CL158" s="199"/>
      <c r="CM158" s="200" t="str">
        <f>CL158*$J158</f>
        <v>0</v>
      </c>
      <c r="CN158" s="199"/>
      <c r="CO158" s="200" t="str">
        <f>CN158*$J158</f>
        <v>0</v>
      </c>
      <c r="CP158" s="199"/>
      <c r="CQ158" s="200" t="str">
        <f>CP158*$J158</f>
        <v>0</v>
      </c>
      <c r="CR158" s="199"/>
      <c r="CS158" s="200" t="str">
        <f>CR158*$J158</f>
        <v>0</v>
      </c>
      <c r="CT158" s="199"/>
      <c r="CU158" s="200" t="str">
        <f>CT158*$J158</f>
        <v>0</v>
      </c>
      <c r="CV158" s="199"/>
      <c r="CW158" s="200" t="str">
        <f>CV158*$J158</f>
        <v>0</v>
      </c>
      <c r="CX158" s="199"/>
      <c r="CY158" s="200" t="str">
        <f>CX158*$J158</f>
        <v>0</v>
      </c>
      <c r="CZ158" s="199"/>
      <c r="DA158" s="200" t="str">
        <f>CZ158*$J158</f>
        <v>0</v>
      </c>
      <c r="DB158" s="199"/>
      <c r="DC158" s="200" t="str">
        <f>DB158*$J158</f>
        <v>0</v>
      </c>
      <c r="DD158" s="199"/>
      <c r="DE158" s="200" t="str">
        <f>DD158*$J158</f>
        <v>0</v>
      </c>
      <c r="DF158" s="199"/>
      <c r="DG158" s="200" t="str">
        <f>DF158*$J158</f>
        <v>0</v>
      </c>
      <c r="DH158" s="199"/>
      <c r="DI158" s="200" t="str">
        <f>DH158*$J158</f>
        <v>0</v>
      </c>
      <c r="DJ158" s="199"/>
      <c r="DK158" s="200" t="str">
        <f>DJ158*$J158</f>
        <v>0</v>
      </c>
      <c r="DL158" s="199"/>
      <c r="DM158" s="200" t="str">
        <f>DL158*$J158</f>
        <v>0</v>
      </c>
      <c r="DN158" s="199"/>
      <c r="DO158" s="200" t="str">
        <f>DN158*$J158</f>
        <v>0</v>
      </c>
      <c r="DP158" s="199"/>
      <c r="DQ158" s="200" t="str">
        <f>DP158*$J158</f>
        <v>0</v>
      </c>
      <c r="DR158" s="199"/>
      <c r="DS158" s="200" t="str">
        <f>DR158*$J158</f>
        <v>0</v>
      </c>
      <c r="DT158" s="199"/>
      <c r="DU158" s="200" t="str">
        <f>DT158*$J158</f>
        <v>0</v>
      </c>
      <c r="DV158" s="199"/>
      <c r="DW158" s="200" t="str">
        <f>DV158*$J158</f>
        <v>0</v>
      </c>
      <c r="DX158" s="199"/>
      <c r="DY158" s="200" t="str">
        <f>DX158*$J158</f>
        <v>0</v>
      </c>
      <c r="DZ158" s="199"/>
      <c r="EA158" s="200" t="str">
        <f>DZ158*$J158</f>
        <v>0</v>
      </c>
      <c r="EB158" s="199"/>
      <c r="EC158" s="200" t="str">
        <f>EB158*$J158</f>
        <v>0</v>
      </c>
      <c r="ED158" s="199"/>
      <c r="EE158" s="200" t="str">
        <f>ED158*$J158</f>
        <v>0</v>
      </c>
      <c r="EF158" s="199"/>
      <c r="EG158" s="200" t="str">
        <f>EF158*$J158</f>
        <v>0</v>
      </c>
      <c r="EH158" s="199"/>
      <c r="EI158" s="200" t="str">
        <f>EH158*$J158</f>
        <v>0</v>
      </c>
      <c r="EJ158" s="199"/>
      <c r="EK158" s="200" t="str">
        <f>EJ158*$J158</f>
        <v>0</v>
      </c>
      <c r="EL158" s="199"/>
      <c r="EM158" s="200" t="str">
        <f>EL158*$J158</f>
        <v>0</v>
      </c>
      <c r="EN158" s="199"/>
      <c r="EO158" s="200" t="str">
        <f>EN158*$J158</f>
        <v>0</v>
      </c>
      <c r="EP158" s="199"/>
      <c r="EQ158" s="200" t="str">
        <f>EP158*$J158</f>
        <v>0</v>
      </c>
      <c r="ER158" s="199"/>
      <c r="ES158" s="200" t="str">
        <f>ER158*$J158</f>
        <v>0</v>
      </c>
      <c r="ET158" s="199"/>
      <c r="EU158" s="200" t="str">
        <f>ET158*$J158</f>
        <v>0</v>
      </c>
      <c r="EV158" s="199"/>
      <c r="EW158" s="200" t="str">
        <f>EV158*$J158</f>
        <v>0</v>
      </c>
      <c r="EX158" s="199"/>
      <c r="EY158" s="200" t="str">
        <f>EX158*$J158</f>
        <v>0</v>
      </c>
      <c r="EZ158" s="199"/>
      <c r="FA158" s="200" t="str">
        <f>EZ158*$J158</f>
        <v>0</v>
      </c>
      <c r="FB158" s="199"/>
      <c r="FC158" s="200" t="str">
        <f>FB158*$J158</f>
        <v>0</v>
      </c>
      <c r="FD158" s="199"/>
      <c r="FE158" s="204" t="str">
        <f>FD158*$J158</f>
        <v>0</v>
      </c>
      <c r="FF158" s="199"/>
      <c r="FG158" s="200" t="str">
        <f>FF158*$J158</f>
        <v>0</v>
      </c>
    </row>
    <row r="159" spans="1:256" customHeight="1" ht="38.25">
      <c r="A159" s="358"/>
      <c r="B159" s="359" t="s">
        <v>739</v>
      </c>
      <c r="C159" s="360" t="s">
        <v>788</v>
      </c>
      <c r="D159" s="361" t="s">
        <v>785</v>
      </c>
      <c r="E159" s="361" t="s">
        <v>777</v>
      </c>
      <c r="F159" s="362">
        <v>3</v>
      </c>
      <c r="G159" s="363"/>
      <c r="H159" s="364"/>
      <c r="I159" s="364">
        <v>2017</v>
      </c>
      <c r="J159" s="365">
        <v>241.5</v>
      </c>
      <c r="K159" s="223"/>
      <c r="L159" s="41" t="str">
        <f>SUMPRODUCT((COLUMN(N159:FG159)=EVEN(COLUMN(N159:FG159)))*N159:FG159)</f>
        <v>0</v>
      </c>
      <c r="M159" s="198" t="str">
        <f>L159*J159</f>
        <v>0</v>
      </c>
      <c r="N159" s="199"/>
      <c r="O159" s="200" t="str">
        <f>N159*J159</f>
        <v>0</v>
      </c>
      <c r="P159" s="201"/>
      <c r="Q159" s="200" t="str">
        <f>P159*$J159</f>
        <v>0</v>
      </c>
      <c r="R159" s="199"/>
      <c r="S159" s="200" t="str">
        <f>R159*$J159</f>
        <v>0</v>
      </c>
      <c r="T159" s="199"/>
      <c r="U159" s="200" t="str">
        <f>T159*$J159</f>
        <v>0</v>
      </c>
      <c r="V159" s="199"/>
      <c r="W159" s="200" t="str">
        <f>V159*$J159</f>
        <v>0</v>
      </c>
      <c r="X159" s="202"/>
      <c r="Y159" s="203" t="str">
        <f>X159*$J159</f>
        <v>0</v>
      </c>
      <c r="Z159" s="199"/>
      <c r="AA159" s="200" t="str">
        <f>Z159*$J159</f>
        <v>0</v>
      </c>
      <c r="AB159" s="199"/>
      <c r="AC159" s="200" t="str">
        <f>AB159*$J159</f>
        <v>0</v>
      </c>
      <c r="AD159" s="199"/>
      <c r="AE159" s="200" t="str">
        <f>AD159*$J159</f>
        <v>0</v>
      </c>
      <c r="AF159" s="199"/>
      <c r="AG159" s="200" t="str">
        <f>AF159*$J159</f>
        <v>0</v>
      </c>
      <c r="AH159" s="199"/>
      <c r="AI159" s="200" t="str">
        <f>AH159*$J159</f>
        <v>0</v>
      </c>
      <c r="AJ159" s="199"/>
      <c r="AK159" s="200" t="str">
        <f>AJ159*$J159</f>
        <v>0</v>
      </c>
      <c r="AL159" s="199"/>
      <c r="AM159" s="200" t="str">
        <f>AL159*$J159</f>
        <v>0</v>
      </c>
      <c r="AN159" s="199"/>
      <c r="AO159" s="200" t="str">
        <f>AN159*$J159</f>
        <v>0</v>
      </c>
      <c r="AP159" s="199"/>
      <c r="AQ159" s="200" t="str">
        <f>AP159*$J159</f>
        <v>0</v>
      </c>
      <c r="AR159" s="199"/>
      <c r="AS159" s="200" t="str">
        <f>AR159*$J159</f>
        <v>0</v>
      </c>
      <c r="AT159" s="199"/>
      <c r="AU159" s="200" t="str">
        <f>AT159*$J159</f>
        <v>0</v>
      </c>
      <c r="AV159" s="199"/>
      <c r="AW159" s="200" t="str">
        <f>AV159*$J159</f>
        <v>0</v>
      </c>
      <c r="AX159" s="199"/>
      <c r="AY159" s="200" t="str">
        <f>AX159*$J159</f>
        <v>0</v>
      </c>
      <c r="AZ159" s="199"/>
      <c r="BA159" s="200" t="str">
        <f>AZ159*$J159</f>
        <v>0</v>
      </c>
      <c r="BB159" s="199"/>
      <c r="BC159" s="200" t="str">
        <f>BB159*$J159</f>
        <v>0</v>
      </c>
      <c r="BD159" s="199"/>
      <c r="BE159" s="200" t="str">
        <f>BD159*$J159</f>
        <v>0</v>
      </c>
      <c r="BF159" s="199"/>
      <c r="BG159" s="200" t="str">
        <f>BF159*$J159</f>
        <v>0</v>
      </c>
      <c r="BH159" s="199"/>
      <c r="BI159" s="200" t="str">
        <f>BH159*$J159</f>
        <v>0</v>
      </c>
      <c r="BJ159" s="199"/>
      <c r="BK159" s="200" t="str">
        <f>BJ159*$J159</f>
        <v>0</v>
      </c>
      <c r="BL159" s="199"/>
      <c r="BM159" s="200" t="str">
        <f>BL159*$J159</f>
        <v>0</v>
      </c>
      <c r="BN159" s="199"/>
      <c r="BO159" s="200" t="str">
        <f>BN159*$J159</f>
        <v>0</v>
      </c>
      <c r="BP159" s="199"/>
      <c r="BQ159" s="200" t="str">
        <f>BP159*$J159</f>
        <v>0</v>
      </c>
      <c r="BR159" s="199"/>
      <c r="BS159" s="200" t="str">
        <f>BR159*$J159</f>
        <v>0</v>
      </c>
      <c r="BT159" s="199"/>
      <c r="BU159" s="200" t="str">
        <f>BT159*$J159</f>
        <v>0</v>
      </c>
      <c r="BV159" s="199"/>
      <c r="BW159" s="200" t="str">
        <f>BV159*$J159</f>
        <v>0</v>
      </c>
      <c r="BX159" s="199"/>
      <c r="BY159" s="200" t="str">
        <f>BX159*$J159</f>
        <v>0</v>
      </c>
      <c r="BZ159" s="199"/>
      <c r="CA159" s="200" t="str">
        <f>BZ159*$J159</f>
        <v>0</v>
      </c>
      <c r="CB159" s="199"/>
      <c r="CC159" s="200" t="str">
        <f>CB159*$J159</f>
        <v>0</v>
      </c>
      <c r="CD159" s="199"/>
      <c r="CE159" s="200" t="str">
        <f>CD159*$J159</f>
        <v>0</v>
      </c>
      <c r="CF159" s="199"/>
      <c r="CG159" s="200" t="str">
        <f>CF159*$J159</f>
        <v>0</v>
      </c>
      <c r="CH159" s="199"/>
      <c r="CI159" s="200" t="str">
        <f>CH159*$J159</f>
        <v>0</v>
      </c>
      <c r="CJ159" s="199"/>
      <c r="CK159" s="200" t="str">
        <f>CJ159*$J159</f>
        <v>0</v>
      </c>
      <c r="CL159" s="199"/>
      <c r="CM159" s="200" t="str">
        <f>CL159*$J159</f>
        <v>0</v>
      </c>
      <c r="CN159" s="199"/>
      <c r="CO159" s="200" t="str">
        <f>CN159*$J159</f>
        <v>0</v>
      </c>
      <c r="CP159" s="199"/>
      <c r="CQ159" s="200" t="str">
        <f>CP159*$J159</f>
        <v>0</v>
      </c>
      <c r="CR159" s="199"/>
      <c r="CS159" s="200" t="str">
        <f>CR159*$J159</f>
        <v>0</v>
      </c>
      <c r="CT159" s="199"/>
      <c r="CU159" s="200" t="str">
        <f>CT159*$J159</f>
        <v>0</v>
      </c>
      <c r="CV159" s="199"/>
      <c r="CW159" s="200" t="str">
        <f>CV159*$J159</f>
        <v>0</v>
      </c>
      <c r="CX159" s="199"/>
      <c r="CY159" s="200" t="str">
        <f>CX159*$J159</f>
        <v>0</v>
      </c>
      <c r="CZ159" s="199"/>
      <c r="DA159" s="200" t="str">
        <f>CZ159*$J159</f>
        <v>0</v>
      </c>
      <c r="DB159" s="199"/>
      <c r="DC159" s="200" t="str">
        <f>DB159*$J159</f>
        <v>0</v>
      </c>
      <c r="DD159" s="199"/>
      <c r="DE159" s="200" t="str">
        <f>DD159*$J159</f>
        <v>0</v>
      </c>
      <c r="DF159" s="199"/>
      <c r="DG159" s="200" t="str">
        <f>DF159*$J159</f>
        <v>0</v>
      </c>
      <c r="DH159" s="199"/>
      <c r="DI159" s="200" t="str">
        <f>DH159*$J159</f>
        <v>0</v>
      </c>
      <c r="DJ159" s="199"/>
      <c r="DK159" s="200" t="str">
        <f>DJ159*$J159</f>
        <v>0</v>
      </c>
      <c r="DL159" s="199"/>
      <c r="DM159" s="200" t="str">
        <f>DL159*$J159</f>
        <v>0</v>
      </c>
      <c r="DN159" s="199"/>
      <c r="DO159" s="200" t="str">
        <f>DN159*$J159</f>
        <v>0</v>
      </c>
      <c r="DP159" s="199"/>
      <c r="DQ159" s="200" t="str">
        <f>DP159*$J159</f>
        <v>0</v>
      </c>
      <c r="DR159" s="199"/>
      <c r="DS159" s="200" t="str">
        <f>DR159*$J159</f>
        <v>0</v>
      </c>
      <c r="DT159" s="199"/>
      <c r="DU159" s="200" t="str">
        <f>DT159*$J159</f>
        <v>0</v>
      </c>
      <c r="DV159" s="199"/>
      <c r="DW159" s="200" t="str">
        <f>DV159*$J159</f>
        <v>0</v>
      </c>
      <c r="DX159" s="199"/>
      <c r="DY159" s="200" t="str">
        <f>DX159*$J159</f>
        <v>0</v>
      </c>
      <c r="DZ159" s="199"/>
      <c r="EA159" s="200" t="str">
        <f>DZ159*$J159</f>
        <v>0</v>
      </c>
      <c r="EB159" s="199"/>
      <c r="EC159" s="200" t="str">
        <f>EB159*$J159</f>
        <v>0</v>
      </c>
      <c r="ED159" s="199"/>
      <c r="EE159" s="200" t="str">
        <f>ED159*$J159</f>
        <v>0</v>
      </c>
      <c r="EF159" s="199"/>
      <c r="EG159" s="200" t="str">
        <f>EF159*$J159</f>
        <v>0</v>
      </c>
      <c r="EH159" s="199"/>
      <c r="EI159" s="200" t="str">
        <f>EH159*$J159</f>
        <v>0</v>
      </c>
      <c r="EJ159" s="199"/>
      <c r="EK159" s="200" t="str">
        <f>EJ159*$J159</f>
        <v>0</v>
      </c>
      <c r="EL159" s="199"/>
      <c r="EM159" s="200" t="str">
        <f>EL159*$J159</f>
        <v>0</v>
      </c>
      <c r="EN159" s="199"/>
      <c r="EO159" s="200" t="str">
        <f>EN159*$J159</f>
        <v>0</v>
      </c>
      <c r="EP159" s="199"/>
      <c r="EQ159" s="200" t="str">
        <f>EP159*$J159</f>
        <v>0</v>
      </c>
      <c r="ER159" s="199"/>
      <c r="ES159" s="200" t="str">
        <f>ER159*$J159</f>
        <v>0</v>
      </c>
      <c r="ET159" s="199"/>
      <c r="EU159" s="200" t="str">
        <f>ET159*$J159</f>
        <v>0</v>
      </c>
      <c r="EV159" s="199"/>
      <c r="EW159" s="200" t="str">
        <f>EV159*$J159</f>
        <v>0</v>
      </c>
      <c r="EX159" s="199"/>
      <c r="EY159" s="200" t="str">
        <f>EX159*$J159</f>
        <v>0</v>
      </c>
      <c r="EZ159" s="199"/>
      <c r="FA159" s="200" t="str">
        <f>EZ159*$J159</f>
        <v>0</v>
      </c>
      <c r="FB159" s="199"/>
      <c r="FC159" s="200" t="str">
        <f>FB159*$J159</f>
        <v>0</v>
      </c>
      <c r="FD159" s="199"/>
      <c r="FE159" s="204" t="str">
        <f>FD159*$J159</f>
        <v>0</v>
      </c>
      <c r="FF159" s="199"/>
      <c r="FG159" s="200" t="str">
        <f>FF159*$J159</f>
        <v>0</v>
      </c>
    </row>
    <row r="160" spans="1:256" customHeight="1" ht="47.25">
      <c r="A160" s="358"/>
      <c r="B160" s="239" t="s">
        <v>434</v>
      </c>
      <c r="C160" s="352" t="s">
        <v>615</v>
      </c>
      <c r="D160" s="296" t="s">
        <v>606</v>
      </c>
      <c r="E160" s="316" t="s">
        <v>616</v>
      </c>
      <c r="F160" s="354">
        <v>3</v>
      </c>
      <c r="G160" s="247"/>
      <c r="H160" s="221"/>
      <c r="I160" s="356">
        <v>2017</v>
      </c>
      <c r="J160" s="357">
        <v>107</v>
      </c>
      <c r="K160" s="223"/>
      <c r="L160" s="41" t="str">
        <f>SUMPRODUCT((COLUMN(N160:FG160)=EVEN(COLUMN(N160:FG160)))*N160:FG160)</f>
        <v>0</v>
      </c>
      <c r="M160" s="198" t="str">
        <f>L160*J160</f>
        <v>0</v>
      </c>
      <c r="N160" s="199"/>
      <c r="O160" s="200" t="str">
        <f>N160*J160</f>
        <v>0</v>
      </c>
      <c r="P160" s="201"/>
      <c r="Q160" s="200" t="str">
        <f>P160*$J160</f>
        <v>0</v>
      </c>
      <c r="R160" s="199"/>
      <c r="S160" s="200" t="str">
        <f>R160*$J160</f>
        <v>0</v>
      </c>
      <c r="T160" s="199"/>
      <c r="U160" s="200" t="str">
        <f>T160*$J160</f>
        <v>0</v>
      </c>
      <c r="V160" s="199"/>
      <c r="W160" s="200" t="str">
        <f>V160*$J160</f>
        <v>0</v>
      </c>
      <c r="X160" s="202"/>
      <c r="Y160" s="203" t="str">
        <f>X160*$J160</f>
        <v>0</v>
      </c>
      <c r="Z160" s="199"/>
      <c r="AA160" s="200" t="str">
        <f>Z160*$J160</f>
        <v>0</v>
      </c>
      <c r="AB160" s="199"/>
      <c r="AC160" s="200" t="str">
        <f>AB160*$J160</f>
        <v>0</v>
      </c>
      <c r="AD160" s="199"/>
      <c r="AE160" s="200" t="str">
        <f>AD160*$J160</f>
        <v>0</v>
      </c>
      <c r="AF160" s="199"/>
      <c r="AG160" s="200" t="str">
        <f>AF160*$J160</f>
        <v>0</v>
      </c>
      <c r="AH160" s="199"/>
      <c r="AI160" s="200" t="str">
        <f>AH160*$J160</f>
        <v>0</v>
      </c>
      <c r="AJ160" s="199"/>
      <c r="AK160" s="200" t="str">
        <f>AJ160*$J160</f>
        <v>0</v>
      </c>
      <c r="AL160" s="199"/>
      <c r="AM160" s="200" t="str">
        <f>AL160*$J160</f>
        <v>0</v>
      </c>
      <c r="AN160" s="199"/>
      <c r="AO160" s="200" t="str">
        <f>AN160*$J160</f>
        <v>0</v>
      </c>
      <c r="AP160" s="199"/>
      <c r="AQ160" s="200" t="str">
        <f>AP160*$J160</f>
        <v>0</v>
      </c>
      <c r="AR160" s="199"/>
      <c r="AS160" s="200" t="str">
        <f>AR160*$J160</f>
        <v>0</v>
      </c>
      <c r="AT160" s="199"/>
      <c r="AU160" s="200" t="str">
        <f>AT160*$J160</f>
        <v>0</v>
      </c>
      <c r="AV160" s="199"/>
      <c r="AW160" s="200" t="str">
        <f>AV160*$J160</f>
        <v>0</v>
      </c>
      <c r="AX160" s="199"/>
      <c r="AY160" s="200" t="str">
        <f>AX160*$J160</f>
        <v>0</v>
      </c>
      <c r="AZ160" s="199"/>
      <c r="BA160" s="200" t="str">
        <f>AZ160*$J160</f>
        <v>0</v>
      </c>
      <c r="BB160" s="199"/>
      <c r="BC160" s="200" t="str">
        <f>BB160*$J160</f>
        <v>0</v>
      </c>
      <c r="BD160" s="199"/>
      <c r="BE160" s="200" t="str">
        <f>BD160*$J160</f>
        <v>0</v>
      </c>
      <c r="BF160" s="199"/>
      <c r="BG160" s="200" t="str">
        <f>BF160*$J160</f>
        <v>0</v>
      </c>
      <c r="BH160" s="199"/>
      <c r="BI160" s="200" t="str">
        <f>BH160*$J160</f>
        <v>0</v>
      </c>
      <c r="BJ160" s="199"/>
      <c r="BK160" s="200" t="str">
        <f>BJ160*$J160</f>
        <v>0</v>
      </c>
      <c r="BL160" s="199"/>
      <c r="BM160" s="200" t="str">
        <f>BL160*$J160</f>
        <v>0</v>
      </c>
      <c r="BN160" s="199"/>
      <c r="BO160" s="200" t="str">
        <f>BN160*$J160</f>
        <v>0</v>
      </c>
      <c r="BP160" s="199"/>
      <c r="BQ160" s="200" t="str">
        <f>BP160*$J160</f>
        <v>0</v>
      </c>
      <c r="BR160" s="199"/>
      <c r="BS160" s="200" t="str">
        <f>BR160*$J160</f>
        <v>0</v>
      </c>
      <c r="BT160" s="199"/>
      <c r="BU160" s="200" t="str">
        <f>BT160*$J160</f>
        <v>0</v>
      </c>
      <c r="BV160" s="199"/>
      <c r="BW160" s="200" t="str">
        <f>BV160*$J160</f>
        <v>0</v>
      </c>
      <c r="BX160" s="199"/>
      <c r="BY160" s="200" t="str">
        <f>BX160*$J160</f>
        <v>0</v>
      </c>
      <c r="BZ160" s="199"/>
      <c r="CA160" s="200" t="str">
        <f>BZ160*$J160</f>
        <v>0</v>
      </c>
      <c r="CB160" s="199"/>
      <c r="CC160" s="200" t="str">
        <f>CB160*$J160</f>
        <v>0</v>
      </c>
      <c r="CD160" s="199"/>
      <c r="CE160" s="200" t="str">
        <f>CD160*$J160</f>
        <v>0</v>
      </c>
      <c r="CF160" s="199"/>
      <c r="CG160" s="200" t="str">
        <f>CF160*$J160</f>
        <v>0</v>
      </c>
      <c r="CH160" s="199"/>
      <c r="CI160" s="200" t="str">
        <f>CH160*$J160</f>
        <v>0</v>
      </c>
      <c r="CJ160" s="199"/>
      <c r="CK160" s="200" t="str">
        <f>CJ160*$J160</f>
        <v>0</v>
      </c>
      <c r="CL160" s="199"/>
      <c r="CM160" s="200" t="str">
        <f>CL160*$J160</f>
        <v>0</v>
      </c>
      <c r="CN160" s="199"/>
      <c r="CO160" s="200" t="str">
        <f>CN160*$J160</f>
        <v>0</v>
      </c>
      <c r="CP160" s="199"/>
      <c r="CQ160" s="200" t="str">
        <f>CP160*$J160</f>
        <v>0</v>
      </c>
      <c r="CR160" s="199"/>
      <c r="CS160" s="200" t="str">
        <f>CR160*$J160</f>
        <v>0</v>
      </c>
      <c r="CT160" s="199"/>
      <c r="CU160" s="200" t="str">
        <f>CT160*$J160</f>
        <v>0</v>
      </c>
      <c r="CV160" s="199"/>
      <c r="CW160" s="200" t="str">
        <f>CV160*$J160</f>
        <v>0</v>
      </c>
      <c r="CX160" s="199"/>
      <c r="CY160" s="200" t="str">
        <f>CX160*$J160</f>
        <v>0</v>
      </c>
      <c r="CZ160" s="199"/>
      <c r="DA160" s="200" t="str">
        <f>CZ160*$J160</f>
        <v>0</v>
      </c>
      <c r="DB160" s="199"/>
      <c r="DC160" s="200" t="str">
        <f>DB160*$J160</f>
        <v>0</v>
      </c>
      <c r="DD160" s="199"/>
      <c r="DE160" s="200" t="str">
        <f>DD160*$J160</f>
        <v>0</v>
      </c>
      <c r="DF160" s="199"/>
      <c r="DG160" s="200" t="str">
        <f>DF160*$J160</f>
        <v>0</v>
      </c>
      <c r="DH160" s="199"/>
      <c r="DI160" s="200" t="str">
        <f>DH160*$J160</f>
        <v>0</v>
      </c>
      <c r="DJ160" s="199"/>
      <c r="DK160" s="200" t="str">
        <f>DJ160*$J160</f>
        <v>0</v>
      </c>
      <c r="DL160" s="199"/>
      <c r="DM160" s="200" t="str">
        <f>DL160*$J160</f>
        <v>0</v>
      </c>
      <c r="DN160" s="199"/>
      <c r="DO160" s="200" t="str">
        <f>DN160*$J160</f>
        <v>0</v>
      </c>
      <c r="DP160" s="199"/>
      <c r="DQ160" s="200" t="str">
        <f>DP160*$J160</f>
        <v>0</v>
      </c>
      <c r="DR160" s="199"/>
      <c r="DS160" s="200" t="str">
        <f>DR160*$J160</f>
        <v>0</v>
      </c>
      <c r="DT160" s="199"/>
      <c r="DU160" s="200" t="str">
        <f>DT160*$J160</f>
        <v>0</v>
      </c>
      <c r="DV160" s="199"/>
      <c r="DW160" s="200" t="str">
        <f>DV160*$J160</f>
        <v>0</v>
      </c>
      <c r="DX160" s="199"/>
      <c r="DY160" s="200" t="str">
        <f>DX160*$J160</f>
        <v>0</v>
      </c>
      <c r="DZ160" s="199"/>
      <c r="EA160" s="200" t="str">
        <f>DZ160*$J160</f>
        <v>0</v>
      </c>
      <c r="EB160" s="199"/>
      <c r="EC160" s="200" t="str">
        <f>EB160*$J160</f>
        <v>0</v>
      </c>
      <c r="ED160" s="199"/>
      <c r="EE160" s="200" t="str">
        <f>ED160*$J160</f>
        <v>0</v>
      </c>
      <c r="EF160" s="199"/>
      <c r="EG160" s="200" t="str">
        <f>EF160*$J160</f>
        <v>0</v>
      </c>
      <c r="EH160" s="199"/>
      <c r="EI160" s="200" t="str">
        <f>EH160*$J160</f>
        <v>0</v>
      </c>
      <c r="EJ160" s="199"/>
      <c r="EK160" s="200" t="str">
        <f>EJ160*$J160</f>
        <v>0</v>
      </c>
      <c r="EL160" s="199"/>
      <c r="EM160" s="200" t="str">
        <f>EL160*$J160</f>
        <v>0</v>
      </c>
      <c r="EN160" s="199"/>
      <c r="EO160" s="200" t="str">
        <f>EN160*$J160</f>
        <v>0</v>
      </c>
      <c r="EP160" s="199"/>
      <c r="EQ160" s="200" t="str">
        <f>EP160*$J160</f>
        <v>0</v>
      </c>
      <c r="ER160" s="199"/>
      <c r="ES160" s="200" t="str">
        <f>ER160*$J160</f>
        <v>0</v>
      </c>
      <c r="ET160" s="199"/>
      <c r="EU160" s="200" t="str">
        <f>ET160*$J160</f>
        <v>0</v>
      </c>
      <c r="EV160" s="199"/>
      <c r="EW160" s="200" t="str">
        <f>EV160*$J160</f>
        <v>0</v>
      </c>
      <c r="EX160" s="199"/>
      <c r="EY160" s="200" t="str">
        <f>EX160*$J160</f>
        <v>0</v>
      </c>
      <c r="EZ160" s="199"/>
      <c r="FA160" s="200" t="str">
        <f>EZ160*$J160</f>
        <v>0</v>
      </c>
      <c r="FB160" s="199"/>
      <c r="FC160" s="200" t="str">
        <f>FB160*$J160</f>
        <v>0</v>
      </c>
      <c r="FD160" s="199"/>
      <c r="FE160" s="204" t="str">
        <f>FD160*$J160</f>
        <v>0</v>
      </c>
      <c r="FF160" s="199"/>
      <c r="FG160" s="200" t="str">
        <f>FF160*$J160</f>
        <v>0</v>
      </c>
    </row>
    <row r="161" spans="1:256" customHeight="1" ht="38.25">
      <c r="A161" s="358"/>
      <c r="B161" s="359" t="s">
        <v>739</v>
      </c>
      <c r="C161" s="360" t="s">
        <v>789</v>
      </c>
      <c r="D161" s="361" t="s">
        <v>785</v>
      </c>
      <c r="E161" s="361" t="s">
        <v>779</v>
      </c>
      <c r="F161" s="362">
        <v>3</v>
      </c>
      <c r="G161" s="363"/>
      <c r="H161" s="364"/>
      <c r="I161" s="364">
        <v>2017</v>
      </c>
      <c r="J161" s="365">
        <v>241.5</v>
      </c>
      <c r="K161" s="223"/>
      <c r="L161" s="41" t="str">
        <f>SUMPRODUCT((COLUMN(N161:FG161)=EVEN(COLUMN(N161:FG161)))*N161:FG161)</f>
        <v>0</v>
      </c>
      <c r="M161" s="198" t="str">
        <f>L161*J161</f>
        <v>0</v>
      </c>
      <c r="N161" s="199"/>
      <c r="O161" s="200" t="str">
        <f>N161*J161</f>
        <v>0</v>
      </c>
      <c r="P161" s="201"/>
      <c r="Q161" s="200" t="str">
        <f>P161*$J161</f>
        <v>0</v>
      </c>
      <c r="R161" s="199"/>
      <c r="S161" s="200" t="str">
        <f>R161*$J161</f>
        <v>0</v>
      </c>
      <c r="T161" s="199"/>
      <c r="U161" s="200" t="str">
        <f>T161*$J161</f>
        <v>0</v>
      </c>
      <c r="V161" s="199"/>
      <c r="W161" s="200" t="str">
        <f>V161*$J161</f>
        <v>0</v>
      </c>
      <c r="X161" s="202"/>
      <c r="Y161" s="203" t="str">
        <f>X161*$J161</f>
        <v>0</v>
      </c>
      <c r="Z161" s="199"/>
      <c r="AA161" s="200" t="str">
        <f>Z161*$J161</f>
        <v>0</v>
      </c>
      <c r="AB161" s="199"/>
      <c r="AC161" s="200" t="str">
        <f>AB161*$J161</f>
        <v>0</v>
      </c>
      <c r="AD161" s="199"/>
      <c r="AE161" s="200" t="str">
        <f>AD161*$J161</f>
        <v>0</v>
      </c>
      <c r="AF161" s="199"/>
      <c r="AG161" s="200" t="str">
        <f>AF161*$J161</f>
        <v>0</v>
      </c>
      <c r="AH161" s="199"/>
      <c r="AI161" s="200" t="str">
        <f>AH161*$J161</f>
        <v>0</v>
      </c>
      <c r="AJ161" s="199"/>
      <c r="AK161" s="200" t="str">
        <f>AJ161*$J161</f>
        <v>0</v>
      </c>
      <c r="AL161" s="199"/>
      <c r="AM161" s="200" t="str">
        <f>AL161*$J161</f>
        <v>0</v>
      </c>
      <c r="AN161" s="199"/>
      <c r="AO161" s="200" t="str">
        <f>AN161*$J161</f>
        <v>0</v>
      </c>
      <c r="AP161" s="199"/>
      <c r="AQ161" s="200" t="str">
        <f>AP161*$J161</f>
        <v>0</v>
      </c>
      <c r="AR161" s="199"/>
      <c r="AS161" s="200" t="str">
        <f>AR161*$J161</f>
        <v>0</v>
      </c>
      <c r="AT161" s="199"/>
      <c r="AU161" s="200" t="str">
        <f>AT161*$J161</f>
        <v>0</v>
      </c>
      <c r="AV161" s="199"/>
      <c r="AW161" s="200" t="str">
        <f>AV161*$J161</f>
        <v>0</v>
      </c>
      <c r="AX161" s="199"/>
      <c r="AY161" s="200" t="str">
        <f>AX161*$J161</f>
        <v>0</v>
      </c>
      <c r="AZ161" s="199"/>
      <c r="BA161" s="200" t="str">
        <f>AZ161*$J161</f>
        <v>0</v>
      </c>
      <c r="BB161" s="199"/>
      <c r="BC161" s="200" t="str">
        <f>BB161*$J161</f>
        <v>0</v>
      </c>
      <c r="BD161" s="199"/>
      <c r="BE161" s="200" t="str">
        <f>BD161*$J161</f>
        <v>0</v>
      </c>
      <c r="BF161" s="199"/>
      <c r="BG161" s="200" t="str">
        <f>BF161*$J161</f>
        <v>0</v>
      </c>
      <c r="BH161" s="199"/>
      <c r="BI161" s="200" t="str">
        <f>BH161*$J161</f>
        <v>0</v>
      </c>
      <c r="BJ161" s="199"/>
      <c r="BK161" s="200" t="str">
        <f>BJ161*$J161</f>
        <v>0</v>
      </c>
      <c r="BL161" s="199"/>
      <c r="BM161" s="200" t="str">
        <f>BL161*$J161</f>
        <v>0</v>
      </c>
      <c r="BN161" s="199"/>
      <c r="BO161" s="200" t="str">
        <f>BN161*$J161</f>
        <v>0</v>
      </c>
      <c r="BP161" s="199"/>
      <c r="BQ161" s="200" t="str">
        <f>BP161*$J161</f>
        <v>0</v>
      </c>
      <c r="BR161" s="199"/>
      <c r="BS161" s="200" t="str">
        <f>BR161*$J161</f>
        <v>0</v>
      </c>
      <c r="BT161" s="199"/>
      <c r="BU161" s="200" t="str">
        <f>BT161*$J161</f>
        <v>0</v>
      </c>
      <c r="BV161" s="199"/>
      <c r="BW161" s="200" t="str">
        <f>BV161*$J161</f>
        <v>0</v>
      </c>
      <c r="BX161" s="199"/>
      <c r="BY161" s="200" t="str">
        <f>BX161*$J161</f>
        <v>0</v>
      </c>
      <c r="BZ161" s="199"/>
      <c r="CA161" s="200" t="str">
        <f>BZ161*$J161</f>
        <v>0</v>
      </c>
      <c r="CB161" s="199"/>
      <c r="CC161" s="200" t="str">
        <f>CB161*$J161</f>
        <v>0</v>
      </c>
      <c r="CD161" s="199"/>
      <c r="CE161" s="200" t="str">
        <f>CD161*$J161</f>
        <v>0</v>
      </c>
      <c r="CF161" s="199"/>
      <c r="CG161" s="200" t="str">
        <f>CF161*$J161</f>
        <v>0</v>
      </c>
      <c r="CH161" s="199"/>
      <c r="CI161" s="200" t="str">
        <f>CH161*$J161</f>
        <v>0</v>
      </c>
      <c r="CJ161" s="199"/>
      <c r="CK161" s="200" t="str">
        <f>CJ161*$J161</f>
        <v>0</v>
      </c>
      <c r="CL161" s="199"/>
      <c r="CM161" s="200" t="str">
        <f>CL161*$J161</f>
        <v>0</v>
      </c>
      <c r="CN161" s="199"/>
      <c r="CO161" s="200" t="str">
        <f>CN161*$J161</f>
        <v>0</v>
      </c>
      <c r="CP161" s="199"/>
      <c r="CQ161" s="200" t="str">
        <f>CP161*$J161</f>
        <v>0</v>
      </c>
      <c r="CR161" s="199"/>
      <c r="CS161" s="200" t="str">
        <f>CR161*$J161</f>
        <v>0</v>
      </c>
      <c r="CT161" s="199"/>
      <c r="CU161" s="200" t="str">
        <f>CT161*$J161</f>
        <v>0</v>
      </c>
      <c r="CV161" s="199"/>
      <c r="CW161" s="200" t="str">
        <f>CV161*$J161</f>
        <v>0</v>
      </c>
      <c r="CX161" s="199"/>
      <c r="CY161" s="200" t="str">
        <f>CX161*$J161</f>
        <v>0</v>
      </c>
      <c r="CZ161" s="199"/>
      <c r="DA161" s="200" t="str">
        <f>CZ161*$J161</f>
        <v>0</v>
      </c>
      <c r="DB161" s="199"/>
      <c r="DC161" s="200" t="str">
        <f>DB161*$J161</f>
        <v>0</v>
      </c>
      <c r="DD161" s="199"/>
      <c r="DE161" s="200" t="str">
        <f>DD161*$J161</f>
        <v>0</v>
      </c>
      <c r="DF161" s="199"/>
      <c r="DG161" s="200" t="str">
        <f>DF161*$J161</f>
        <v>0</v>
      </c>
      <c r="DH161" s="199"/>
      <c r="DI161" s="200" t="str">
        <f>DH161*$J161</f>
        <v>0</v>
      </c>
      <c r="DJ161" s="199"/>
      <c r="DK161" s="200" t="str">
        <f>DJ161*$J161</f>
        <v>0</v>
      </c>
      <c r="DL161" s="199"/>
      <c r="DM161" s="200" t="str">
        <f>DL161*$J161</f>
        <v>0</v>
      </c>
      <c r="DN161" s="199"/>
      <c r="DO161" s="200" t="str">
        <f>DN161*$J161</f>
        <v>0</v>
      </c>
      <c r="DP161" s="199"/>
      <c r="DQ161" s="200" t="str">
        <f>DP161*$J161</f>
        <v>0</v>
      </c>
      <c r="DR161" s="199"/>
      <c r="DS161" s="200" t="str">
        <f>DR161*$J161</f>
        <v>0</v>
      </c>
      <c r="DT161" s="199"/>
      <c r="DU161" s="200" t="str">
        <f>DT161*$J161</f>
        <v>0</v>
      </c>
      <c r="DV161" s="199"/>
      <c r="DW161" s="200" t="str">
        <f>DV161*$J161</f>
        <v>0</v>
      </c>
      <c r="DX161" s="199"/>
      <c r="DY161" s="200" t="str">
        <f>DX161*$J161</f>
        <v>0</v>
      </c>
      <c r="DZ161" s="199"/>
      <c r="EA161" s="200" t="str">
        <f>DZ161*$J161</f>
        <v>0</v>
      </c>
      <c r="EB161" s="199"/>
      <c r="EC161" s="200" t="str">
        <f>EB161*$J161</f>
        <v>0</v>
      </c>
      <c r="ED161" s="199"/>
      <c r="EE161" s="200" t="str">
        <f>ED161*$J161</f>
        <v>0</v>
      </c>
      <c r="EF161" s="199"/>
      <c r="EG161" s="200" t="str">
        <f>EF161*$J161</f>
        <v>0</v>
      </c>
      <c r="EH161" s="199"/>
      <c r="EI161" s="200" t="str">
        <f>EH161*$J161</f>
        <v>0</v>
      </c>
      <c r="EJ161" s="199"/>
      <c r="EK161" s="200" t="str">
        <f>EJ161*$J161</f>
        <v>0</v>
      </c>
      <c r="EL161" s="199"/>
      <c r="EM161" s="200" t="str">
        <f>EL161*$J161</f>
        <v>0</v>
      </c>
      <c r="EN161" s="199"/>
      <c r="EO161" s="200" t="str">
        <f>EN161*$J161</f>
        <v>0</v>
      </c>
      <c r="EP161" s="199"/>
      <c r="EQ161" s="200" t="str">
        <f>EP161*$J161</f>
        <v>0</v>
      </c>
      <c r="ER161" s="199"/>
      <c r="ES161" s="200" t="str">
        <f>ER161*$J161</f>
        <v>0</v>
      </c>
      <c r="ET161" s="199"/>
      <c r="EU161" s="200" t="str">
        <f>ET161*$J161</f>
        <v>0</v>
      </c>
      <c r="EV161" s="199"/>
      <c r="EW161" s="200" t="str">
        <f>EV161*$J161</f>
        <v>0</v>
      </c>
      <c r="EX161" s="199"/>
      <c r="EY161" s="200" t="str">
        <f>EX161*$J161</f>
        <v>0</v>
      </c>
      <c r="EZ161" s="199"/>
      <c r="FA161" s="200" t="str">
        <f>EZ161*$J161</f>
        <v>0</v>
      </c>
      <c r="FB161" s="199"/>
      <c r="FC161" s="200" t="str">
        <f>FB161*$J161</f>
        <v>0</v>
      </c>
      <c r="FD161" s="199"/>
      <c r="FE161" s="204" t="str">
        <f>FD161*$J161</f>
        <v>0</v>
      </c>
      <c r="FF161" s="199"/>
      <c r="FG161" s="200" t="str">
        <f>FF161*$J161</f>
        <v>0</v>
      </c>
    </row>
    <row r="162" spans="1:256" customHeight="1" ht="47.25">
      <c r="A162" s="350"/>
      <c r="B162" s="239" t="s">
        <v>434</v>
      </c>
      <c r="C162" s="352" t="s">
        <v>617</v>
      </c>
      <c r="D162" s="353" t="s">
        <v>606</v>
      </c>
      <c r="E162" s="353" t="s">
        <v>618</v>
      </c>
      <c r="F162" s="354">
        <v>3</v>
      </c>
      <c r="G162" s="355"/>
      <c r="H162" s="356"/>
      <c r="I162" s="356">
        <v>2017</v>
      </c>
      <c r="J162" s="357">
        <v>107</v>
      </c>
      <c r="K162" s="223"/>
      <c r="L162" s="41" t="str">
        <f>SUMPRODUCT((COLUMN(N162:FG162)=EVEN(COLUMN(N162:FG162)))*N162:FG162)</f>
        <v>0</v>
      </c>
      <c r="M162" s="198" t="str">
        <f>L162*J162</f>
        <v>0</v>
      </c>
      <c r="N162" s="199"/>
      <c r="O162" s="200" t="str">
        <f>N162*J162</f>
        <v>0</v>
      </c>
      <c r="P162" s="201"/>
      <c r="Q162" s="200" t="str">
        <f>P162*$J162</f>
        <v>0</v>
      </c>
      <c r="R162" s="199"/>
      <c r="S162" s="200" t="str">
        <f>R162*$J162</f>
        <v>0</v>
      </c>
      <c r="T162" s="199"/>
      <c r="U162" s="200" t="str">
        <f>T162*$J162</f>
        <v>0</v>
      </c>
      <c r="V162" s="199"/>
      <c r="W162" s="200" t="str">
        <f>V162*$J162</f>
        <v>0</v>
      </c>
      <c r="X162" s="202"/>
      <c r="Y162" s="203" t="str">
        <f>X162*$J162</f>
        <v>0</v>
      </c>
      <c r="Z162" s="199"/>
      <c r="AA162" s="200" t="str">
        <f>Z162*$J162</f>
        <v>0</v>
      </c>
      <c r="AB162" s="199"/>
      <c r="AC162" s="200" t="str">
        <f>AB162*$J162</f>
        <v>0</v>
      </c>
      <c r="AD162" s="199"/>
      <c r="AE162" s="200" t="str">
        <f>AD162*$J162</f>
        <v>0</v>
      </c>
      <c r="AF162" s="199"/>
      <c r="AG162" s="200" t="str">
        <f>AF162*$J162</f>
        <v>0</v>
      </c>
      <c r="AH162" s="199"/>
      <c r="AI162" s="200" t="str">
        <f>AH162*$J162</f>
        <v>0</v>
      </c>
      <c r="AJ162" s="199"/>
      <c r="AK162" s="200" t="str">
        <f>AJ162*$J162</f>
        <v>0</v>
      </c>
      <c r="AL162" s="199"/>
      <c r="AM162" s="200" t="str">
        <f>AL162*$J162</f>
        <v>0</v>
      </c>
      <c r="AN162" s="199"/>
      <c r="AO162" s="200" t="str">
        <f>AN162*$J162</f>
        <v>0</v>
      </c>
      <c r="AP162" s="199"/>
      <c r="AQ162" s="200" t="str">
        <f>AP162*$J162</f>
        <v>0</v>
      </c>
      <c r="AR162" s="199"/>
      <c r="AS162" s="200" t="str">
        <f>AR162*$J162</f>
        <v>0</v>
      </c>
      <c r="AT162" s="199"/>
      <c r="AU162" s="200" t="str">
        <f>AT162*$J162</f>
        <v>0</v>
      </c>
      <c r="AV162" s="199"/>
      <c r="AW162" s="200" t="str">
        <f>AV162*$J162</f>
        <v>0</v>
      </c>
      <c r="AX162" s="199"/>
      <c r="AY162" s="200" t="str">
        <f>AX162*$J162</f>
        <v>0</v>
      </c>
      <c r="AZ162" s="199"/>
      <c r="BA162" s="200" t="str">
        <f>AZ162*$J162</f>
        <v>0</v>
      </c>
      <c r="BB162" s="199"/>
      <c r="BC162" s="200" t="str">
        <f>BB162*$J162</f>
        <v>0</v>
      </c>
      <c r="BD162" s="199"/>
      <c r="BE162" s="200" t="str">
        <f>BD162*$J162</f>
        <v>0</v>
      </c>
      <c r="BF162" s="199"/>
      <c r="BG162" s="200" t="str">
        <f>BF162*$J162</f>
        <v>0</v>
      </c>
      <c r="BH162" s="199"/>
      <c r="BI162" s="200" t="str">
        <f>BH162*$J162</f>
        <v>0</v>
      </c>
      <c r="BJ162" s="199"/>
      <c r="BK162" s="200" t="str">
        <f>BJ162*$J162</f>
        <v>0</v>
      </c>
      <c r="BL162" s="199"/>
      <c r="BM162" s="200" t="str">
        <f>BL162*$J162</f>
        <v>0</v>
      </c>
      <c r="BN162" s="199"/>
      <c r="BO162" s="200" t="str">
        <f>BN162*$J162</f>
        <v>0</v>
      </c>
      <c r="BP162" s="199"/>
      <c r="BQ162" s="200" t="str">
        <f>BP162*$J162</f>
        <v>0</v>
      </c>
      <c r="BR162" s="199"/>
      <c r="BS162" s="200" t="str">
        <f>BR162*$J162</f>
        <v>0</v>
      </c>
      <c r="BT162" s="199"/>
      <c r="BU162" s="200" t="str">
        <f>BT162*$J162</f>
        <v>0</v>
      </c>
      <c r="BV162" s="199"/>
      <c r="BW162" s="200" t="str">
        <f>BV162*$J162</f>
        <v>0</v>
      </c>
      <c r="BX162" s="199"/>
      <c r="BY162" s="200" t="str">
        <f>BX162*$J162</f>
        <v>0</v>
      </c>
      <c r="BZ162" s="199"/>
      <c r="CA162" s="200" t="str">
        <f>BZ162*$J162</f>
        <v>0</v>
      </c>
      <c r="CB162" s="199"/>
      <c r="CC162" s="200" t="str">
        <f>CB162*$J162</f>
        <v>0</v>
      </c>
      <c r="CD162" s="199"/>
      <c r="CE162" s="200" t="str">
        <f>CD162*$J162</f>
        <v>0</v>
      </c>
      <c r="CF162" s="199"/>
      <c r="CG162" s="200" t="str">
        <f>CF162*$J162</f>
        <v>0</v>
      </c>
      <c r="CH162" s="199"/>
      <c r="CI162" s="200" t="str">
        <f>CH162*$J162</f>
        <v>0</v>
      </c>
      <c r="CJ162" s="199"/>
      <c r="CK162" s="200" t="str">
        <f>CJ162*$J162</f>
        <v>0</v>
      </c>
      <c r="CL162" s="199"/>
      <c r="CM162" s="200" t="str">
        <f>CL162*$J162</f>
        <v>0</v>
      </c>
      <c r="CN162" s="199"/>
      <c r="CO162" s="200" t="str">
        <f>CN162*$J162</f>
        <v>0</v>
      </c>
      <c r="CP162" s="199"/>
      <c r="CQ162" s="200" t="str">
        <f>CP162*$J162</f>
        <v>0</v>
      </c>
      <c r="CR162" s="199"/>
      <c r="CS162" s="200" t="str">
        <f>CR162*$J162</f>
        <v>0</v>
      </c>
      <c r="CT162" s="199"/>
      <c r="CU162" s="200" t="str">
        <f>CT162*$J162</f>
        <v>0</v>
      </c>
      <c r="CV162" s="199"/>
      <c r="CW162" s="200" t="str">
        <f>CV162*$J162</f>
        <v>0</v>
      </c>
      <c r="CX162" s="199"/>
      <c r="CY162" s="200" t="str">
        <f>CX162*$J162</f>
        <v>0</v>
      </c>
      <c r="CZ162" s="199"/>
      <c r="DA162" s="200" t="str">
        <f>CZ162*$J162</f>
        <v>0</v>
      </c>
      <c r="DB162" s="199"/>
      <c r="DC162" s="200" t="str">
        <f>DB162*$J162</f>
        <v>0</v>
      </c>
      <c r="DD162" s="199"/>
      <c r="DE162" s="200" t="str">
        <f>DD162*$J162</f>
        <v>0</v>
      </c>
      <c r="DF162" s="199"/>
      <c r="DG162" s="200" t="str">
        <f>DF162*$J162</f>
        <v>0</v>
      </c>
      <c r="DH162" s="199"/>
      <c r="DI162" s="200" t="str">
        <f>DH162*$J162</f>
        <v>0</v>
      </c>
      <c r="DJ162" s="199"/>
      <c r="DK162" s="200" t="str">
        <f>DJ162*$J162</f>
        <v>0</v>
      </c>
      <c r="DL162" s="199"/>
      <c r="DM162" s="200" t="str">
        <f>DL162*$J162</f>
        <v>0</v>
      </c>
      <c r="DN162" s="199"/>
      <c r="DO162" s="200" t="str">
        <f>DN162*$J162</f>
        <v>0</v>
      </c>
      <c r="DP162" s="199"/>
      <c r="DQ162" s="200" t="str">
        <f>DP162*$J162</f>
        <v>0</v>
      </c>
      <c r="DR162" s="199"/>
      <c r="DS162" s="200" t="str">
        <f>DR162*$J162</f>
        <v>0</v>
      </c>
      <c r="DT162" s="199"/>
      <c r="DU162" s="200" t="str">
        <f>DT162*$J162</f>
        <v>0</v>
      </c>
      <c r="DV162" s="199"/>
      <c r="DW162" s="200" t="str">
        <f>DV162*$J162</f>
        <v>0</v>
      </c>
      <c r="DX162" s="199"/>
      <c r="DY162" s="200" t="str">
        <f>DX162*$J162</f>
        <v>0</v>
      </c>
      <c r="DZ162" s="199"/>
      <c r="EA162" s="200" t="str">
        <f>DZ162*$J162</f>
        <v>0</v>
      </c>
      <c r="EB162" s="199"/>
      <c r="EC162" s="200" t="str">
        <f>EB162*$J162</f>
        <v>0</v>
      </c>
      <c r="ED162" s="199"/>
      <c r="EE162" s="200" t="str">
        <f>ED162*$J162</f>
        <v>0</v>
      </c>
      <c r="EF162" s="199"/>
      <c r="EG162" s="200" t="str">
        <f>EF162*$J162</f>
        <v>0</v>
      </c>
      <c r="EH162" s="199"/>
      <c r="EI162" s="200" t="str">
        <f>EH162*$J162</f>
        <v>0</v>
      </c>
      <c r="EJ162" s="199"/>
      <c r="EK162" s="200" t="str">
        <f>EJ162*$J162</f>
        <v>0</v>
      </c>
      <c r="EL162" s="199"/>
      <c r="EM162" s="200" t="str">
        <f>EL162*$J162</f>
        <v>0</v>
      </c>
      <c r="EN162" s="199"/>
      <c r="EO162" s="200" t="str">
        <f>EN162*$J162</f>
        <v>0</v>
      </c>
      <c r="EP162" s="199"/>
      <c r="EQ162" s="200" t="str">
        <f>EP162*$J162</f>
        <v>0</v>
      </c>
      <c r="ER162" s="199"/>
      <c r="ES162" s="200" t="str">
        <f>ER162*$J162</f>
        <v>0</v>
      </c>
      <c r="ET162" s="199"/>
      <c r="EU162" s="200" t="str">
        <f>ET162*$J162</f>
        <v>0</v>
      </c>
      <c r="EV162" s="199"/>
      <c r="EW162" s="200" t="str">
        <f>EV162*$J162</f>
        <v>0</v>
      </c>
      <c r="EX162" s="199"/>
      <c r="EY162" s="200" t="str">
        <f>EX162*$J162</f>
        <v>0</v>
      </c>
      <c r="EZ162" s="199"/>
      <c r="FA162" s="200" t="str">
        <f>EZ162*$J162</f>
        <v>0</v>
      </c>
      <c r="FB162" s="199"/>
      <c r="FC162" s="200" t="str">
        <f>FB162*$J162</f>
        <v>0</v>
      </c>
      <c r="FD162" s="199"/>
      <c r="FE162" s="204" t="str">
        <f>FD162*$J162</f>
        <v>0</v>
      </c>
      <c r="FF162" s="199"/>
      <c r="FG162" s="200" t="str">
        <f>FF162*$J162</f>
        <v>0</v>
      </c>
    </row>
    <row r="163" spans="1:256" customHeight="1" ht="31.5">
      <c r="A163" s="350"/>
      <c r="B163" s="239" t="s">
        <v>632</v>
      </c>
      <c r="C163" s="352" t="s">
        <v>790</v>
      </c>
      <c r="D163" s="353" t="s">
        <v>606</v>
      </c>
      <c r="E163" s="353" t="s">
        <v>728</v>
      </c>
      <c r="F163" s="354">
        <v>3</v>
      </c>
      <c r="G163" s="355"/>
      <c r="H163" s="356"/>
      <c r="I163" s="356">
        <v>2016</v>
      </c>
      <c r="J163" s="357">
        <v>107</v>
      </c>
      <c r="K163" s="223"/>
      <c r="L163" s="41" t="str">
        <f>SUMPRODUCT((COLUMN(N163:FG163)=EVEN(COLUMN(N163:FG163)))*N163:FG163)</f>
        <v>0</v>
      </c>
      <c r="M163" s="198" t="str">
        <f>L163*J163</f>
        <v>0</v>
      </c>
      <c r="N163" s="199"/>
      <c r="O163" s="200" t="str">
        <f>N163*J163</f>
        <v>0</v>
      </c>
      <c r="P163" s="201"/>
      <c r="Q163" s="200" t="str">
        <f>P163*$J163</f>
        <v>0</v>
      </c>
      <c r="R163" s="199"/>
      <c r="S163" s="200" t="str">
        <f>R163*$J163</f>
        <v>0</v>
      </c>
      <c r="T163" s="199"/>
      <c r="U163" s="200" t="str">
        <f>T163*$J163</f>
        <v>0</v>
      </c>
      <c r="V163" s="199"/>
      <c r="W163" s="200" t="str">
        <f>V163*$J163</f>
        <v>0</v>
      </c>
      <c r="X163" s="202"/>
      <c r="Y163" s="203" t="str">
        <f>X163*$J163</f>
        <v>0</v>
      </c>
      <c r="Z163" s="199"/>
      <c r="AA163" s="200" t="str">
        <f>Z163*$J163</f>
        <v>0</v>
      </c>
      <c r="AB163" s="199"/>
      <c r="AC163" s="200" t="str">
        <f>AB163*$J163</f>
        <v>0</v>
      </c>
      <c r="AD163" s="199"/>
      <c r="AE163" s="200" t="str">
        <f>AD163*$J163</f>
        <v>0</v>
      </c>
      <c r="AF163" s="199"/>
      <c r="AG163" s="200" t="str">
        <f>AF163*$J163</f>
        <v>0</v>
      </c>
      <c r="AH163" s="199"/>
      <c r="AI163" s="200" t="str">
        <f>AH163*$J163</f>
        <v>0</v>
      </c>
      <c r="AJ163" s="199"/>
      <c r="AK163" s="200" t="str">
        <f>AJ163*$J163</f>
        <v>0</v>
      </c>
      <c r="AL163" s="199"/>
      <c r="AM163" s="200" t="str">
        <f>AL163*$J163</f>
        <v>0</v>
      </c>
      <c r="AN163" s="199"/>
      <c r="AO163" s="200" t="str">
        <f>AN163*$J163</f>
        <v>0</v>
      </c>
      <c r="AP163" s="199"/>
      <c r="AQ163" s="200" t="str">
        <f>AP163*$J163</f>
        <v>0</v>
      </c>
      <c r="AR163" s="199"/>
      <c r="AS163" s="200" t="str">
        <f>AR163*$J163</f>
        <v>0</v>
      </c>
      <c r="AT163" s="199"/>
      <c r="AU163" s="200" t="str">
        <f>AT163*$J163</f>
        <v>0</v>
      </c>
      <c r="AV163" s="199"/>
      <c r="AW163" s="200" t="str">
        <f>AV163*$J163</f>
        <v>0</v>
      </c>
      <c r="AX163" s="199"/>
      <c r="AY163" s="200" t="str">
        <f>AX163*$J163</f>
        <v>0</v>
      </c>
      <c r="AZ163" s="199"/>
      <c r="BA163" s="200" t="str">
        <f>AZ163*$J163</f>
        <v>0</v>
      </c>
      <c r="BB163" s="199"/>
      <c r="BC163" s="200" t="str">
        <f>BB163*$J163</f>
        <v>0</v>
      </c>
      <c r="BD163" s="199"/>
      <c r="BE163" s="200" t="str">
        <f>BD163*$J163</f>
        <v>0</v>
      </c>
      <c r="BF163" s="199"/>
      <c r="BG163" s="200" t="str">
        <f>BF163*$J163</f>
        <v>0</v>
      </c>
      <c r="BH163" s="199"/>
      <c r="BI163" s="200" t="str">
        <f>BH163*$J163</f>
        <v>0</v>
      </c>
      <c r="BJ163" s="199"/>
      <c r="BK163" s="200" t="str">
        <f>BJ163*$J163</f>
        <v>0</v>
      </c>
      <c r="BL163" s="199"/>
      <c r="BM163" s="200" t="str">
        <f>BL163*$J163</f>
        <v>0</v>
      </c>
      <c r="BN163" s="199"/>
      <c r="BO163" s="200" t="str">
        <f>BN163*$J163</f>
        <v>0</v>
      </c>
      <c r="BP163" s="199"/>
      <c r="BQ163" s="200" t="str">
        <f>BP163*$J163</f>
        <v>0</v>
      </c>
      <c r="BR163" s="199"/>
      <c r="BS163" s="200" t="str">
        <f>BR163*$J163</f>
        <v>0</v>
      </c>
      <c r="BT163" s="199"/>
      <c r="BU163" s="200" t="str">
        <f>BT163*$J163</f>
        <v>0</v>
      </c>
      <c r="BV163" s="199"/>
      <c r="BW163" s="200" t="str">
        <f>BV163*$J163</f>
        <v>0</v>
      </c>
      <c r="BX163" s="199"/>
      <c r="BY163" s="200" t="str">
        <f>BX163*$J163</f>
        <v>0</v>
      </c>
      <c r="BZ163" s="199"/>
      <c r="CA163" s="200" t="str">
        <f>BZ163*$J163</f>
        <v>0</v>
      </c>
      <c r="CB163" s="199"/>
      <c r="CC163" s="200" t="str">
        <f>CB163*$J163</f>
        <v>0</v>
      </c>
      <c r="CD163" s="199"/>
      <c r="CE163" s="200" t="str">
        <f>CD163*$J163</f>
        <v>0</v>
      </c>
      <c r="CF163" s="199"/>
      <c r="CG163" s="200" t="str">
        <f>CF163*$J163</f>
        <v>0</v>
      </c>
      <c r="CH163" s="199"/>
      <c r="CI163" s="200" t="str">
        <f>CH163*$J163</f>
        <v>0</v>
      </c>
      <c r="CJ163" s="199"/>
      <c r="CK163" s="200" t="str">
        <f>CJ163*$J163</f>
        <v>0</v>
      </c>
      <c r="CL163" s="199"/>
      <c r="CM163" s="200" t="str">
        <f>CL163*$J163</f>
        <v>0</v>
      </c>
      <c r="CN163" s="199"/>
      <c r="CO163" s="200" t="str">
        <f>CN163*$J163</f>
        <v>0</v>
      </c>
      <c r="CP163" s="199"/>
      <c r="CQ163" s="200" t="str">
        <f>CP163*$J163</f>
        <v>0</v>
      </c>
      <c r="CR163" s="199"/>
      <c r="CS163" s="200" t="str">
        <f>CR163*$J163</f>
        <v>0</v>
      </c>
      <c r="CT163" s="199"/>
      <c r="CU163" s="200" t="str">
        <f>CT163*$J163</f>
        <v>0</v>
      </c>
      <c r="CV163" s="199"/>
      <c r="CW163" s="200" t="str">
        <f>CV163*$J163</f>
        <v>0</v>
      </c>
      <c r="CX163" s="199"/>
      <c r="CY163" s="200" t="str">
        <f>CX163*$J163</f>
        <v>0</v>
      </c>
      <c r="CZ163" s="199"/>
      <c r="DA163" s="200" t="str">
        <f>CZ163*$J163</f>
        <v>0</v>
      </c>
      <c r="DB163" s="199"/>
      <c r="DC163" s="200" t="str">
        <f>DB163*$J163</f>
        <v>0</v>
      </c>
      <c r="DD163" s="199"/>
      <c r="DE163" s="200" t="str">
        <f>DD163*$J163</f>
        <v>0</v>
      </c>
      <c r="DF163" s="199"/>
      <c r="DG163" s="200" t="str">
        <f>DF163*$J163</f>
        <v>0</v>
      </c>
      <c r="DH163" s="199"/>
      <c r="DI163" s="200" t="str">
        <f>DH163*$J163</f>
        <v>0</v>
      </c>
      <c r="DJ163" s="199"/>
      <c r="DK163" s="200" t="str">
        <f>DJ163*$J163</f>
        <v>0</v>
      </c>
      <c r="DL163" s="199"/>
      <c r="DM163" s="200" t="str">
        <f>DL163*$J163</f>
        <v>0</v>
      </c>
      <c r="DN163" s="199"/>
      <c r="DO163" s="200" t="str">
        <f>DN163*$J163</f>
        <v>0</v>
      </c>
      <c r="DP163" s="199"/>
      <c r="DQ163" s="200" t="str">
        <f>DP163*$J163</f>
        <v>0</v>
      </c>
      <c r="DR163" s="199"/>
      <c r="DS163" s="200" t="str">
        <f>DR163*$J163</f>
        <v>0</v>
      </c>
      <c r="DT163" s="199"/>
      <c r="DU163" s="200" t="str">
        <f>DT163*$J163</f>
        <v>0</v>
      </c>
      <c r="DV163" s="199"/>
      <c r="DW163" s="200" t="str">
        <f>DV163*$J163</f>
        <v>0</v>
      </c>
      <c r="DX163" s="199"/>
      <c r="DY163" s="200" t="str">
        <f>DX163*$J163</f>
        <v>0</v>
      </c>
      <c r="DZ163" s="199"/>
      <c r="EA163" s="200" t="str">
        <f>DZ163*$J163</f>
        <v>0</v>
      </c>
      <c r="EB163" s="199"/>
      <c r="EC163" s="200" t="str">
        <f>EB163*$J163</f>
        <v>0</v>
      </c>
      <c r="ED163" s="199"/>
      <c r="EE163" s="200" t="str">
        <f>ED163*$J163</f>
        <v>0</v>
      </c>
      <c r="EF163" s="199"/>
      <c r="EG163" s="200" t="str">
        <f>EF163*$J163</f>
        <v>0</v>
      </c>
      <c r="EH163" s="199"/>
      <c r="EI163" s="200" t="str">
        <f>EH163*$J163</f>
        <v>0</v>
      </c>
      <c r="EJ163" s="199"/>
      <c r="EK163" s="200" t="str">
        <f>EJ163*$J163</f>
        <v>0</v>
      </c>
      <c r="EL163" s="199"/>
      <c r="EM163" s="200" t="str">
        <f>EL163*$J163</f>
        <v>0</v>
      </c>
      <c r="EN163" s="199"/>
      <c r="EO163" s="200" t="str">
        <f>EN163*$J163</f>
        <v>0</v>
      </c>
      <c r="EP163" s="199"/>
      <c r="EQ163" s="200" t="str">
        <f>EP163*$J163</f>
        <v>0</v>
      </c>
      <c r="ER163" s="199"/>
      <c r="ES163" s="200" t="str">
        <f>ER163*$J163</f>
        <v>0</v>
      </c>
      <c r="ET163" s="199"/>
      <c r="EU163" s="200" t="str">
        <f>ET163*$J163</f>
        <v>0</v>
      </c>
      <c r="EV163" s="199"/>
      <c r="EW163" s="200" t="str">
        <f>EV163*$J163</f>
        <v>0</v>
      </c>
      <c r="EX163" s="199"/>
      <c r="EY163" s="200" t="str">
        <f>EX163*$J163</f>
        <v>0</v>
      </c>
      <c r="EZ163" s="199"/>
      <c r="FA163" s="200" t="str">
        <f>EZ163*$J163</f>
        <v>0</v>
      </c>
      <c r="FB163" s="199"/>
      <c r="FC163" s="200" t="str">
        <f>FB163*$J163</f>
        <v>0</v>
      </c>
      <c r="FD163" s="199"/>
      <c r="FE163" s="204" t="str">
        <f>FD163*$J163</f>
        <v>0</v>
      </c>
      <c r="FF163" s="199"/>
      <c r="FG163" s="200" t="str">
        <f>FF163*$J163</f>
        <v>0</v>
      </c>
    </row>
    <row r="164" spans="1:256" customHeight="1" ht="38.25">
      <c r="A164" s="358"/>
      <c r="B164" s="359" t="s">
        <v>739</v>
      </c>
      <c r="C164" s="360" t="s">
        <v>791</v>
      </c>
      <c r="D164" s="366" t="s">
        <v>785</v>
      </c>
      <c r="E164" s="361" t="s">
        <v>781</v>
      </c>
      <c r="F164" s="362">
        <v>4</v>
      </c>
      <c r="G164" s="363"/>
      <c r="H164" s="364"/>
      <c r="I164" s="364">
        <v>2017</v>
      </c>
      <c r="J164" s="365">
        <v>241.5</v>
      </c>
      <c r="K164" s="223"/>
      <c r="L164" s="41" t="str">
        <f>SUMPRODUCT((COLUMN(N164:FG164)=EVEN(COLUMN(N164:FG164)))*N164:FG164)</f>
        <v>0</v>
      </c>
      <c r="M164" s="198" t="str">
        <f>L164*J164</f>
        <v>0</v>
      </c>
      <c r="N164" s="199"/>
      <c r="O164" s="200" t="str">
        <f>N164*J164</f>
        <v>0</v>
      </c>
      <c r="P164" s="201"/>
      <c r="Q164" s="200" t="str">
        <f>P164*$J164</f>
        <v>0</v>
      </c>
      <c r="R164" s="199"/>
      <c r="S164" s="200" t="str">
        <f>R164*$J164</f>
        <v>0</v>
      </c>
      <c r="T164" s="199"/>
      <c r="U164" s="200" t="str">
        <f>T164*$J164</f>
        <v>0</v>
      </c>
      <c r="V164" s="199"/>
      <c r="W164" s="200" t="str">
        <f>V164*$J164</f>
        <v>0</v>
      </c>
      <c r="X164" s="202"/>
      <c r="Y164" s="203" t="str">
        <f>X164*$J164</f>
        <v>0</v>
      </c>
      <c r="Z164" s="199"/>
      <c r="AA164" s="200" t="str">
        <f>Z164*$J164</f>
        <v>0</v>
      </c>
      <c r="AB164" s="199"/>
      <c r="AC164" s="200" t="str">
        <f>AB164*$J164</f>
        <v>0</v>
      </c>
      <c r="AD164" s="199"/>
      <c r="AE164" s="200" t="str">
        <f>AD164*$J164</f>
        <v>0</v>
      </c>
      <c r="AF164" s="199"/>
      <c r="AG164" s="200" t="str">
        <f>AF164*$J164</f>
        <v>0</v>
      </c>
      <c r="AH164" s="199"/>
      <c r="AI164" s="200" t="str">
        <f>AH164*$J164</f>
        <v>0</v>
      </c>
      <c r="AJ164" s="199"/>
      <c r="AK164" s="200" t="str">
        <f>AJ164*$J164</f>
        <v>0</v>
      </c>
      <c r="AL164" s="199"/>
      <c r="AM164" s="200" t="str">
        <f>AL164*$J164</f>
        <v>0</v>
      </c>
      <c r="AN164" s="199"/>
      <c r="AO164" s="200" t="str">
        <f>AN164*$J164</f>
        <v>0</v>
      </c>
      <c r="AP164" s="199"/>
      <c r="AQ164" s="200" t="str">
        <f>AP164*$J164</f>
        <v>0</v>
      </c>
      <c r="AR164" s="199"/>
      <c r="AS164" s="200" t="str">
        <f>AR164*$J164</f>
        <v>0</v>
      </c>
      <c r="AT164" s="199"/>
      <c r="AU164" s="200" t="str">
        <f>AT164*$J164</f>
        <v>0</v>
      </c>
      <c r="AV164" s="199"/>
      <c r="AW164" s="200" t="str">
        <f>AV164*$J164</f>
        <v>0</v>
      </c>
      <c r="AX164" s="199"/>
      <c r="AY164" s="200" t="str">
        <f>AX164*$J164</f>
        <v>0</v>
      </c>
      <c r="AZ164" s="199"/>
      <c r="BA164" s="200" t="str">
        <f>AZ164*$J164</f>
        <v>0</v>
      </c>
      <c r="BB164" s="199"/>
      <c r="BC164" s="200" t="str">
        <f>BB164*$J164</f>
        <v>0</v>
      </c>
      <c r="BD164" s="199"/>
      <c r="BE164" s="200" t="str">
        <f>BD164*$J164</f>
        <v>0</v>
      </c>
      <c r="BF164" s="199"/>
      <c r="BG164" s="200" t="str">
        <f>BF164*$J164</f>
        <v>0</v>
      </c>
      <c r="BH164" s="199"/>
      <c r="BI164" s="200" t="str">
        <f>BH164*$J164</f>
        <v>0</v>
      </c>
      <c r="BJ164" s="199"/>
      <c r="BK164" s="200" t="str">
        <f>BJ164*$J164</f>
        <v>0</v>
      </c>
      <c r="BL164" s="199"/>
      <c r="BM164" s="200" t="str">
        <f>BL164*$J164</f>
        <v>0</v>
      </c>
      <c r="BN164" s="199"/>
      <c r="BO164" s="200" t="str">
        <f>BN164*$J164</f>
        <v>0</v>
      </c>
      <c r="BP164" s="199"/>
      <c r="BQ164" s="200" t="str">
        <f>BP164*$J164</f>
        <v>0</v>
      </c>
      <c r="BR164" s="199"/>
      <c r="BS164" s="200" t="str">
        <f>BR164*$J164</f>
        <v>0</v>
      </c>
      <c r="BT164" s="199"/>
      <c r="BU164" s="200" t="str">
        <f>BT164*$J164</f>
        <v>0</v>
      </c>
      <c r="BV164" s="199"/>
      <c r="BW164" s="200" t="str">
        <f>BV164*$J164</f>
        <v>0</v>
      </c>
      <c r="BX164" s="199"/>
      <c r="BY164" s="200" t="str">
        <f>BX164*$J164</f>
        <v>0</v>
      </c>
      <c r="BZ164" s="199"/>
      <c r="CA164" s="200" t="str">
        <f>BZ164*$J164</f>
        <v>0</v>
      </c>
      <c r="CB164" s="199"/>
      <c r="CC164" s="200" t="str">
        <f>CB164*$J164</f>
        <v>0</v>
      </c>
      <c r="CD164" s="199"/>
      <c r="CE164" s="200" t="str">
        <f>CD164*$J164</f>
        <v>0</v>
      </c>
      <c r="CF164" s="199"/>
      <c r="CG164" s="200" t="str">
        <f>CF164*$J164</f>
        <v>0</v>
      </c>
      <c r="CH164" s="199"/>
      <c r="CI164" s="200" t="str">
        <f>CH164*$J164</f>
        <v>0</v>
      </c>
      <c r="CJ164" s="199"/>
      <c r="CK164" s="200" t="str">
        <f>CJ164*$J164</f>
        <v>0</v>
      </c>
      <c r="CL164" s="199"/>
      <c r="CM164" s="200" t="str">
        <f>CL164*$J164</f>
        <v>0</v>
      </c>
      <c r="CN164" s="199"/>
      <c r="CO164" s="200" t="str">
        <f>CN164*$J164</f>
        <v>0</v>
      </c>
      <c r="CP164" s="199"/>
      <c r="CQ164" s="200" t="str">
        <f>CP164*$J164</f>
        <v>0</v>
      </c>
      <c r="CR164" s="199"/>
      <c r="CS164" s="200" t="str">
        <f>CR164*$J164</f>
        <v>0</v>
      </c>
      <c r="CT164" s="199"/>
      <c r="CU164" s="200" t="str">
        <f>CT164*$J164</f>
        <v>0</v>
      </c>
      <c r="CV164" s="199"/>
      <c r="CW164" s="200" t="str">
        <f>CV164*$J164</f>
        <v>0</v>
      </c>
      <c r="CX164" s="199"/>
      <c r="CY164" s="200" t="str">
        <f>CX164*$J164</f>
        <v>0</v>
      </c>
      <c r="CZ164" s="199"/>
      <c r="DA164" s="200" t="str">
        <f>CZ164*$J164</f>
        <v>0</v>
      </c>
      <c r="DB164" s="199"/>
      <c r="DC164" s="200" t="str">
        <f>DB164*$J164</f>
        <v>0</v>
      </c>
      <c r="DD164" s="199"/>
      <c r="DE164" s="200" t="str">
        <f>DD164*$J164</f>
        <v>0</v>
      </c>
      <c r="DF164" s="199"/>
      <c r="DG164" s="200" t="str">
        <f>DF164*$J164</f>
        <v>0</v>
      </c>
      <c r="DH164" s="199"/>
      <c r="DI164" s="200" t="str">
        <f>DH164*$J164</f>
        <v>0</v>
      </c>
      <c r="DJ164" s="199"/>
      <c r="DK164" s="200" t="str">
        <f>DJ164*$J164</f>
        <v>0</v>
      </c>
      <c r="DL164" s="199"/>
      <c r="DM164" s="200" t="str">
        <f>DL164*$J164</f>
        <v>0</v>
      </c>
      <c r="DN164" s="199"/>
      <c r="DO164" s="200" t="str">
        <f>DN164*$J164</f>
        <v>0</v>
      </c>
      <c r="DP164" s="199"/>
      <c r="DQ164" s="200" t="str">
        <f>DP164*$J164</f>
        <v>0</v>
      </c>
      <c r="DR164" s="199"/>
      <c r="DS164" s="200" t="str">
        <f>DR164*$J164</f>
        <v>0</v>
      </c>
      <c r="DT164" s="199"/>
      <c r="DU164" s="200" t="str">
        <f>DT164*$J164</f>
        <v>0</v>
      </c>
      <c r="DV164" s="199"/>
      <c r="DW164" s="200" t="str">
        <f>DV164*$J164</f>
        <v>0</v>
      </c>
      <c r="DX164" s="199"/>
      <c r="DY164" s="200" t="str">
        <f>DX164*$J164</f>
        <v>0</v>
      </c>
      <c r="DZ164" s="199"/>
      <c r="EA164" s="200" t="str">
        <f>DZ164*$J164</f>
        <v>0</v>
      </c>
      <c r="EB164" s="199"/>
      <c r="EC164" s="200" t="str">
        <f>EB164*$J164</f>
        <v>0</v>
      </c>
      <c r="ED164" s="199"/>
      <c r="EE164" s="200" t="str">
        <f>ED164*$J164</f>
        <v>0</v>
      </c>
      <c r="EF164" s="199"/>
      <c r="EG164" s="200" t="str">
        <f>EF164*$J164</f>
        <v>0</v>
      </c>
      <c r="EH164" s="199"/>
      <c r="EI164" s="200" t="str">
        <f>EH164*$J164</f>
        <v>0</v>
      </c>
      <c r="EJ164" s="199"/>
      <c r="EK164" s="200" t="str">
        <f>EJ164*$J164</f>
        <v>0</v>
      </c>
      <c r="EL164" s="199"/>
      <c r="EM164" s="200" t="str">
        <f>EL164*$J164</f>
        <v>0</v>
      </c>
      <c r="EN164" s="199"/>
      <c r="EO164" s="200" t="str">
        <f>EN164*$J164</f>
        <v>0</v>
      </c>
      <c r="EP164" s="199"/>
      <c r="EQ164" s="200" t="str">
        <f>EP164*$J164</f>
        <v>0</v>
      </c>
      <c r="ER164" s="199"/>
      <c r="ES164" s="200" t="str">
        <f>ER164*$J164</f>
        <v>0</v>
      </c>
      <c r="ET164" s="199"/>
      <c r="EU164" s="200" t="str">
        <f>ET164*$J164</f>
        <v>0</v>
      </c>
      <c r="EV164" s="199"/>
      <c r="EW164" s="200" t="str">
        <f>EV164*$J164</f>
        <v>0</v>
      </c>
      <c r="EX164" s="199"/>
      <c r="EY164" s="200" t="str">
        <f>EX164*$J164</f>
        <v>0</v>
      </c>
      <c r="EZ164" s="199"/>
      <c r="FA164" s="200" t="str">
        <f>EZ164*$J164</f>
        <v>0</v>
      </c>
      <c r="FB164" s="199"/>
      <c r="FC164" s="200" t="str">
        <f>FB164*$J164</f>
        <v>0</v>
      </c>
      <c r="FD164" s="199"/>
      <c r="FE164" s="204" t="str">
        <f>FD164*$J164</f>
        <v>0</v>
      </c>
      <c r="FF164" s="199"/>
      <c r="FG164" s="200" t="str">
        <f>FF164*$J164</f>
        <v>0</v>
      </c>
    </row>
    <row r="165" spans="1:256" customHeight="1" ht="47.25">
      <c r="A165" s="358"/>
      <c r="B165" s="239" t="s">
        <v>434</v>
      </c>
      <c r="C165" s="352" t="s">
        <v>792</v>
      </c>
      <c r="D165" s="353" t="s">
        <v>628</v>
      </c>
      <c r="E165" s="353" t="s">
        <v>629</v>
      </c>
      <c r="F165" s="354">
        <v>4</v>
      </c>
      <c r="G165" s="355"/>
      <c r="H165" s="356"/>
      <c r="I165" s="356">
        <v>2017</v>
      </c>
      <c r="J165" s="357">
        <v>100</v>
      </c>
      <c r="K165" s="223"/>
      <c r="L165" s="41" t="str">
        <f>SUMPRODUCT((COLUMN(N165:FG165)=EVEN(COLUMN(N165:FG165)))*N165:FG165)</f>
        <v>0</v>
      </c>
      <c r="M165" s="198" t="str">
        <f>L165*J165</f>
        <v>0</v>
      </c>
      <c r="N165" s="199"/>
      <c r="O165" s="200" t="str">
        <f>N165*J165</f>
        <v>0</v>
      </c>
      <c r="P165" s="201"/>
      <c r="Q165" s="200" t="str">
        <f>P165*$J165</f>
        <v>0</v>
      </c>
      <c r="R165" s="199"/>
      <c r="S165" s="200" t="str">
        <f>R165*$J165</f>
        <v>0</v>
      </c>
      <c r="T165" s="199"/>
      <c r="U165" s="200" t="str">
        <f>T165*$J165</f>
        <v>0</v>
      </c>
      <c r="V165" s="199"/>
      <c r="W165" s="200" t="str">
        <f>V165*$J165</f>
        <v>0</v>
      </c>
      <c r="X165" s="202"/>
      <c r="Y165" s="203" t="str">
        <f>X165*$J165</f>
        <v>0</v>
      </c>
      <c r="Z165" s="199"/>
      <c r="AA165" s="200" t="str">
        <f>Z165*$J165</f>
        <v>0</v>
      </c>
      <c r="AB165" s="199"/>
      <c r="AC165" s="200" t="str">
        <f>AB165*$J165</f>
        <v>0</v>
      </c>
      <c r="AD165" s="199"/>
      <c r="AE165" s="200" t="str">
        <f>AD165*$J165</f>
        <v>0</v>
      </c>
      <c r="AF165" s="199"/>
      <c r="AG165" s="200" t="str">
        <f>AF165*$J165</f>
        <v>0</v>
      </c>
      <c r="AH165" s="199"/>
      <c r="AI165" s="200" t="str">
        <f>AH165*$J165</f>
        <v>0</v>
      </c>
      <c r="AJ165" s="199"/>
      <c r="AK165" s="200" t="str">
        <f>AJ165*$J165</f>
        <v>0</v>
      </c>
      <c r="AL165" s="199"/>
      <c r="AM165" s="200" t="str">
        <f>AL165*$J165</f>
        <v>0</v>
      </c>
      <c r="AN165" s="199"/>
      <c r="AO165" s="200" t="str">
        <f>AN165*$J165</f>
        <v>0</v>
      </c>
      <c r="AP165" s="199"/>
      <c r="AQ165" s="200" t="str">
        <f>AP165*$J165</f>
        <v>0</v>
      </c>
      <c r="AR165" s="199"/>
      <c r="AS165" s="200" t="str">
        <f>AR165*$J165</f>
        <v>0</v>
      </c>
      <c r="AT165" s="199"/>
      <c r="AU165" s="200" t="str">
        <f>AT165*$J165</f>
        <v>0</v>
      </c>
      <c r="AV165" s="199"/>
      <c r="AW165" s="200" t="str">
        <f>AV165*$J165</f>
        <v>0</v>
      </c>
      <c r="AX165" s="199"/>
      <c r="AY165" s="200" t="str">
        <f>AX165*$J165</f>
        <v>0</v>
      </c>
      <c r="AZ165" s="199"/>
      <c r="BA165" s="200" t="str">
        <f>AZ165*$J165</f>
        <v>0</v>
      </c>
      <c r="BB165" s="199"/>
      <c r="BC165" s="200" t="str">
        <f>BB165*$J165</f>
        <v>0</v>
      </c>
      <c r="BD165" s="199"/>
      <c r="BE165" s="200" t="str">
        <f>BD165*$J165</f>
        <v>0</v>
      </c>
      <c r="BF165" s="199"/>
      <c r="BG165" s="200" t="str">
        <f>BF165*$J165</f>
        <v>0</v>
      </c>
      <c r="BH165" s="199"/>
      <c r="BI165" s="200" t="str">
        <f>BH165*$J165</f>
        <v>0</v>
      </c>
      <c r="BJ165" s="199"/>
      <c r="BK165" s="200" t="str">
        <f>BJ165*$J165</f>
        <v>0</v>
      </c>
      <c r="BL165" s="199"/>
      <c r="BM165" s="200" t="str">
        <f>BL165*$J165</f>
        <v>0</v>
      </c>
      <c r="BN165" s="199"/>
      <c r="BO165" s="200" t="str">
        <f>BN165*$J165</f>
        <v>0</v>
      </c>
      <c r="BP165" s="199"/>
      <c r="BQ165" s="200" t="str">
        <f>BP165*$J165</f>
        <v>0</v>
      </c>
      <c r="BR165" s="199"/>
      <c r="BS165" s="200" t="str">
        <f>BR165*$J165</f>
        <v>0</v>
      </c>
      <c r="BT165" s="199"/>
      <c r="BU165" s="200" t="str">
        <f>BT165*$J165</f>
        <v>0</v>
      </c>
      <c r="BV165" s="199"/>
      <c r="BW165" s="200" t="str">
        <f>BV165*$J165</f>
        <v>0</v>
      </c>
      <c r="BX165" s="199"/>
      <c r="BY165" s="200" t="str">
        <f>BX165*$J165</f>
        <v>0</v>
      </c>
      <c r="BZ165" s="199"/>
      <c r="CA165" s="200" t="str">
        <f>BZ165*$J165</f>
        <v>0</v>
      </c>
      <c r="CB165" s="199"/>
      <c r="CC165" s="200" t="str">
        <f>CB165*$J165</f>
        <v>0</v>
      </c>
      <c r="CD165" s="199"/>
      <c r="CE165" s="200" t="str">
        <f>CD165*$J165</f>
        <v>0</v>
      </c>
      <c r="CF165" s="199"/>
      <c r="CG165" s="200" t="str">
        <f>CF165*$J165</f>
        <v>0</v>
      </c>
      <c r="CH165" s="199"/>
      <c r="CI165" s="200" t="str">
        <f>CH165*$J165</f>
        <v>0</v>
      </c>
      <c r="CJ165" s="199"/>
      <c r="CK165" s="200" t="str">
        <f>CJ165*$J165</f>
        <v>0</v>
      </c>
      <c r="CL165" s="199"/>
      <c r="CM165" s="200" t="str">
        <f>CL165*$J165</f>
        <v>0</v>
      </c>
      <c r="CN165" s="199"/>
      <c r="CO165" s="200" t="str">
        <f>CN165*$J165</f>
        <v>0</v>
      </c>
      <c r="CP165" s="199"/>
      <c r="CQ165" s="200" t="str">
        <f>CP165*$J165</f>
        <v>0</v>
      </c>
      <c r="CR165" s="199"/>
      <c r="CS165" s="200" t="str">
        <f>CR165*$J165</f>
        <v>0</v>
      </c>
      <c r="CT165" s="199"/>
      <c r="CU165" s="200" t="str">
        <f>CT165*$J165</f>
        <v>0</v>
      </c>
      <c r="CV165" s="199"/>
      <c r="CW165" s="200" t="str">
        <f>CV165*$J165</f>
        <v>0</v>
      </c>
      <c r="CX165" s="199"/>
      <c r="CY165" s="200" t="str">
        <f>CX165*$J165</f>
        <v>0</v>
      </c>
      <c r="CZ165" s="199"/>
      <c r="DA165" s="200" t="str">
        <f>CZ165*$J165</f>
        <v>0</v>
      </c>
      <c r="DB165" s="199"/>
      <c r="DC165" s="200" t="str">
        <f>DB165*$J165</f>
        <v>0</v>
      </c>
      <c r="DD165" s="199"/>
      <c r="DE165" s="200" t="str">
        <f>DD165*$J165</f>
        <v>0</v>
      </c>
      <c r="DF165" s="199"/>
      <c r="DG165" s="200" t="str">
        <f>DF165*$J165</f>
        <v>0</v>
      </c>
      <c r="DH165" s="199"/>
      <c r="DI165" s="200" t="str">
        <f>DH165*$J165</f>
        <v>0</v>
      </c>
      <c r="DJ165" s="199"/>
      <c r="DK165" s="200" t="str">
        <f>DJ165*$J165</f>
        <v>0</v>
      </c>
      <c r="DL165" s="199"/>
      <c r="DM165" s="200" t="str">
        <f>DL165*$J165</f>
        <v>0</v>
      </c>
      <c r="DN165" s="199"/>
      <c r="DO165" s="200" t="str">
        <f>DN165*$J165</f>
        <v>0</v>
      </c>
      <c r="DP165" s="199"/>
      <c r="DQ165" s="200" t="str">
        <f>DP165*$J165</f>
        <v>0</v>
      </c>
      <c r="DR165" s="199"/>
      <c r="DS165" s="200" t="str">
        <f>DR165*$J165</f>
        <v>0</v>
      </c>
      <c r="DT165" s="199"/>
      <c r="DU165" s="200" t="str">
        <f>DT165*$J165</f>
        <v>0</v>
      </c>
      <c r="DV165" s="199"/>
      <c r="DW165" s="200" t="str">
        <f>DV165*$J165</f>
        <v>0</v>
      </c>
      <c r="DX165" s="199"/>
      <c r="DY165" s="200" t="str">
        <f>DX165*$J165</f>
        <v>0</v>
      </c>
      <c r="DZ165" s="199"/>
      <c r="EA165" s="200" t="str">
        <f>DZ165*$J165</f>
        <v>0</v>
      </c>
      <c r="EB165" s="199"/>
      <c r="EC165" s="200" t="str">
        <f>EB165*$J165</f>
        <v>0</v>
      </c>
      <c r="ED165" s="199"/>
      <c r="EE165" s="200" t="str">
        <f>ED165*$J165</f>
        <v>0</v>
      </c>
      <c r="EF165" s="199"/>
      <c r="EG165" s="200" t="str">
        <f>EF165*$J165</f>
        <v>0</v>
      </c>
      <c r="EH165" s="199"/>
      <c r="EI165" s="200" t="str">
        <f>EH165*$J165</f>
        <v>0</v>
      </c>
      <c r="EJ165" s="199"/>
      <c r="EK165" s="200" t="str">
        <f>EJ165*$J165</f>
        <v>0</v>
      </c>
      <c r="EL165" s="199"/>
      <c r="EM165" s="200" t="str">
        <f>EL165*$J165</f>
        <v>0</v>
      </c>
      <c r="EN165" s="199"/>
      <c r="EO165" s="200" t="str">
        <f>EN165*$J165</f>
        <v>0</v>
      </c>
      <c r="EP165" s="199"/>
      <c r="EQ165" s="200" t="str">
        <f>EP165*$J165</f>
        <v>0</v>
      </c>
      <c r="ER165" s="199"/>
      <c r="ES165" s="200" t="str">
        <f>ER165*$J165</f>
        <v>0</v>
      </c>
      <c r="ET165" s="199"/>
      <c r="EU165" s="200" t="str">
        <f>ET165*$J165</f>
        <v>0</v>
      </c>
      <c r="EV165" s="199"/>
      <c r="EW165" s="200" t="str">
        <f>EV165*$J165</f>
        <v>0</v>
      </c>
      <c r="EX165" s="199"/>
      <c r="EY165" s="200" t="str">
        <f>EX165*$J165</f>
        <v>0</v>
      </c>
      <c r="EZ165" s="199"/>
      <c r="FA165" s="200" t="str">
        <f>EZ165*$J165</f>
        <v>0</v>
      </c>
      <c r="FB165" s="199"/>
      <c r="FC165" s="200" t="str">
        <f>FB165*$J165</f>
        <v>0</v>
      </c>
      <c r="FD165" s="199"/>
      <c r="FE165" s="204" t="str">
        <f>FD165*$J165</f>
        <v>0</v>
      </c>
      <c r="FF165" s="199"/>
      <c r="FG165" s="200" t="str">
        <f>FF165*$J165</f>
        <v>0</v>
      </c>
    </row>
    <row r="166" spans="1:256" customHeight="1" ht="38.25">
      <c r="A166" s="358"/>
      <c r="B166" s="359" t="s">
        <v>739</v>
      </c>
      <c r="C166" s="360" t="s">
        <v>793</v>
      </c>
      <c r="D166" s="361" t="s">
        <v>785</v>
      </c>
      <c r="E166" s="361" t="s">
        <v>783</v>
      </c>
      <c r="F166" s="362" t="s">
        <v>625</v>
      </c>
      <c r="G166" s="363"/>
      <c r="H166" s="364"/>
      <c r="I166" s="364">
        <v>2017</v>
      </c>
      <c r="J166" s="365">
        <v>241.5</v>
      </c>
      <c r="K166" s="223"/>
      <c r="L166" s="41" t="str">
        <f>SUMPRODUCT((COLUMN(N166:FG166)=EVEN(COLUMN(N166:FG166)))*N166:FG166)</f>
        <v>0</v>
      </c>
      <c r="M166" s="198" t="str">
        <f>L166*J166</f>
        <v>0</v>
      </c>
      <c r="N166" s="199"/>
      <c r="O166" s="200" t="str">
        <f>N166*J166</f>
        <v>0</v>
      </c>
      <c r="P166" s="201"/>
      <c r="Q166" s="200" t="str">
        <f>P166*$J166</f>
        <v>0</v>
      </c>
      <c r="R166" s="199"/>
      <c r="S166" s="200" t="str">
        <f>R166*$J166</f>
        <v>0</v>
      </c>
      <c r="T166" s="199"/>
      <c r="U166" s="200" t="str">
        <f>T166*$J166</f>
        <v>0</v>
      </c>
      <c r="V166" s="199"/>
      <c r="W166" s="200" t="str">
        <f>V166*$J166</f>
        <v>0</v>
      </c>
      <c r="X166" s="202"/>
      <c r="Y166" s="203" t="str">
        <f>X166*$J166</f>
        <v>0</v>
      </c>
      <c r="Z166" s="199"/>
      <c r="AA166" s="200" t="str">
        <f>Z166*$J166</f>
        <v>0</v>
      </c>
      <c r="AB166" s="199"/>
      <c r="AC166" s="200" t="str">
        <f>AB166*$J166</f>
        <v>0</v>
      </c>
      <c r="AD166" s="199"/>
      <c r="AE166" s="200" t="str">
        <f>AD166*$J166</f>
        <v>0</v>
      </c>
      <c r="AF166" s="199"/>
      <c r="AG166" s="200" t="str">
        <f>AF166*$J166</f>
        <v>0</v>
      </c>
      <c r="AH166" s="199"/>
      <c r="AI166" s="200" t="str">
        <f>AH166*$J166</f>
        <v>0</v>
      </c>
      <c r="AJ166" s="199"/>
      <c r="AK166" s="200" t="str">
        <f>AJ166*$J166</f>
        <v>0</v>
      </c>
      <c r="AL166" s="199"/>
      <c r="AM166" s="200" t="str">
        <f>AL166*$J166</f>
        <v>0</v>
      </c>
      <c r="AN166" s="199"/>
      <c r="AO166" s="200" t="str">
        <f>AN166*$J166</f>
        <v>0</v>
      </c>
      <c r="AP166" s="199"/>
      <c r="AQ166" s="200" t="str">
        <f>AP166*$J166</f>
        <v>0</v>
      </c>
      <c r="AR166" s="199"/>
      <c r="AS166" s="200" t="str">
        <f>AR166*$J166</f>
        <v>0</v>
      </c>
      <c r="AT166" s="199"/>
      <c r="AU166" s="200" t="str">
        <f>AT166*$J166</f>
        <v>0</v>
      </c>
      <c r="AV166" s="199"/>
      <c r="AW166" s="200" t="str">
        <f>AV166*$J166</f>
        <v>0</v>
      </c>
      <c r="AX166" s="199"/>
      <c r="AY166" s="200" t="str">
        <f>AX166*$J166</f>
        <v>0</v>
      </c>
      <c r="AZ166" s="199"/>
      <c r="BA166" s="200" t="str">
        <f>AZ166*$J166</f>
        <v>0</v>
      </c>
      <c r="BB166" s="199"/>
      <c r="BC166" s="200" t="str">
        <f>BB166*$J166</f>
        <v>0</v>
      </c>
      <c r="BD166" s="199"/>
      <c r="BE166" s="200" t="str">
        <f>BD166*$J166</f>
        <v>0</v>
      </c>
      <c r="BF166" s="199"/>
      <c r="BG166" s="200" t="str">
        <f>BF166*$J166</f>
        <v>0</v>
      </c>
      <c r="BH166" s="199"/>
      <c r="BI166" s="200" t="str">
        <f>BH166*$J166</f>
        <v>0</v>
      </c>
      <c r="BJ166" s="199"/>
      <c r="BK166" s="200" t="str">
        <f>BJ166*$J166</f>
        <v>0</v>
      </c>
      <c r="BL166" s="199"/>
      <c r="BM166" s="200" t="str">
        <f>BL166*$J166</f>
        <v>0</v>
      </c>
      <c r="BN166" s="199"/>
      <c r="BO166" s="200" t="str">
        <f>BN166*$J166</f>
        <v>0</v>
      </c>
      <c r="BP166" s="199"/>
      <c r="BQ166" s="200" t="str">
        <f>BP166*$J166</f>
        <v>0</v>
      </c>
      <c r="BR166" s="199"/>
      <c r="BS166" s="200" t="str">
        <f>BR166*$J166</f>
        <v>0</v>
      </c>
      <c r="BT166" s="199"/>
      <c r="BU166" s="200" t="str">
        <f>BT166*$J166</f>
        <v>0</v>
      </c>
      <c r="BV166" s="199"/>
      <c r="BW166" s="200" t="str">
        <f>BV166*$J166</f>
        <v>0</v>
      </c>
      <c r="BX166" s="199"/>
      <c r="BY166" s="200" t="str">
        <f>BX166*$J166</f>
        <v>0</v>
      </c>
      <c r="BZ166" s="199"/>
      <c r="CA166" s="200" t="str">
        <f>BZ166*$J166</f>
        <v>0</v>
      </c>
      <c r="CB166" s="199"/>
      <c r="CC166" s="200" t="str">
        <f>CB166*$J166</f>
        <v>0</v>
      </c>
      <c r="CD166" s="199"/>
      <c r="CE166" s="200" t="str">
        <f>CD166*$J166</f>
        <v>0</v>
      </c>
      <c r="CF166" s="199"/>
      <c r="CG166" s="200" t="str">
        <f>CF166*$J166</f>
        <v>0</v>
      </c>
      <c r="CH166" s="199"/>
      <c r="CI166" s="200" t="str">
        <f>CH166*$J166</f>
        <v>0</v>
      </c>
      <c r="CJ166" s="199"/>
      <c r="CK166" s="200" t="str">
        <f>CJ166*$J166</f>
        <v>0</v>
      </c>
      <c r="CL166" s="199"/>
      <c r="CM166" s="200" t="str">
        <f>CL166*$J166</f>
        <v>0</v>
      </c>
      <c r="CN166" s="199"/>
      <c r="CO166" s="200" t="str">
        <f>CN166*$J166</f>
        <v>0</v>
      </c>
      <c r="CP166" s="199"/>
      <c r="CQ166" s="200" t="str">
        <f>CP166*$J166</f>
        <v>0</v>
      </c>
      <c r="CR166" s="199"/>
      <c r="CS166" s="200" t="str">
        <f>CR166*$J166</f>
        <v>0</v>
      </c>
      <c r="CT166" s="199"/>
      <c r="CU166" s="200" t="str">
        <f>CT166*$J166</f>
        <v>0</v>
      </c>
      <c r="CV166" s="199"/>
      <c r="CW166" s="200" t="str">
        <f>CV166*$J166</f>
        <v>0</v>
      </c>
      <c r="CX166" s="199"/>
      <c r="CY166" s="200" t="str">
        <f>CX166*$J166</f>
        <v>0</v>
      </c>
      <c r="CZ166" s="199"/>
      <c r="DA166" s="200" t="str">
        <f>CZ166*$J166</f>
        <v>0</v>
      </c>
      <c r="DB166" s="199"/>
      <c r="DC166" s="200" t="str">
        <f>DB166*$J166</f>
        <v>0</v>
      </c>
      <c r="DD166" s="199"/>
      <c r="DE166" s="200" t="str">
        <f>DD166*$J166</f>
        <v>0</v>
      </c>
      <c r="DF166" s="199"/>
      <c r="DG166" s="200" t="str">
        <f>DF166*$J166</f>
        <v>0</v>
      </c>
      <c r="DH166" s="199"/>
      <c r="DI166" s="200" t="str">
        <f>DH166*$J166</f>
        <v>0</v>
      </c>
      <c r="DJ166" s="199"/>
      <c r="DK166" s="200" t="str">
        <f>DJ166*$J166</f>
        <v>0</v>
      </c>
      <c r="DL166" s="199"/>
      <c r="DM166" s="200" t="str">
        <f>DL166*$J166</f>
        <v>0</v>
      </c>
      <c r="DN166" s="199"/>
      <c r="DO166" s="200" t="str">
        <f>DN166*$J166</f>
        <v>0</v>
      </c>
      <c r="DP166" s="199"/>
      <c r="DQ166" s="200" t="str">
        <f>DP166*$J166</f>
        <v>0</v>
      </c>
      <c r="DR166" s="199"/>
      <c r="DS166" s="200" t="str">
        <f>DR166*$J166</f>
        <v>0</v>
      </c>
      <c r="DT166" s="199"/>
      <c r="DU166" s="200" t="str">
        <f>DT166*$J166</f>
        <v>0</v>
      </c>
      <c r="DV166" s="199"/>
      <c r="DW166" s="200" t="str">
        <f>DV166*$J166</f>
        <v>0</v>
      </c>
      <c r="DX166" s="199"/>
      <c r="DY166" s="200" t="str">
        <f>DX166*$J166</f>
        <v>0</v>
      </c>
      <c r="DZ166" s="199"/>
      <c r="EA166" s="200" t="str">
        <f>DZ166*$J166</f>
        <v>0</v>
      </c>
      <c r="EB166" s="199"/>
      <c r="EC166" s="200" t="str">
        <f>EB166*$J166</f>
        <v>0</v>
      </c>
      <c r="ED166" s="199"/>
      <c r="EE166" s="200" t="str">
        <f>ED166*$J166</f>
        <v>0</v>
      </c>
      <c r="EF166" s="199"/>
      <c r="EG166" s="200" t="str">
        <f>EF166*$J166</f>
        <v>0</v>
      </c>
      <c r="EH166" s="199"/>
      <c r="EI166" s="200" t="str">
        <f>EH166*$J166</f>
        <v>0</v>
      </c>
      <c r="EJ166" s="199"/>
      <c r="EK166" s="200" t="str">
        <f>EJ166*$J166</f>
        <v>0</v>
      </c>
      <c r="EL166" s="199"/>
      <c r="EM166" s="200" t="str">
        <f>EL166*$J166</f>
        <v>0</v>
      </c>
      <c r="EN166" s="199"/>
      <c r="EO166" s="200" t="str">
        <f>EN166*$J166</f>
        <v>0</v>
      </c>
      <c r="EP166" s="199"/>
      <c r="EQ166" s="200" t="str">
        <f>EP166*$J166</f>
        <v>0</v>
      </c>
      <c r="ER166" s="199"/>
      <c r="ES166" s="200" t="str">
        <f>ER166*$J166</f>
        <v>0</v>
      </c>
      <c r="ET166" s="199"/>
      <c r="EU166" s="200" t="str">
        <f>ET166*$J166</f>
        <v>0</v>
      </c>
      <c r="EV166" s="199"/>
      <c r="EW166" s="200" t="str">
        <f>EV166*$J166</f>
        <v>0</v>
      </c>
      <c r="EX166" s="199"/>
      <c r="EY166" s="200" t="str">
        <f>EX166*$J166</f>
        <v>0</v>
      </c>
      <c r="EZ166" s="199"/>
      <c r="FA166" s="200" t="str">
        <f>EZ166*$J166</f>
        <v>0</v>
      </c>
      <c r="FB166" s="199"/>
      <c r="FC166" s="200" t="str">
        <f>FB166*$J166</f>
        <v>0</v>
      </c>
      <c r="FD166" s="199"/>
      <c r="FE166" s="204" t="str">
        <f>FD166*$J166</f>
        <v>0</v>
      </c>
      <c r="FF166" s="199"/>
      <c r="FG166" s="200" t="str">
        <f>FF166*$J166</f>
        <v>0</v>
      </c>
    </row>
    <row r="167" spans="1:256" customHeight="1" ht="47.25">
      <c r="A167" s="358"/>
      <c r="B167" s="239" t="s">
        <v>434</v>
      </c>
      <c r="C167" s="352" t="s">
        <v>794</v>
      </c>
      <c r="D167" s="353" t="s">
        <v>628</v>
      </c>
      <c r="E167" s="353" t="s">
        <v>631</v>
      </c>
      <c r="F167" s="354">
        <v>4</v>
      </c>
      <c r="G167" s="355"/>
      <c r="H167" s="356"/>
      <c r="I167" s="356">
        <v>2017</v>
      </c>
      <c r="J167" s="357">
        <v>110</v>
      </c>
      <c r="K167" s="223"/>
      <c r="L167" s="41" t="str">
        <f>SUMPRODUCT((COLUMN(N167:FG167)=EVEN(COLUMN(N167:FG167)))*N167:FG167)</f>
        <v>0</v>
      </c>
      <c r="M167" s="198" t="str">
        <f>L167*J167</f>
        <v>0</v>
      </c>
      <c r="N167" s="199"/>
      <c r="O167" s="200" t="str">
        <f>N167*J167</f>
        <v>0</v>
      </c>
      <c r="P167" s="201"/>
      <c r="Q167" s="200" t="str">
        <f>P167*$J167</f>
        <v>0</v>
      </c>
      <c r="R167" s="199"/>
      <c r="S167" s="200" t="str">
        <f>R167*$J167</f>
        <v>0</v>
      </c>
      <c r="T167" s="199"/>
      <c r="U167" s="200" t="str">
        <f>T167*$J167</f>
        <v>0</v>
      </c>
      <c r="V167" s="199"/>
      <c r="W167" s="200" t="str">
        <f>V167*$J167</f>
        <v>0</v>
      </c>
      <c r="X167" s="202"/>
      <c r="Y167" s="203" t="str">
        <f>X167*$J167</f>
        <v>0</v>
      </c>
      <c r="Z167" s="199"/>
      <c r="AA167" s="200" t="str">
        <f>Z167*$J167</f>
        <v>0</v>
      </c>
      <c r="AB167" s="199"/>
      <c r="AC167" s="200" t="str">
        <f>AB167*$J167</f>
        <v>0</v>
      </c>
      <c r="AD167" s="199"/>
      <c r="AE167" s="200" t="str">
        <f>AD167*$J167</f>
        <v>0</v>
      </c>
      <c r="AF167" s="199"/>
      <c r="AG167" s="200" t="str">
        <f>AF167*$J167</f>
        <v>0</v>
      </c>
      <c r="AH167" s="199"/>
      <c r="AI167" s="200" t="str">
        <f>AH167*$J167</f>
        <v>0</v>
      </c>
      <c r="AJ167" s="199"/>
      <c r="AK167" s="200" t="str">
        <f>AJ167*$J167</f>
        <v>0</v>
      </c>
      <c r="AL167" s="199"/>
      <c r="AM167" s="200" t="str">
        <f>AL167*$J167</f>
        <v>0</v>
      </c>
      <c r="AN167" s="199"/>
      <c r="AO167" s="200" t="str">
        <f>AN167*$J167</f>
        <v>0</v>
      </c>
      <c r="AP167" s="199"/>
      <c r="AQ167" s="200" t="str">
        <f>AP167*$J167</f>
        <v>0</v>
      </c>
      <c r="AR167" s="199"/>
      <c r="AS167" s="200" t="str">
        <f>AR167*$J167</f>
        <v>0</v>
      </c>
      <c r="AT167" s="199"/>
      <c r="AU167" s="200" t="str">
        <f>AT167*$J167</f>
        <v>0</v>
      </c>
      <c r="AV167" s="199"/>
      <c r="AW167" s="200" t="str">
        <f>AV167*$J167</f>
        <v>0</v>
      </c>
      <c r="AX167" s="199"/>
      <c r="AY167" s="200" t="str">
        <f>AX167*$J167</f>
        <v>0</v>
      </c>
      <c r="AZ167" s="199"/>
      <c r="BA167" s="200" t="str">
        <f>AZ167*$J167</f>
        <v>0</v>
      </c>
      <c r="BB167" s="199"/>
      <c r="BC167" s="200" t="str">
        <f>BB167*$J167</f>
        <v>0</v>
      </c>
      <c r="BD167" s="199"/>
      <c r="BE167" s="200" t="str">
        <f>BD167*$J167</f>
        <v>0</v>
      </c>
      <c r="BF167" s="199"/>
      <c r="BG167" s="200" t="str">
        <f>BF167*$J167</f>
        <v>0</v>
      </c>
      <c r="BH167" s="199"/>
      <c r="BI167" s="200" t="str">
        <f>BH167*$J167</f>
        <v>0</v>
      </c>
      <c r="BJ167" s="199"/>
      <c r="BK167" s="200" t="str">
        <f>BJ167*$J167</f>
        <v>0</v>
      </c>
      <c r="BL167" s="199"/>
      <c r="BM167" s="200" t="str">
        <f>BL167*$J167</f>
        <v>0</v>
      </c>
      <c r="BN167" s="199"/>
      <c r="BO167" s="200" t="str">
        <f>BN167*$J167</f>
        <v>0</v>
      </c>
      <c r="BP167" s="199"/>
      <c r="BQ167" s="200" t="str">
        <f>BP167*$J167</f>
        <v>0</v>
      </c>
      <c r="BR167" s="199"/>
      <c r="BS167" s="200" t="str">
        <f>BR167*$J167</f>
        <v>0</v>
      </c>
      <c r="BT167" s="199"/>
      <c r="BU167" s="200" t="str">
        <f>BT167*$J167</f>
        <v>0</v>
      </c>
      <c r="BV167" s="199"/>
      <c r="BW167" s="200" t="str">
        <f>BV167*$J167</f>
        <v>0</v>
      </c>
      <c r="BX167" s="199"/>
      <c r="BY167" s="200" t="str">
        <f>BX167*$J167</f>
        <v>0</v>
      </c>
      <c r="BZ167" s="199"/>
      <c r="CA167" s="200" t="str">
        <f>BZ167*$J167</f>
        <v>0</v>
      </c>
      <c r="CB167" s="199"/>
      <c r="CC167" s="200" t="str">
        <f>CB167*$J167</f>
        <v>0</v>
      </c>
      <c r="CD167" s="199"/>
      <c r="CE167" s="200" t="str">
        <f>CD167*$J167</f>
        <v>0</v>
      </c>
      <c r="CF167" s="199"/>
      <c r="CG167" s="200" t="str">
        <f>CF167*$J167</f>
        <v>0</v>
      </c>
      <c r="CH167" s="199"/>
      <c r="CI167" s="200" t="str">
        <f>CH167*$J167</f>
        <v>0</v>
      </c>
      <c r="CJ167" s="199"/>
      <c r="CK167" s="200" t="str">
        <f>CJ167*$J167</f>
        <v>0</v>
      </c>
      <c r="CL167" s="199"/>
      <c r="CM167" s="200" t="str">
        <f>CL167*$J167</f>
        <v>0</v>
      </c>
      <c r="CN167" s="199"/>
      <c r="CO167" s="200" t="str">
        <f>CN167*$J167</f>
        <v>0</v>
      </c>
      <c r="CP167" s="199"/>
      <c r="CQ167" s="200" t="str">
        <f>CP167*$J167</f>
        <v>0</v>
      </c>
      <c r="CR167" s="199"/>
      <c r="CS167" s="200" t="str">
        <f>CR167*$J167</f>
        <v>0</v>
      </c>
      <c r="CT167" s="199"/>
      <c r="CU167" s="200" t="str">
        <f>CT167*$J167</f>
        <v>0</v>
      </c>
      <c r="CV167" s="199"/>
      <c r="CW167" s="200" t="str">
        <f>CV167*$J167</f>
        <v>0</v>
      </c>
      <c r="CX167" s="199"/>
      <c r="CY167" s="200" t="str">
        <f>CX167*$J167</f>
        <v>0</v>
      </c>
      <c r="CZ167" s="199"/>
      <c r="DA167" s="200" t="str">
        <f>CZ167*$J167</f>
        <v>0</v>
      </c>
      <c r="DB167" s="199"/>
      <c r="DC167" s="200" t="str">
        <f>DB167*$J167</f>
        <v>0</v>
      </c>
      <c r="DD167" s="199"/>
      <c r="DE167" s="200" t="str">
        <f>DD167*$J167</f>
        <v>0</v>
      </c>
      <c r="DF167" s="199"/>
      <c r="DG167" s="200" t="str">
        <f>DF167*$J167</f>
        <v>0</v>
      </c>
      <c r="DH167" s="199"/>
      <c r="DI167" s="200" t="str">
        <f>DH167*$J167</f>
        <v>0</v>
      </c>
      <c r="DJ167" s="199"/>
      <c r="DK167" s="200" t="str">
        <f>DJ167*$J167</f>
        <v>0</v>
      </c>
      <c r="DL167" s="199"/>
      <c r="DM167" s="200" t="str">
        <f>DL167*$J167</f>
        <v>0</v>
      </c>
      <c r="DN167" s="199"/>
      <c r="DO167" s="200" t="str">
        <f>DN167*$J167</f>
        <v>0</v>
      </c>
      <c r="DP167" s="199"/>
      <c r="DQ167" s="200" t="str">
        <f>DP167*$J167</f>
        <v>0</v>
      </c>
      <c r="DR167" s="199"/>
      <c r="DS167" s="200" t="str">
        <f>DR167*$J167</f>
        <v>0</v>
      </c>
      <c r="DT167" s="199"/>
      <c r="DU167" s="200" t="str">
        <f>DT167*$J167</f>
        <v>0</v>
      </c>
      <c r="DV167" s="199"/>
      <c r="DW167" s="200" t="str">
        <f>DV167*$J167</f>
        <v>0</v>
      </c>
      <c r="DX167" s="199"/>
      <c r="DY167" s="200" t="str">
        <f>DX167*$J167</f>
        <v>0</v>
      </c>
      <c r="DZ167" s="199"/>
      <c r="EA167" s="200" t="str">
        <f>DZ167*$J167</f>
        <v>0</v>
      </c>
      <c r="EB167" s="199"/>
      <c r="EC167" s="200" t="str">
        <f>EB167*$J167</f>
        <v>0</v>
      </c>
      <c r="ED167" s="199"/>
      <c r="EE167" s="200" t="str">
        <f>ED167*$J167</f>
        <v>0</v>
      </c>
      <c r="EF167" s="199"/>
      <c r="EG167" s="200" t="str">
        <f>EF167*$J167</f>
        <v>0</v>
      </c>
      <c r="EH167" s="199"/>
      <c r="EI167" s="200" t="str">
        <f>EH167*$J167</f>
        <v>0</v>
      </c>
      <c r="EJ167" s="199"/>
      <c r="EK167" s="200" t="str">
        <f>EJ167*$J167</f>
        <v>0</v>
      </c>
      <c r="EL167" s="199"/>
      <c r="EM167" s="200" t="str">
        <f>EL167*$J167</f>
        <v>0</v>
      </c>
      <c r="EN167" s="199"/>
      <c r="EO167" s="200" t="str">
        <f>EN167*$J167</f>
        <v>0</v>
      </c>
      <c r="EP167" s="199"/>
      <c r="EQ167" s="200" t="str">
        <f>EP167*$J167</f>
        <v>0</v>
      </c>
      <c r="ER167" s="199"/>
      <c r="ES167" s="200" t="str">
        <f>ER167*$J167</f>
        <v>0</v>
      </c>
      <c r="ET167" s="199"/>
      <c r="EU167" s="200" t="str">
        <f>ET167*$J167</f>
        <v>0</v>
      </c>
      <c r="EV167" s="199"/>
      <c r="EW167" s="200" t="str">
        <f>EV167*$J167</f>
        <v>0</v>
      </c>
      <c r="EX167" s="199"/>
      <c r="EY167" s="200" t="str">
        <f>EX167*$J167</f>
        <v>0</v>
      </c>
      <c r="EZ167" s="199"/>
      <c r="FA167" s="200" t="str">
        <f>EZ167*$J167</f>
        <v>0</v>
      </c>
      <c r="FB167" s="199"/>
      <c r="FC167" s="200" t="str">
        <f>FB167*$J167</f>
        <v>0</v>
      </c>
      <c r="FD167" s="199"/>
      <c r="FE167" s="204" t="str">
        <f>FD167*$J167</f>
        <v>0</v>
      </c>
      <c r="FF167" s="199"/>
      <c r="FG167" s="200" t="str">
        <f>FF167*$J167</f>
        <v>0</v>
      </c>
    </row>
    <row r="168" spans="1:256" customHeight="1" ht="31.5">
      <c r="A168" s="358"/>
      <c r="B168" s="239" t="s">
        <v>632</v>
      </c>
      <c r="C168" s="352" t="s">
        <v>795</v>
      </c>
      <c r="D168" s="353" t="s">
        <v>606</v>
      </c>
      <c r="E168" s="353" t="s">
        <v>634</v>
      </c>
      <c r="F168" s="354">
        <v>4</v>
      </c>
      <c r="G168" s="355"/>
      <c r="H168" s="356"/>
      <c r="I168" s="356">
        <v>2016</v>
      </c>
      <c r="J168" s="357">
        <v>100</v>
      </c>
      <c r="K168" s="223"/>
      <c r="L168" s="41" t="str">
        <f>SUMPRODUCT((COLUMN(N168:FG168)=EVEN(COLUMN(N168:FG168)))*N168:FG168)</f>
        <v>0</v>
      </c>
      <c r="M168" s="198" t="str">
        <f>L168*J168</f>
        <v>0</v>
      </c>
      <c r="N168" s="199"/>
      <c r="O168" s="200" t="str">
        <f>N168*J168</f>
        <v>0</v>
      </c>
      <c r="P168" s="201"/>
      <c r="Q168" s="200" t="str">
        <f>P168*$J168</f>
        <v>0</v>
      </c>
      <c r="R168" s="199"/>
      <c r="S168" s="200" t="str">
        <f>R168*$J168</f>
        <v>0</v>
      </c>
      <c r="T168" s="199"/>
      <c r="U168" s="200" t="str">
        <f>T168*$J168</f>
        <v>0</v>
      </c>
      <c r="V168" s="199"/>
      <c r="W168" s="200" t="str">
        <f>V168*$J168</f>
        <v>0</v>
      </c>
      <c r="X168" s="202"/>
      <c r="Y168" s="203" t="str">
        <f>X168*$J168</f>
        <v>0</v>
      </c>
      <c r="Z168" s="199"/>
      <c r="AA168" s="200" t="str">
        <f>Z168*$J168</f>
        <v>0</v>
      </c>
      <c r="AB168" s="199"/>
      <c r="AC168" s="200" t="str">
        <f>AB168*$J168</f>
        <v>0</v>
      </c>
      <c r="AD168" s="199"/>
      <c r="AE168" s="200" t="str">
        <f>AD168*$J168</f>
        <v>0</v>
      </c>
      <c r="AF168" s="199"/>
      <c r="AG168" s="200" t="str">
        <f>AF168*$J168</f>
        <v>0</v>
      </c>
      <c r="AH168" s="199"/>
      <c r="AI168" s="200" t="str">
        <f>AH168*$J168</f>
        <v>0</v>
      </c>
      <c r="AJ168" s="199"/>
      <c r="AK168" s="200" t="str">
        <f>AJ168*$J168</f>
        <v>0</v>
      </c>
      <c r="AL168" s="199"/>
      <c r="AM168" s="200" t="str">
        <f>AL168*$J168</f>
        <v>0</v>
      </c>
      <c r="AN168" s="199"/>
      <c r="AO168" s="200" t="str">
        <f>AN168*$J168</f>
        <v>0</v>
      </c>
      <c r="AP168" s="199"/>
      <c r="AQ168" s="200" t="str">
        <f>AP168*$J168</f>
        <v>0</v>
      </c>
      <c r="AR168" s="199"/>
      <c r="AS168" s="200" t="str">
        <f>AR168*$J168</f>
        <v>0</v>
      </c>
      <c r="AT168" s="199"/>
      <c r="AU168" s="200" t="str">
        <f>AT168*$J168</f>
        <v>0</v>
      </c>
      <c r="AV168" s="199"/>
      <c r="AW168" s="200" t="str">
        <f>AV168*$J168</f>
        <v>0</v>
      </c>
      <c r="AX168" s="199"/>
      <c r="AY168" s="200" t="str">
        <f>AX168*$J168</f>
        <v>0</v>
      </c>
      <c r="AZ168" s="199"/>
      <c r="BA168" s="200" t="str">
        <f>AZ168*$J168</f>
        <v>0</v>
      </c>
      <c r="BB168" s="199"/>
      <c r="BC168" s="200" t="str">
        <f>BB168*$J168</f>
        <v>0</v>
      </c>
      <c r="BD168" s="199"/>
      <c r="BE168" s="200" t="str">
        <f>BD168*$J168</f>
        <v>0</v>
      </c>
      <c r="BF168" s="199"/>
      <c r="BG168" s="200" t="str">
        <f>BF168*$J168</f>
        <v>0</v>
      </c>
      <c r="BH168" s="199"/>
      <c r="BI168" s="200" t="str">
        <f>BH168*$J168</f>
        <v>0</v>
      </c>
      <c r="BJ168" s="199"/>
      <c r="BK168" s="200" t="str">
        <f>BJ168*$J168</f>
        <v>0</v>
      </c>
      <c r="BL168" s="199"/>
      <c r="BM168" s="200" t="str">
        <f>BL168*$J168</f>
        <v>0</v>
      </c>
      <c r="BN168" s="199"/>
      <c r="BO168" s="200" t="str">
        <f>BN168*$J168</f>
        <v>0</v>
      </c>
      <c r="BP168" s="199"/>
      <c r="BQ168" s="200" t="str">
        <f>BP168*$J168</f>
        <v>0</v>
      </c>
      <c r="BR168" s="199"/>
      <c r="BS168" s="200" t="str">
        <f>BR168*$J168</f>
        <v>0</v>
      </c>
      <c r="BT168" s="199"/>
      <c r="BU168" s="200" t="str">
        <f>BT168*$J168</f>
        <v>0</v>
      </c>
      <c r="BV168" s="199"/>
      <c r="BW168" s="200" t="str">
        <f>BV168*$J168</f>
        <v>0</v>
      </c>
      <c r="BX168" s="199"/>
      <c r="BY168" s="200" t="str">
        <f>BX168*$J168</f>
        <v>0</v>
      </c>
      <c r="BZ168" s="199"/>
      <c r="CA168" s="200" t="str">
        <f>BZ168*$J168</f>
        <v>0</v>
      </c>
      <c r="CB168" s="199"/>
      <c r="CC168" s="200" t="str">
        <f>CB168*$J168</f>
        <v>0</v>
      </c>
      <c r="CD168" s="199"/>
      <c r="CE168" s="200" t="str">
        <f>CD168*$J168</f>
        <v>0</v>
      </c>
      <c r="CF168" s="199"/>
      <c r="CG168" s="200" t="str">
        <f>CF168*$J168</f>
        <v>0</v>
      </c>
      <c r="CH168" s="199"/>
      <c r="CI168" s="200" t="str">
        <f>CH168*$J168</f>
        <v>0</v>
      </c>
      <c r="CJ168" s="199"/>
      <c r="CK168" s="200" t="str">
        <f>CJ168*$J168</f>
        <v>0</v>
      </c>
      <c r="CL168" s="199"/>
      <c r="CM168" s="200" t="str">
        <f>CL168*$J168</f>
        <v>0</v>
      </c>
      <c r="CN168" s="199"/>
      <c r="CO168" s="200" t="str">
        <f>CN168*$J168</f>
        <v>0</v>
      </c>
      <c r="CP168" s="199"/>
      <c r="CQ168" s="200" t="str">
        <f>CP168*$J168</f>
        <v>0</v>
      </c>
      <c r="CR168" s="199"/>
      <c r="CS168" s="200" t="str">
        <f>CR168*$J168</f>
        <v>0</v>
      </c>
      <c r="CT168" s="199"/>
      <c r="CU168" s="200" t="str">
        <f>CT168*$J168</f>
        <v>0</v>
      </c>
      <c r="CV168" s="199"/>
      <c r="CW168" s="200" t="str">
        <f>CV168*$J168</f>
        <v>0</v>
      </c>
      <c r="CX168" s="199"/>
      <c r="CY168" s="200" t="str">
        <f>CX168*$J168</f>
        <v>0</v>
      </c>
      <c r="CZ168" s="199"/>
      <c r="DA168" s="200" t="str">
        <f>CZ168*$J168</f>
        <v>0</v>
      </c>
      <c r="DB168" s="199"/>
      <c r="DC168" s="200" t="str">
        <f>DB168*$J168</f>
        <v>0</v>
      </c>
      <c r="DD168" s="199"/>
      <c r="DE168" s="200" t="str">
        <f>DD168*$J168</f>
        <v>0</v>
      </c>
      <c r="DF168" s="199"/>
      <c r="DG168" s="200" t="str">
        <f>DF168*$J168</f>
        <v>0</v>
      </c>
      <c r="DH168" s="199"/>
      <c r="DI168" s="200" t="str">
        <f>DH168*$J168</f>
        <v>0</v>
      </c>
      <c r="DJ168" s="199"/>
      <c r="DK168" s="200" t="str">
        <f>DJ168*$J168</f>
        <v>0</v>
      </c>
      <c r="DL168" s="199"/>
      <c r="DM168" s="200" t="str">
        <f>DL168*$J168</f>
        <v>0</v>
      </c>
      <c r="DN168" s="199"/>
      <c r="DO168" s="200" t="str">
        <f>DN168*$J168</f>
        <v>0</v>
      </c>
      <c r="DP168" s="199"/>
      <c r="DQ168" s="200" t="str">
        <f>DP168*$J168</f>
        <v>0</v>
      </c>
      <c r="DR168" s="199"/>
      <c r="DS168" s="200" t="str">
        <f>DR168*$J168</f>
        <v>0</v>
      </c>
      <c r="DT168" s="199"/>
      <c r="DU168" s="200" t="str">
        <f>DT168*$J168</f>
        <v>0</v>
      </c>
      <c r="DV168" s="199"/>
      <c r="DW168" s="200" t="str">
        <f>DV168*$J168</f>
        <v>0</v>
      </c>
      <c r="DX168" s="199"/>
      <c r="DY168" s="200" t="str">
        <f>DX168*$J168</f>
        <v>0</v>
      </c>
      <c r="DZ168" s="199"/>
      <c r="EA168" s="200" t="str">
        <f>DZ168*$J168</f>
        <v>0</v>
      </c>
      <c r="EB168" s="199"/>
      <c r="EC168" s="200" t="str">
        <f>EB168*$J168</f>
        <v>0</v>
      </c>
      <c r="ED168" s="199"/>
      <c r="EE168" s="200" t="str">
        <f>ED168*$J168</f>
        <v>0</v>
      </c>
      <c r="EF168" s="199"/>
      <c r="EG168" s="200" t="str">
        <f>EF168*$J168</f>
        <v>0</v>
      </c>
      <c r="EH168" s="199"/>
      <c r="EI168" s="200" t="str">
        <f>EH168*$J168</f>
        <v>0</v>
      </c>
      <c r="EJ168" s="199"/>
      <c r="EK168" s="200" t="str">
        <f>EJ168*$J168</f>
        <v>0</v>
      </c>
      <c r="EL168" s="199"/>
      <c r="EM168" s="200" t="str">
        <f>EL168*$J168</f>
        <v>0</v>
      </c>
      <c r="EN168" s="199"/>
      <c r="EO168" s="200" t="str">
        <f>EN168*$J168</f>
        <v>0</v>
      </c>
      <c r="EP168" s="199"/>
      <c r="EQ168" s="200" t="str">
        <f>EP168*$J168</f>
        <v>0</v>
      </c>
      <c r="ER168" s="199"/>
      <c r="ES168" s="200" t="str">
        <f>ER168*$J168</f>
        <v>0</v>
      </c>
      <c r="ET168" s="199"/>
      <c r="EU168" s="200" t="str">
        <f>ET168*$J168</f>
        <v>0</v>
      </c>
      <c r="EV168" s="199"/>
      <c r="EW168" s="200" t="str">
        <f>EV168*$J168</f>
        <v>0</v>
      </c>
      <c r="EX168" s="199"/>
      <c r="EY168" s="200" t="str">
        <f>EX168*$J168</f>
        <v>0</v>
      </c>
      <c r="EZ168" s="199"/>
      <c r="FA168" s="200" t="str">
        <f>EZ168*$J168</f>
        <v>0</v>
      </c>
      <c r="FB168" s="199"/>
      <c r="FC168" s="200" t="str">
        <f>FB168*$J168</f>
        <v>0</v>
      </c>
      <c r="FD168" s="199"/>
      <c r="FE168" s="204" t="str">
        <f>FD168*$J168</f>
        <v>0</v>
      </c>
      <c r="FF168" s="199"/>
      <c r="FG168" s="200" t="str">
        <f>FF168*$J168</f>
        <v>0</v>
      </c>
    </row>
    <row r="169" spans="1:256" customHeight="1" ht="38.25">
      <c r="A169" s="358"/>
      <c r="B169" s="359" t="s">
        <v>739</v>
      </c>
      <c r="C169" s="360" t="s">
        <v>796</v>
      </c>
      <c r="D169" s="361" t="s">
        <v>797</v>
      </c>
      <c r="E169" s="361" t="s">
        <v>798</v>
      </c>
      <c r="F169" s="362">
        <v>3</v>
      </c>
      <c r="G169" s="363"/>
      <c r="H169" s="364"/>
      <c r="I169" s="364">
        <v>2017</v>
      </c>
      <c r="J169" s="365">
        <v>181</v>
      </c>
      <c r="K169" s="223"/>
      <c r="L169" s="41" t="str">
        <f>SUMPRODUCT((COLUMN(N169:FG169)=EVEN(COLUMN(N169:FG169)))*N169:FG169)</f>
        <v>0</v>
      </c>
      <c r="M169" s="198" t="str">
        <f>L169*J169</f>
        <v>0</v>
      </c>
      <c r="N169" s="199"/>
      <c r="O169" s="200" t="str">
        <f>N169*J169</f>
        <v>0</v>
      </c>
      <c r="P169" s="201"/>
      <c r="Q169" s="200" t="str">
        <f>P169*$J169</f>
        <v>0</v>
      </c>
      <c r="R169" s="199"/>
      <c r="S169" s="200" t="str">
        <f>R169*$J169</f>
        <v>0</v>
      </c>
      <c r="T169" s="199"/>
      <c r="U169" s="200" t="str">
        <f>T169*$J169</f>
        <v>0</v>
      </c>
      <c r="V169" s="199"/>
      <c r="W169" s="200" t="str">
        <f>V169*$J169</f>
        <v>0</v>
      </c>
      <c r="X169" s="202"/>
      <c r="Y169" s="203" t="str">
        <f>X169*$J169</f>
        <v>0</v>
      </c>
      <c r="Z169" s="199"/>
      <c r="AA169" s="200" t="str">
        <f>Z169*$J169</f>
        <v>0</v>
      </c>
      <c r="AB169" s="199"/>
      <c r="AC169" s="200" t="str">
        <f>AB169*$J169</f>
        <v>0</v>
      </c>
      <c r="AD169" s="199"/>
      <c r="AE169" s="200" t="str">
        <f>AD169*$J169</f>
        <v>0</v>
      </c>
      <c r="AF169" s="199"/>
      <c r="AG169" s="200" t="str">
        <f>AF169*$J169</f>
        <v>0</v>
      </c>
      <c r="AH169" s="199"/>
      <c r="AI169" s="200" t="str">
        <f>AH169*$J169</f>
        <v>0</v>
      </c>
      <c r="AJ169" s="199"/>
      <c r="AK169" s="200" t="str">
        <f>AJ169*$J169</f>
        <v>0</v>
      </c>
      <c r="AL169" s="199"/>
      <c r="AM169" s="200" t="str">
        <f>AL169*$J169</f>
        <v>0</v>
      </c>
      <c r="AN169" s="199"/>
      <c r="AO169" s="200" t="str">
        <f>AN169*$J169</f>
        <v>0</v>
      </c>
      <c r="AP169" s="199"/>
      <c r="AQ169" s="200" t="str">
        <f>AP169*$J169</f>
        <v>0</v>
      </c>
      <c r="AR169" s="199"/>
      <c r="AS169" s="200" t="str">
        <f>AR169*$J169</f>
        <v>0</v>
      </c>
      <c r="AT169" s="199"/>
      <c r="AU169" s="200" t="str">
        <f>AT169*$J169</f>
        <v>0</v>
      </c>
      <c r="AV169" s="199"/>
      <c r="AW169" s="200" t="str">
        <f>AV169*$J169</f>
        <v>0</v>
      </c>
      <c r="AX169" s="199"/>
      <c r="AY169" s="200" t="str">
        <f>AX169*$J169</f>
        <v>0</v>
      </c>
      <c r="AZ169" s="199"/>
      <c r="BA169" s="200" t="str">
        <f>AZ169*$J169</f>
        <v>0</v>
      </c>
      <c r="BB169" s="199"/>
      <c r="BC169" s="200" t="str">
        <f>BB169*$J169</f>
        <v>0</v>
      </c>
      <c r="BD169" s="199"/>
      <c r="BE169" s="200" t="str">
        <f>BD169*$J169</f>
        <v>0</v>
      </c>
      <c r="BF169" s="199"/>
      <c r="BG169" s="200" t="str">
        <f>BF169*$J169</f>
        <v>0</v>
      </c>
      <c r="BH169" s="199"/>
      <c r="BI169" s="200" t="str">
        <f>BH169*$J169</f>
        <v>0</v>
      </c>
      <c r="BJ169" s="199"/>
      <c r="BK169" s="200" t="str">
        <f>BJ169*$J169</f>
        <v>0</v>
      </c>
      <c r="BL169" s="199"/>
      <c r="BM169" s="200" t="str">
        <f>BL169*$J169</f>
        <v>0</v>
      </c>
      <c r="BN169" s="199"/>
      <c r="BO169" s="200" t="str">
        <f>BN169*$J169</f>
        <v>0</v>
      </c>
      <c r="BP169" s="199"/>
      <c r="BQ169" s="200" t="str">
        <f>BP169*$J169</f>
        <v>0</v>
      </c>
      <c r="BR169" s="199"/>
      <c r="BS169" s="200" t="str">
        <f>BR169*$J169</f>
        <v>0</v>
      </c>
      <c r="BT169" s="199"/>
      <c r="BU169" s="200" t="str">
        <f>BT169*$J169</f>
        <v>0</v>
      </c>
      <c r="BV169" s="199"/>
      <c r="BW169" s="200" t="str">
        <f>BV169*$J169</f>
        <v>0</v>
      </c>
      <c r="BX169" s="199"/>
      <c r="BY169" s="200" t="str">
        <f>BX169*$J169</f>
        <v>0</v>
      </c>
      <c r="BZ169" s="199"/>
      <c r="CA169" s="200" t="str">
        <f>BZ169*$J169</f>
        <v>0</v>
      </c>
      <c r="CB169" s="199"/>
      <c r="CC169" s="200" t="str">
        <f>CB169*$J169</f>
        <v>0</v>
      </c>
      <c r="CD169" s="199"/>
      <c r="CE169" s="200" t="str">
        <f>CD169*$J169</f>
        <v>0</v>
      </c>
      <c r="CF169" s="199"/>
      <c r="CG169" s="200" t="str">
        <f>CF169*$J169</f>
        <v>0</v>
      </c>
      <c r="CH169" s="199"/>
      <c r="CI169" s="200" t="str">
        <f>CH169*$J169</f>
        <v>0</v>
      </c>
      <c r="CJ169" s="199"/>
      <c r="CK169" s="200" t="str">
        <f>CJ169*$J169</f>
        <v>0</v>
      </c>
      <c r="CL169" s="199"/>
      <c r="CM169" s="200" t="str">
        <f>CL169*$J169</f>
        <v>0</v>
      </c>
      <c r="CN169" s="199"/>
      <c r="CO169" s="200" t="str">
        <f>CN169*$J169</f>
        <v>0</v>
      </c>
      <c r="CP169" s="199"/>
      <c r="CQ169" s="200" t="str">
        <f>CP169*$J169</f>
        <v>0</v>
      </c>
      <c r="CR169" s="199"/>
      <c r="CS169" s="200" t="str">
        <f>CR169*$J169</f>
        <v>0</v>
      </c>
      <c r="CT169" s="199"/>
      <c r="CU169" s="200" t="str">
        <f>CT169*$J169</f>
        <v>0</v>
      </c>
      <c r="CV169" s="199"/>
      <c r="CW169" s="200" t="str">
        <f>CV169*$J169</f>
        <v>0</v>
      </c>
      <c r="CX169" s="199"/>
      <c r="CY169" s="200" t="str">
        <f>CX169*$J169</f>
        <v>0</v>
      </c>
      <c r="CZ169" s="199"/>
      <c r="DA169" s="200" t="str">
        <f>CZ169*$J169</f>
        <v>0</v>
      </c>
      <c r="DB169" s="199"/>
      <c r="DC169" s="200" t="str">
        <f>DB169*$J169</f>
        <v>0</v>
      </c>
      <c r="DD169" s="199"/>
      <c r="DE169" s="200" t="str">
        <f>DD169*$J169</f>
        <v>0</v>
      </c>
      <c r="DF169" s="199"/>
      <c r="DG169" s="200" t="str">
        <f>DF169*$J169</f>
        <v>0</v>
      </c>
      <c r="DH169" s="199"/>
      <c r="DI169" s="200" t="str">
        <f>DH169*$J169</f>
        <v>0</v>
      </c>
      <c r="DJ169" s="199"/>
      <c r="DK169" s="200" t="str">
        <f>DJ169*$J169</f>
        <v>0</v>
      </c>
      <c r="DL169" s="199"/>
      <c r="DM169" s="200" t="str">
        <f>DL169*$J169</f>
        <v>0</v>
      </c>
      <c r="DN169" s="199"/>
      <c r="DO169" s="200" t="str">
        <f>DN169*$J169</f>
        <v>0</v>
      </c>
      <c r="DP169" s="199"/>
      <c r="DQ169" s="200" t="str">
        <f>DP169*$J169</f>
        <v>0</v>
      </c>
      <c r="DR169" s="199"/>
      <c r="DS169" s="200" t="str">
        <f>DR169*$J169</f>
        <v>0</v>
      </c>
      <c r="DT169" s="199"/>
      <c r="DU169" s="200" t="str">
        <f>DT169*$J169</f>
        <v>0</v>
      </c>
      <c r="DV169" s="199"/>
      <c r="DW169" s="200" t="str">
        <f>DV169*$J169</f>
        <v>0</v>
      </c>
      <c r="DX169" s="199"/>
      <c r="DY169" s="200" t="str">
        <f>DX169*$J169</f>
        <v>0</v>
      </c>
      <c r="DZ169" s="199"/>
      <c r="EA169" s="200" t="str">
        <f>DZ169*$J169</f>
        <v>0</v>
      </c>
      <c r="EB169" s="199"/>
      <c r="EC169" s="200" t="str">
        <f>EB169*$J169</f>
        <v>0</v>
      </c>
      <c r="ED169" s="199"/>
      <c r="EE169" s="200" t="str">
        <f>ED169*$J169</f>
        <v>0</v>
      </c>
      <c r="EF169" s="199"/>
      <c r="EG169" s="200" t="str">
        <f>EF169*$J169</f>
        <v>0</v>
      </c>
      <c r="EH169" s="199"/>
      <c r="EI169" s="200" t="str">
        <f>EH169*$J169</f>
        <v>0</v>
      </c>
      <c r="EJ169" s="199"/>
      <c r="EK169" s="200" t="str">
        <f>EJ169*$J169</f>
        <v>0</v>
      </c>
      <c r="EL169" s="199"/>
      <c r="EM169" s="200" t="str">
        <f>EL169*$J169</f>
        <v>0</v>
      </c>
      <c r="EN169" s="199"/>
      <c r="EO169" s="200" t="str">
        <f>EN169*$J169</f>
        <v>0</v>
      </c>
      <c r="EP169" s="199"/>
      <c r="EQ169" s="200" t="str">
        <f>EP169*$J169</f>
        <v>0</v>
      </c>
      <c r="ER169" s="199"/>
      <c r="ES169" s="200" t="str">
        <f>ER169*$J169</f>
        <v>0</v>
      </c>
      <c r="ET169" s="199"/>
      <c r="EU169" s="200" t="str">
        <f>ET169*$J169</f>
        <v>0</v>
      </c>
      <c r="EV169" s="199"/>
      <c r="EW169" s="200" t="str">
        <f>EV169*$J169</f>
        <v>0</v>
      </c>
      <c r="EX169" s="199"/>
      <c r="EY169" s="200" t="str">
        <f>EX169*$J169</f>
        <v>0</v>
      </c>
      <c r="EZ169" s="199"/>
      <c r="FA169" s="200" t="str">
        <f>EZ169*$J169</f>
        <v>0</v>
      </c>
      <c r="FB169" s="199"/>
      <c r="FC169" s="200" t="str">
        <f>FB169*$J169</f>
        <v>0</v>
      </c>
      <c r="FD169" s="199"/>
      <c r="FE169" s="204" t="str">
        <f>FD169*$J169</f>
        <v>0</v>
      </c>
      <c r="FF169" s="199"/>
      <c r="FG169" s="200" t="str">
        <f>FF169*$J169</f>
        <v>0</v>
      </c>
    </row>
    <row r="170" spans="1:256" customHeight="1" ht="47.25">
      <c r="A170" s="358"/>
      <c r="B170" s="239" t="s">
        <v>434</v>
      </c>
      <c r="C170" s="352" t="s">
        <v>799</v>
      </c>
      <c r="D170" s="353" t="s">
        <v>648</v>
      </c>
      <c r="E170" s="353" t="s">
        <v>616</v>
      </c>
      <c r="F170" s="354">
        <v>3</v>
      </c>
      <c r="G170" s="355"/>
      <c r="H170" s="356"/>
      <c r="I170" s="356">
        <v>2015</v>
      </c>
      <c r="J170" s="357">
        <v>198</v>
      </c>
      <c r="K170" s="223"/>
      <c r="L170" s="41" t="str">
        <f>SUMPRODUCT((COLUMN(N170:FG170)=EVEN(COLUMN(N170:FG170)))*N170:FG170)</f>
        <v>0</v>
      </c>
      <c r="M170" s="198" t="str">
        <f>L170*J170</f>
        <v>0</v>
      </c>
      <c r="N170" s="199"/>
      <c r="O170" s="200" t="str">
        <f>N170*J170</f>
        <v>0</v>
      </c>
      <c r="P170" s="201"/>
      <c r="Q170" s="200" t="str">
        <f>P170*$J170</f>
        <v>0</v>
      </c>
      <c r="R170" s="199"/>
      <c r="S170" s="200" t="str">
        <f>R170*$J170</f>
        <v>0</v>
      </c>
      <c r="T170" s="199"/>
      <c r="U170" s="200" t="str">
        <f>T170*$J170</f>
        <v>0</v>
      </c>
      <c r="V170" s="199"/>
      <c r="W170" s="200" t="str">
        <f>V170*$J170</f>
        <v>0</v>
      </c>
      <c r="X170" s="202"/>
      <c r="Y170" s="203" t="str">
        <f>X170*$J170</f>
        <v>0</v>
      </c>
      <c r="Z170" s="199"/>
      <c r="AA170" s="200" t="str">
        <f>Z170*$J170</f>
        <v>0</v>
      </c>
      <c r="AB170" s="199"/>
      <c r="AC170" s="200" t="str">
        <f>AB170*$J170</f>
        <v>0</v>
      </c>
      <c r="AD170" s="199"/>
      <c r="AE170" s="200" t="str">
        <f>AD170*$J170</f>
        <v>0</v>
      </c>
      <c r="AF170" s="199"/>
      <c r="AG170" s="200" t="str">
        <f>AF170*$J170</f>
        <v>0</v>
      </c>
      <c r="AH170" s="199"/>
      <c r="AI170" s="200" t="str">
        <f>AH170*$J170</f>
        <v>0</v>
      </c>
      <c r="AJ170" s="199"/>
      <c r="AK170" s="200" t="str">
        <f>AJ170*$J170</f>
        <v>0</v>
      </c>
      <c r="AL170" s="199"/>
      <c r="AM170" s="200" t="str">
        <f>AL170*$J170</f>
        <v>0</v>
      </c>
      <c r="AN170" s="199"/>
      <c r="AO170" s="200" t="str">
        <f>AN170*$J170</f>
        <v>0</v>
      </c>
      <c r="AP170" s="199"/>
      <c r="AQ170" s="200" t="str">
        <f>AP170*$J170</f>
        <v>0</v>
      </c>
      <c r="AR170" s="199"/>
      <c r="AS170" s="200" t="str">
        <f>AR170*$J170</f>
        <v>0</v>
      </c>
      <c r="AT170" s="199"/>
      <c r="AU170" s="200" t="str">
        <f>AT170*$J170</f>
        <v>0</v>
      </c>
      <c r="AV170" s="199"/>
      <c r="AW170" s="200" t="str">
        <f>AV170*$J170</f>
        <v>0</v>
      </c>
      <c r="AX170" s="199"/>
      <c r="AY170" s="200" t="str">
        <f>AX170*$J170</f>
        <v>0</v>
      </c>
      <c r="AZ170" s="199"/>
      <c r="BA170" s="200" t="str">
        <f>AZ170*$J170</f>
        <v>0</v>
      </c>
      <c r="BB170" s="199"/>
      <c r="BC170" s="200" t="str">
        <f>BB170*$J170</f>
        <v>0</v>
      </c>
      <c r="BD170" s="199"/>
      <c r="BE170" s="200" t="str">
        <f>BD170*$J170</f>
        <v>0</v>
      </c>
      <c r="BF170" s="199"/>
      <c r="BG170" s="200" t="str">
        <f>BF170*$J170</f>
        <v>0</v>
      </c>
      <c r="BH170" s="199"/>
      <c r="BI170" s="200" t="str">
        <f>BH170*$J170</f>
        <v>0</v>
      </c>
      <c r="BJ170" s="199"/>
      <c r="BK170" s="200" t="str">
        <f>BJ170*$J170</f>
        <v>0</v>
      </c>
      <c r="BL170" s="199"/>
      <c r="BM170" s="200" t="str">
        <f>BL170*$J170</f>
        <v>0</v>
      </c>
      <c r="BN170" s="199"/>
      <c r="BO170" s="200" t="str">
        <f>BN170*$J170</f>
        <v>0</v>
      </c>
      <c r="BP170" s="199"/>
      <c r="BQ170" s="200" t="str">
        <f>BP170*$J170</f>
        <v>0</v>
      </c>
      <c r="BR170" s="199"/>
      <c r="BS170" s="200" t="str">
        <f>BR170*$J170</f>
        <v>0</v>
      </c>
      <c r="BT170" s="199"/>
      <c r="BU170" s="200" t="str">
        <f>BT170*$J170</f>
        <v>0</v>
      </c>
      <c r="BV170" s="199"/>
      <c r="BW170" s="200" t="str">
        <f>BV170*$J170</f>
        <v>0</v>
      </c>
      <c r="BX170" s="199"/>
      <c r="BY170" s="200" t="str">
        <f>BX170*$J170</f>
        <v>0</v>
      </c>
      <c r="BZ170" s="199"/>
      <c r="CA170" s="200" t="str">
        <f>BZ170*$J170</f>
        <v>0</v>
      </c>
      <c r="CB170" s="199"/>
      <c r="CC170" s="200" t="str">
        <f>CB170*$J170</f>
        <v>0</v>
      </c>
      <c r="CD170" s="199"/>
      <c r="CE170" s="200" t="str">
        <f>CD170*$J170</f>
        <v>0</v>
      </c>
      <c r="CF170" s="199"/>
      <c r="CG170" s="200" t="str">
        <f>CF170*$J170</f>
        <v>0</v>
      </c>
      <c r="CH170" s="199"/>
      <c r="CI170" s="200" t="str">
        <f>CH170*$J170</f>
        <v>0</v>
      </c>
      <c r="CJ170" s="199"/>
      <c r="CK170" s="200" t="str">
        <f>CJ170*$J170</f>
        <v>0</v>
      </c>
      <c r="CL170" s="199"/>
      <c r="CM170" s="200" t="str">
        <f>CL170*$J170</f>
        <v>0</v>
      </c>
      <c r="CN170" s="199"/>
      <c r="CO170" s="200" t="str">
        <f>CN170*$J170</f>
        <v>0</v>
      </c>
      <c r="CP170" s="199"/>
      <c r="CQ170" s="200" t="str">
        <f>CP170*$J170</f>
        <v>0</v>
      </c>
      <c r="CR170" s="199"/>
      <c r="CS170" s="200" t="str">
        <f>CR170*$J170</f>
        <v>0</v>
      </c>
      <c r="CT170" s="199"/>
      <c r="CU170" s="200" t="str">
        <f>CT170*$J170</f>
        <v>0</v>
      </c>
      <c r="CV170" s="199"/>
      <c r="CW170" s="200" t="str">
        <f>CV170*$J170</f>
        <v>0</v>
      </c>
      <c r="CX170" s="199"/>
      <c r="CY170" s="200" t="str">
        <f>CX170*$J170</f>
        <v>0</v>
      </c>
      <c r="CZ170" s="199"/>
      <c r="DA170" s="200" t="str">
        <f>CZ170*$J170</f>
        <v>0</v>
      </c>
      <c r="DB170" s="199"/>
      <c r="DC170" s="200" t="str">
        <f>DB170*$J170</f>
        <v>0</v>
      </c>
      <c r="DD170" s="199"/>
      <c r="DE170" s="200" t="str">
        <f>DD170*$J170</f>
        <v>0</v>
      </c>
      <c r="DF170" s="199"/>
      <c r="DG170" s="200" t="str">
        <f>DF170*$J170</f>
        <v>0</v>
      </c>
      <c r="DH170" s="199"/>
      <c r="DI170" s="200" t="str">
        <f>DH170*$J170</f>
        <v>0</v>
      </c>
      <c r="DJ170" s="199"/>
      <c r="DK170" s="200" t="str">
        <f>DJ170*$J170</f>
        <v>0</v>
      </c>
      <c r="DL170" s="199"/>
      <c r="DM170" s="200" t="str">
        <f>DL170*$J170</f>
        <v>0</v>
      </c>
      <c r="DN170" s="199"/>
      <c r="DO170" s="200" t="str">
        <f>DN170*$J170</f>
        <v>0</v>
      </c>
      <c r="DP170" s="199"/>
      <c r="DQ170" s="200" t="str">
        <f>DP170*$J170</f>
        <v>0</v>
      </c>
      <c r="DR170" s="199"/>
      <c r="DS170" s="200" t="str">
        <f>DR170*$J170</f>
        <v>0</v>
      </c>
      <c r="DT170" s="199"/>
      <c r="DU170" s="200" t="str">
        <f>DT170*$J170</f>
        <v>0</v>
      </c>
      <c r="DV170" s="199"/>
      <c r="DW170" s="200" t="str">
        <f>DV170*$J170</f>
        <v>0</v>
      </c>
      <c r="DX170" s="199"/>
      <c r="DY170" s="200" t="str">
        <f>DX170*$J170</f>
        <v>0</v>
      </c>
      <c r="DZ170" s="199"/>
      <c r="EA170" s="200" t="str">
        <f>DZ170*$J170</f>
        <v>0</v>
      </c>
      <c r="EB170" s="199"/>
      <c r="EC170" s="200" t="str">
        <f>EB170*$J170</f>
        <v>0</v>
      </c>
      <c r="ED170" s="199"/>
      <c r="EE170" s="200" t="str">
        <f>ED170*$J170</f>
        <v>0</v>
      </c>
      <c r="EF170" s="199"/>
      <c r="EG170" s="200" t="str">
        <f>EF170*$J170</f>
        <v>0</v>
      </c>
      <c r="EH170" s="199"/>
      <c r="EI170" s="200" t="str">
        <f>EH170*$J170</f>
        <v>0</v>
      </c>
      <c r="EJ170" s="199"/>
      <c r="EK170" s="200" t="str">
        <f>EJ170*$J170</f>
        <v>0</v>
      </c>
      <c r="EL170" s="199"/>
      <c r="EM170" s="200" t="str">
        <f>EL170*$J170</f>
        <v>0</v>
      </c>
      <c r="EN170" s="199"/>
      <c r="EO170" s="200" t="str">
        <f>EN170*$J170</f>
        <v>0</v>
      </c>
      <c r="EP170" s="199"/>
      <c r="EQ170" s="200" t="str">
        <f>EP170*$J170</f>
        <v>0</v>
      </c>
      <c r="ER170" s="199"/>
      <c r="ES170" s="200" t="str">
        <f>ER170*$J170</f>
        <v>0</v>
      </c>
      <c r="ET170" s="199"/>
      <c r="EU170" s="200" t="str">
        <f>ET170*$J170</f>
        <v>0</v>
      </c>
      <c r="EV170" s="199"/>
      <c r="EW170" s="200" t="str">
        <f>EV170*$J170</f>
        <v>0</v>
      </c>
      <c r="EX170" s="199"/>
      <c r="EY170" s="200" t="str">
        <f>EX170*$J170</f>
        <v>0</v>
      </c>
      <c r="EZ170" s="199"/>
      <c r="FA170" s="200" t="str">
        <f>EZ170*$J170</f>
        <v>0</v>
      </c>
      <c r="FB170" s="199"/>
      <c r="FC170" s="200" t="str">
        <f>FB170*$J170</f>
        <v>0</v>
      </c>
      <c r="FD170" s="199"/>
      <c r="FE170" s="204" t="str">
        <f>FD170*$J170</f>
        <v>0</v>
      </c>
      <c r="FF170" s="199"/>
      <c r="FG170" s="200" t="str">
        <f>FF170*$J170</f>
        <v>0</v>
      </c>
    </row>
    <row r="171" spans="1:256" customHeight="1" ht="38.25">
      <c r="A171" s="358"/>
      <c r="B171" s="359" t="s">
        <v>739</v>
      </c>
      <c r="C171" s="360" t="s">
        <v>800</v>
      </c>
      <c r="D171" s="361" t="s">
        <v>797</v>
      </c>
      <c r="E171" s="361" t="s">
        <v>801</v>
      </c>
      <c r="F171" s="362">
        <v>3</v>
      </c>
      <c r="G171" s="363"/>
      <c r="H171" s="364"/>
      <c r="I171" s="364">
        <v>2017</v>
      </c>
      <c r="J171" s="365">
        <v>181</v>
      </c>
      <c r="K171" s="223"/>
      <c r="L171" s="41" t="str">
        <f>SUMPRODUCT((COLUMN(N171:FG171)=EVEN(COLUMN(N171:FG171)))*N171:FG171)</f>
        <v>0</v>
      </c>
      <c r="M171" s="198" t="str">
        <f>L171*J171</f>
        <v>0</v>
      </c>
      <c r="N171" s="199"/>
      <c r="O171" s="200" t="str">
        <f>N171*J171</f>
        <v>0</v>
      </c>
      <c r="P171" s="201"/>
      <c r="Q171" s="200" t="str">
        <f>P171*$J171</f>
        <v>0</v>
      </c>
      <c r="R171" s="199"/>
      <c r="S171" s="200" t="str">
        <f>R171*$J171</f>
        <v>0</v>
      </c>
      <c r="T171" s="199"/>
      <c r="U171" s="200" t="str">
        <f>T171*$J171</f>
        <v>0</v>
      </c>
      <c r="V171" s="199"/>
      <c r="W171" s="200" t="str">
        <f>V171*$J171</f>
        <v>0</v>
      </c>
      <c r="X171" s="202"/>
      <c r="Y171" s="203" t="str">
        <f>X171*$J171</f>
        <v>0</v>
      </c>
      <c r="Z171" s="199"/>
      <c r="AA171" s="200" t="str">
        <f>Z171*$J171</f>
        <v>0</v>
      </c>
      <c r="AB171" s="199"/>
      <c r="AC171" s="200" t="str">
        <f>AB171*$J171</f>
        <v>0</v>
      </c>
      <c r="AD171" s="199"/>
      <c r="AE171" s="200" t="str">
        <f>AD171*$J171</f>
        <v>0</v>
      </c>
      <c r="AF171" s="199"/>
      <c r="AG171" s="200" t="str">
        <f>AF171*$J171</f>
        <v>0</v>
      </c>
      <c r="AH171" s="199"/>
      <c r="AI171" s="200" t="str">
        <f>AH171*$J171</f>
        <v>0</v>
      </c>
      <c r="AJ171" s="199"/>
      <c r="AK171" s="200" t="str">
        <f>AJ171*$J171</f>
        <v>0</v>
      </c>
      <c r="AL171" s="199"/>
      <c r="AM171" s="200" t="str">
        <f>AL171*$J171</f>
        <v>0</v>
      </c>
      <c r="AN171" s="199"/>
      <c r="AO171" s="200" t="str">
        <f>AN171*$J171</f>
        <v>0</v>
      </c>
      <c r="AP171" s="199"/>
      <c r="AQ171" s="200" t="str">
        <f>AP171*$J171</f>
        <v>0</v>
      </c>
      <c r="AR171" s="199"/>
      <c r="AS171" s="200" t="str">
        <f>AR171*$J171</f>
        <v>0</v>
      </c>
      <c r="AT171" s="199"/>
      <c r="AU171" s="200" t="str">
        <f>AT171*$J171</f>
        <v>0</v>
      </c>
      <c r="AV171" s="199"/>
      <c r="AW171" s="200" t="str">
        <f>AV171*$J171</f>
        <v>0</v>
      </c>
      <c r="AX171" s="199"/>
      <c r="AY171" s="200" t="str">
        <f>AX171*$J171</f>
        <v>0</v>
      </c>
      <c r="AZ171" s="199"/>
      <c r="BA171" s="200" t="str">
        <f>AZ171*$J171</f>
        <v>0</v>
      </c>
      <c r="BB171" s="199"/>
      <c r="BC171" s="200" t="str">
        <f>BB171*$J171</f>
        <v>0</v>
      </c>
      <c r="BD171" s="199"/>
      <c r="BE171" s="200" t="str">
        <f>BD171*$J171</f>
        <v>0</v>
      </c>
      <c r="BF171" s="199"/>
      <c r="BG171" s="200" t="str">
        <f>BF171*$J171</f>
        <v>0</v>
      </c>
      <c r="BH171" s="199"/>
      <c r="BI171" s="200" t="str">
        <f>BH171*$J171</f>
        <v>0</v>
      </c>
      <c r="BJ171" s="199"/>
      <c r="BK171" s="200" t="str">
        <f>BJ171*$J171</f>
        <v>0</v>
      </c>
      <c r="BL171" s="199"/>
      <c r="BM171" s="200" t="str">
        <f>BL171*$J171</f>
        <v>0</v>
      </c>
      <c r="BN171" s="199"/>
      <c r="BO171" s="200" t="str">
        <f>BN171*$J171</f>
        <v>0</v>
      </c>
      <c r="BP171" s="199"/>
      <c r="BQ171" s="200" t="str">
        <f>BP171*$J171</f>
        <v>0</v>
      </c>
      <c r="BR171" s="199"/>
      <c r="BS171" s="200" t="str">
        <f>BR171*$J171</f>
        <v>0</v>
      </c>
      <c r="BT171" s="199"/>
      <c r="BU171" s="200" t="str">
        <f>BT171*$J171</f>
        <v>0</v>
      </c>
      <c r="BV171" s="199"/>
      <c r="BW171" s="200" t="str">
        <f>BV171*$J171</f>
        <v>0</v>
      </c>
      <c r="BX171" s="199"/>
      <c r="BY171" s="200" t="str">
        <f>BX171*$J171</f>
        <v>0</v>
      </c>
      <c r="BZ171" s="199"/>
      <c r="CA171" s="200" t="str">
        <f>BZ171*$J171</f>
        <v>0</v>
      </c>
      <c r="CB171" s="199"/>
      <c r="CC171" s="200" t="str">
        <f>CB171*$J171</f>
        <v>0</v>
      </c>
      <c r="CD171" s="199"/>
      <c r="CE171" s="200" t="str">
        <f>CD171*$J171</f>
        <v>0</v>
      </c>
      <c r="CF171" s="199"/>
      <c r="CG171" s="200" t="str">
        <f>CF171*$J171</f>
        <v>0</v>
      </c>
      <c r="CH171" s="199"/>
      <c r="CI171" s="200" t="str">
        <f>CH171*$J171</f>
        <v>0</v>
      </c>
      <c r="CJ171" s="199"/>
      <c r="CK171" s="200" t="str">
        <f>CJ171*$J171</f>
        <v>0</v>
      </c>
      <c r="CL171" s="199"/>
      <c r="CM171" s="200" t="str">
        <f>CL171*$J171</f>
        <v>0</v>
      </c>
      <c r="CN171" s="199"/>
      <c r="CO171" s="200" t="str">
        <f>CN171*$J171</f>
        <v>0</v>
      </c>
      <c r="CP171" s="199"/>
      <c r="CQ171" s="200" t="str">
        <f>CP171*$J171</f>
        <v>0</v>
      </c>
      <c r="CR171" s="199"/>
      <c r="CS171" s="200" t="str">
        <f>CR171*$J171</f>
        <v>0</v>
      </c>
      <c r="CT171" s="199"/>
      <c r="CU171" s="200" t="str">
        <f>CT171*$J171</f>
        <v>0</v>
      </c>
      <c r="CV171" s="199"/>
      <c r="CW171" s="200" t="str">
        <f>CV171*$J171</f>
        <v>0</v>
      </c>
      <c r="CX171" s="199"/>
      <c r="CY171" s="200" t="str">
        <f>CX171*$J171</f>
        <v>0</v>
      </c>
      <c r="CZ171" s="199"/>
      <c r="DA171" s="200" t="str">
        <f>CZ171*$J171</f>
        <v>0</v>
      </c>
      <c r="DB171" s="199"/>
      <c r="DC171" s="200" t="str">
        <f>DB171*$J171</f>
        <v>0</v>
      </c>
      <c r="DD171" s="199"/>
      <c r="DE171" s="200" t="str">
        <f>DD171*$J171</f>
        <v>0</v>
      </c>
      <c r="DF171" s="199"/>
      <c r="DG171" s="200" t="str">
        <f>DF171*$J171</f>
        <v>0</v>
      </c>
      <c r="DH171" s="199"/>
      <c r="DI171" s="200" t="str">
        <f>DH171*$J171</f>
        <v>0</v>
      </c>
      <c r="DJ171" s="199"/>
      <c r="DK171" s="200" t="str">
        <f>DJ171*$J171</f>
        <v>0</v>
      </c>
      <c r="DL171" s="199"/>
      <c r="DM171" s="200" t="str">
        <f>DL171*$J171</f>
        <v>0</v>
      </c>
      <c r="DN171" s="199"/>
      <c r="DO171" s="200" t="str">
        <f>DN171*$J171</f>
        <v>0</v>
      </c>
      <c r="DP171" s="199"/>
      <c r="DQ171" s="200" t="str">
        <f>DP171*$J171</f>
        <v>0</v>
      </c>
      <c r="DR171" s="199"/>
      <c r="DS171" s="200" t="str">
        <f>DR171*$J171</f>
        <v>0</v>
      </c>
      <c r="DT171" s="199"/>
      <c r="DU171" s="200" t="str">
        <f>DT171*$J171</f>
        <v>0</v>
      </c>
      <c r="DV171" s="199"/>
      <c r="DW171" s="200" t="str">
        <f>DV171*$J171</f>
        <v>0</v>
      </c>
      <c r="DX171" s="199"/>
      <c r="DY171" s="200" t="str">
        <f>DX171*$J171</f>
        <v>0</v>
      </c>
      <c r="DZ171" s="199"/>
      <c r="EA171" s="200" t="str">
        <f>DZ171*$J171</f>
        <v>0</v>
      </c>
      <c r="EB171" s="199"/>
      <c r="EC171" s="200" t="str">
        <f>EB171*$J171</f>
        <v>0</v>
      </c>
      <c r="ED171" s="199"/>
      <c r="EE171" s="200" t="str">
        <f>ED171*$J171</f>
        <v>0</v>
      </c>
      <c r="EF171" s="199"/>
      <c r="EG171" s="200" t="str">
        <f>EF171*$J171</f>
        <v>0</v>
      </c>
      <c r="EH171" s="199"/>
      <c r="EI171" s="200" t="str">
        <f>EH171*$J171</f>
        <v>0</v>
      </c>
      <c r="EJ171" s="199"/>
      <c r="EK171" s="200" t="str">
        <f>EJ171*$J171</f>
        <v>0</v>
      </c>
      <c r="EL171" s="199"/>
      <c r="EM171" s="200" t="str">
        <f>EL171*$J171</f>
        <v>0</v>
      </c>
      <c r="EN171" s="199"/>
      <c r="EO171" s="200" t="str">
        <f>EN171*$J171</f>
        <v>0</v>
      </c>
      <c r="EP171" s="199"/>
      <c r="EQ171" s="200" t="str">
        <f>EP171*$J171</f>
        <v>0</v>
      </c>
      <c r="ER171" s="199"/>
      <c r="ES171" s="200" t="str">
        <f>ER171*$J171</f>
        <v>0</v>
      </c>
      <c r="ET171" s="199"/>
      <c r="EU171" s="200" t="str">
        <f>ET171*$J171</f>
        <v>0</v>
      </c>
      <c r="EV171" s="199"/>
      <c r="EW171" s="200" t="str">
        <f>EV171*$J171</f>
        <v>0</v>
      </c>
      <c r="EX171" s="199"/>
      <c r="EY171" s="200" t="str">
        <f>EX171*$J171</f>
        <v>0</v>
      </c>
      <c r="EZ171" s="199"/>
      <c r="FA171" s="200" t="str">
        <f>EZ171*$J171</f>
        <v>0</v>
      </c>
      <c r="FB171" s="199"/>
      <c r="FC171" s="200" t="str">
        <f>FB171*$J171</f>
        <v>0</v>
      </c>
      <c r="FD171" s="199"/>
      <c r="FE171" s="204" t="str">
        <f>FD171*$J171</f>
        <v>0</v>
      </c>
      <c r="FF171" s="199"/>
      <c r="FG171" s="200" t="str">
        <f>FF171*$J171</f>
        <v>0</v>
      </c>
    </row>
    <row r="172" spans="1:256" customHeight="1" ht="47.25">
      <c r="A172" s="358"/>
      <c r="B172" s="239" t="s">
        <v>434</v>
      </c>
      <c r="C172" s="352" t="s">
        <v>802</v>
      </c>
      <c r="D172" s="353" t="s">
        <v>648</v>
      </c>
      <c r="E172" s="353" t="s">
        <v>618</v>
      </c>
      <c r="F172" s="354">
        <v>3</v>
      </c>
      <c r="G172" s="355"/>
      <c r="H172" s="356"/>
      <c r="I172" s="356">
        <v>2014</v>
      </c>
      <c r="J172" s="357">
        <v>167</v>
      </c>
      <c r="K172" s="223"/>
      <c r="L172" s="41" t="str">
        <f>SUMPRODUCT((COLUMN(N172:FG172)=EVEN(COLUMN(N172:FG172)))*N172:FG172)</f>
        <v>0</v>
      </c>
      <c r="M172" s="198" t="str">
        <f>L172*J172</f>
        <v>0</v>
      </c>
      <c r="N172" s="199"/>
      <c r="O172" s="200" t="str">
        <f>N172*J172</f>
        <v>0</v>
      </c>
      <c r="P172" s="201"/>
      <c r="Q172" s="200" t="str">
        <f>P172*$J172</f>
        <v>0</v>
      </c>
      <c r="R172" s="199"/>
      <c r="S172" s="200" t="str">
        <f>R172*$J172</f>
        <v>0</v>
      </c>
      <c r="T172" s="199"/>
      <c r="U172" s="200" t="str">
        <f>T172*$J172</f>
        <v>0</v>
      </c>
      <c r="V172" s="199"/>
      <c r="W172" s="200" t="str">
        <f>V172*$J172</f>
        <v>0</v>
      </c>
      <c r="X172" s="202"/>
      <c r="Y172" s="203" t="str">
        <f>X172*$J172</f>
        <v>0</v>
      </c>
      <c r="Z172" s="199"/>
      <c r="AA172" s="200" t="str">
        <f>Z172*$J172</f>
        <v>0</v>
      </c>
      <c r="AB172" s="199"/>
      <c r="AC172" s="200" t="str">
        <f>AB172*$J172</f>
        <v>0</v>
      </c>
      <c r="AD172" s="199"/>
      <c r="AE172" s="200" t="str">
        <f>AD172*$J172</f>
        <v>0</v>
      </c>
      <c r="AF172" s="199"/>
      <c r="AG172" s="200" t="str">
        <f>AF172*$J172</f>
        <v>0</v>
      </c>
      <c r="AH172" s="199"/>
      <c r="AI172" s="200" t="str">
        <f>AH172*$J172</f>
        <v>0</v>
      </c>
      <c r="AJ172" s="199"/>
      <c r="AK172" s="200" t="str">
        <f>AJ172*$J172</f>
        <v>0</v>
      </c>
      <c r="AL172" s="199"/>
      <c r="AM172" s="200" t="str">
        <f>AL172*$J172</f>
        <v>0</v>
      </c>
      <c r="AN172" s="199"/>
      <c r="AO172" s="200" t="str">
        <f>AN172*$J172</f>
        <v>0</v>
      </c>
      <c r="AP172" s="199"/>
      <c r="AQ172" s="200" t="str">
        <f>AP172*$J172</f>
        <v>0</v>
      </c>
      <c r="AR172" s="199"/>
      <c r="AS172" s="200" t="str">
        <f>AR172*$J172</f>
        <v>0</v>
      </c>
      <c r="AT172" s="199"/>
      <c r="AU172" s="200" t="str">
        <f>AT172*$J172</f>
        <v>0</v>
      </c>
      <c r="AV172" s="199"/>
      <c r="AW172" s="200" t="str">
        <f>AV172*$J172</f>
        <v>0</v>
      </c>
      <c r="AX172" s="199"/>
      <c r="AY172" s="200" t="str">
        <f>AX172*$J172</f>
        <v>0</v>
      </c>
      <c r="AZ172" s="199"/>
      <c r="BA172" s="200" t="str">
        <f>AZ172*$J172</f>
        <v>0</v>
      </c>
      <c r="BB172" s="199"/>
      <c r="BC172" s="200" t="str">
        <f>BB172*$J172</f>
        <v>0</v>
      </c>
      <c r="BD172" s="199"/>
      <c r="BE172" s="200" t="str">
        <f>BD172*$J172</f>
        <v>0</v>
      </c>
      <c r="BF172" s="199"/>
      <c r="BG172" s="200" t="str">
        <f>BF172*$J172</f>
        <v>0</v>
      </c>
      <c r="BH172" s="199"/>
      <c r="BI172" s="200" t="str">
        <f>BH172*$J172</f>
        <v>0</v>
      </c>
      <c r="BJ172" s="199"/>
      <c r="BK172" s="200" t="str">
        <f>BJ172*$J172</f>
        <v>0</v>
      </c>
      <c r="BL172" s="199"/>
      <c r="BM172" s="200" t="str">
        <f>BL172*$J172</f>
        <v>0</v>
      </c>
      <c r="BN172" s="199"/>
      <c r="BO172" s="200" t="str">
        <f>BN172*$J172</f>
        <v>0</v>
      </c>
      <c r="BP172" s="199"/>
      <c r="BQ172" s="200" t="str">
        <f>BP172*$J172</f>
        <v>0</v>
      </c>
      <c r="BR172" s="199"/>
      <c r="BS172" s="200" t="str">
        <f>BR172*$J172</f>
        <v>0</v>
      </c>
      <c r="BT172" s="199"/>
      <c r="BU172" s="200" t="str">
        <f>BT172*$J172</f>
        <v>0</v>
      </c>
      <c r="BV172" s="199"/>
      <c r="BW172" s="200" t="str">
        <f>BV172*$J172</f>
        <v>0</v>
      </c>
      <c r="BX172" s="199"/>
      <c r="BY172" s="200" t="str">
        <f>BX172*$J172</f>
        <v>0</v>
      </c>
      <c r="BZ172" s="199"/>
      <c r="CA172" s="200" t="str">
        <f>BZ172*$J172</f>
        <v>0</v>
      </c>
      <c r="CB172" s="199"/>
      <c r="CC172" s="200" t="str">
        <f>CB172*$J172</f>
        <v>0</v>
      </c>
      <c r="CD172" s="199"/>
      <c r="CE172" s="200" t="str">
        <f>CD172*$J172</f>
        <v>0</v>
      </c>
      <c r="CF172" s="199"/>
      <c r="CG172" s="200" t="str">
        <f>CF172*$J172</f>
        <v>0</v>
      </c>
      <c r="CH172" s="199"/>
      <c r="CI172" s="200" t="str">
        <f>CH172*$J172</f>
        <v>0</v>
      </c>
      <c r="CJ172" s="199"/>
      <c r="CK172" s="200" t="str">
        <f>CJ172*$J172</f>
        <v>0</v>
      </c>
      <c r="CL172" s="199"/>
      <c r="CM172" s="200" t="str">
        <f>CL172*$J172</f>
        <v>0</v>
      </c>
      <c r="CN172" s="199"/>
      <c r="CO172" s="200" t="str">
        <f>CN172*$J172</f>
        <v>0</v>
      </c>
      <c r="CP172" s="199"/>
      <c r="CQ172" s="200" t="str">
        <f>CP172*$J172</f>
        <v>0</v>
      </c>
      <c r="CR172" s="199"/>
      <c r="CS172" s="200" t="str">
        <f>CR172*$J172</f>
        <v>0</v>
      </c>
      <c r="CT172" s="199"/>
      <c r="CU172" s="200" t="str">
        <f>CT172*$J172</f>
        <v>0</v>
      </c>
      <c r="CV172" s="199"/>
      <c r="CW172" s="200" t="str">
        <f>CV172*$J172</f>
        <v>0</v>
      </c>
      <c r="CX172" s="199"/>
      <c r="CY172" s="200" t="str">
        <f>CX172*$J172</f>
        <v>0</v>
      </c>
      <c r="CZ172" s="199"/>
      <c r="DA172" s="200" t="str">
        <f>CZ172*$J172</f>
        <v>0</v>
      </c>
      <c r="DB172" s="199"/>
      <c r="DC172" s="200" t="str">
        <f>DB172*$J172</f>
        <v>0</v>
      </c>
      <c r="DD172" s="199"/>
      <c r="DE172" s="200" t="str">
        <f>DD172*$J172</f>
        <v>0</v>
      </c>
      <c r="DF172" s="199"/>
      <c r="DG172" s="200" t="str">
        <f>DF172*$J172</f>
        <v>0</v>
      </c>
      <c r="DH172" s="199"/>
      <c r="DI172" s="200" t="str">
        <f>DH172*$J172</f>
        <v>0</v>
      </c>
      <c r="DJ172" s="199"/>
      <c r="DK172" s="200" t="str">
        <f>DJ172*$J172</f>
        <v>0</v>
      </c>
      <c r="DL172" s="199"/>
      <c r="DM172" s="200" t="str">
        <f>DL172*$J172</f>
        <v>0</v>
      </c>
      <c r="DN172" s="199"/>
      <c r="DO172" s="200" t="str">
        <f>DN172*$J172</f>
        <v>0</v>
      </c>
      <c r="DP172" s="199"/>
      <c r="DQ172" s="200" t="str">
        <f>DP172*$J172</f>
        <v>0</v>
      </c>
      <c r="DR172" s="199"/>
      <c r="DS172" s="200" t="str">
        <f>DR172*$J172</f>
        <v>0</v>
      </c>
      <c r="DT172" s="199"/>
      <c r="DU172" s="200" t="str">
        <f>DT172*$J172</f>
        <v>0</v>
      </c>
      <c r="DV172" s="199"/>
      <c r="DW172" s="200" t="str">
        <f>DV172*$J172</f>
        <v>0</v>
      </c>
      <c r="DX172" s="199"/>
      <c r="DY172" s="200" t="str">
        <f>DX172*$J172</f>
        <v>0</v>
      </c>
      <c r="DZ172" s="199"/>
      <c r="EA172" s="200" t="str">
        <f>DZ172*$J172</f>
        <v>0</v>
      </c>
      <c r="EB172" s="199"/>
      <c r="EC172" s="200" t="str">
        <f>EB172*$J172</f>
        <v>0</v>
      </c>
      <c r="ED172" s="199"/>
      <c r="EE172" s="200" t="str">
        <f>ED172*$J172</f>
        <v>0</v>
      </c>
      <c r="EF172" s="199"/>
      <c r="EG172" s="200" t="str">
        <f>EF172*$J172</f>
        <v>0</v>
      </c>
      <c r="EH172" s="199"/>
      <c r="EI172" s="200" t="str">
        <f>EH172*$J172</f>
        <v>0</v>
      </c>
      <c r="EJ172" s="199"/>
      <c r="EK172" s="200" t="str">
        <f>EJ172*$J172</f>
        <v>0</v>
      </c>
      <c r="EL172" s="199"/>
      <c r="EM172" s="200" t="str">
        <f>EL172*$J172</f>
        <v>0</v>
      </c>
      <c r="EN172" s="199"/>
      <c r="EO172" s="200" t="str">
        <f>EN172*$J172</f>
        <v>0</v>
      </c>
      <c r="EP172" s="199"/>
      <c r="EQ172" s="200" t="str">
        <f>EP172*$J172</f>
        <v>0</v>
      </c>
      <c r="ER172" s="199"/>
      <c r="ES172" s="200" t="str">
        <f>ER172*$J172</f>
        <v>0</v>
      </c>
      <c r="ET172" s="199"/>
      <c r="EU172" s="200" t="str">
        <f>ET172*$J172</f>
        <v>0</v>
      </c>
      <c r="EV172" s="199"/>
      <c r="EW172" s="200" t="str">
        <f>EV172*$J172</f>
        <v>0</v>
      </c>
      <c r="EX172" s="199"/>
      <c r="EY172" s="200" t="str">
        <f>EX172*$J172</f>
        <v>0</v>
      </c>
      <c r="EZ172" s="199"/>
      <c r="FA172" s="200" t="str">
        <f>EZ172*$J172</f>
        <v>0</v>
      </c>
      <c r="FB172" s="199"/>
      <c r="FC172" s="200" t="str">
        <f>FB172*$J172</f>
        <v>0</v>
      </c>
      <c r="FD172" s="199"/>
      <c r="FE172" s="204" t="str">
        <f>FD172*$J172</f>
        <v>0</v>
      </c>
      <c r="FF172" s="199"/>
      <c r="FG172" s="200" t="str">
        <f>FF172*$J172</f>
        <v>0</v>
      </c>
    </row>
    <row r="173" spans="1:256" customHeight="1" ht="47.25">
      <c r="A173" s="358"/>
      <c r="B173" s="239" t="s">
        <v>650</v>
      </c>
      <c r="C173" s="352" t="s">
        <v>803</v>
      </c>
      <c r="D173" s="353" t="s">
        <v>652</v>
      </c>
      <c r="E173" s="353" t="s">
        <v>653</v>
      </c>
      <c r="F173" s="354">
        <v>3</v>
      </c>
      <c r="G173" s="355"/>
      <c r="H173" s="356"/>
      <c r="I173" s="356">
        <v>2015</v>
      </c>
      <c r="J173" s="357">
        <v>228</v>
      </c>
      <c r="K173" s="223"/>
      <c r="L173" s="41" t="str">
        <f>SUMPRODUCT((COLUMN(N173:FG173)=EVEN(COLUMN(N173:FG173)))*N173:FG173)</f>
        <v>0</v>
      </c>
      <c r="M173" s="198" t="str">
        <f>L173*J173</f>
        <v>0</v>
      </c>
      <c r="N173" s="199"/>
      <c r="O173" s="200" t="str">
        <f>N173*J173</f>
        <v>0</v>
      </c>
      <c r="P173" s="201"/>
      <c r="Q173" s="200" t="str">
        <f>P173*$J173</f>
        <v>0</v>
      </c>
      <c r="R173" s="199"/>
      <c r="S173" s="200" t="str">
        <f>R173*$J173</f>
        <v>0</v>
      </c>
      <c r="T173" s="199"/>
      <c r="U173" s="200" t="str">
        <f>T173*$J173</f>
        <v>0</v>
      </c>
      <c r="V173" s="199"/>
      <c r="W173" s="200" t="str">
        <f>V173*$J173</f>
        <v>0</v>
      </c>
      <c r="X173" s="202"/>
      <c r="Y173" s="203" t="str">
        <f>X173*$J173</f>
        <v>0</v>
      </c>
      <c r="Z173" s="199"/>
      <c r="AA173" s="200" t="str">
        <f>Z173*$J173</f>
        <v>0</v>
      </c>
      <c r="AB173" s="199"/>
      <c r="AC173" s="200" t="str">
        <f>AB173*$J173</f>
        <v>0</v>
      </c>
      <c r="AD173" s="199"/>
      <c r="AE173" s="200" t="str">
        <f>AD173*$J173</f>
        <v>0</v>
      </c>
      <c r="AF173" s="199"/>
      <c r="AG173" s="200" t="str">
        <f>AF173*$J173</f>
        <v>0</v>
      </c>
      <c r="AH173" s="199"/>
      <c r="AI173" s="200" t="str">
        <f>AH173*$J173</f>
        <v>0</v>
      </c>
      <c r="AJ173" s="199"/>
      <c r="AK173" s="200" t="str">
        <f>AJ173*$J173</f>
        <v>0</v>
      </c>
      <c r="AL173" s="199"/>
      <c r="AM173" s="200" t="str">
        <f>AL173*$J173</f>
        <v>0</v>
      </c>
      <c r="AN173" s="199"/>
      <c r="AO173" s="200" t="str">
        <f>AN173*$J173</f>
        <v>0</v>
      </c>
      <c r="AP173" s="199"/>
      <c r="AQ173" s="200" t="str">
        <f>AP173*$J173</f>
        <v>0</v>
      </c>
      <c r="AR173" s="199"/>
      <c r="AS173" s="200" t="str">
        <f>AR173*$J173</f>
        <v>0</v>
      </c>
      <c r="AT173" s="199"/>
      <c r="AU173" s="200" t="str">
        <f>AT173*$J173</f>
        <v>0</v>
      </c>
      <c r="AV173" s="199"/>
      <c r="AW173" s="200" t="str">
        <f>AV173*$J173</f>
        <v>0</v>
      </c>
      <c r="AX173" s="199"/>
      <c r="AY173" s="200" t="str">
        <f>AX173*$J173</f>
        <v>0</v>
      </c>
      <c r="AZ173" s="199"/>
      <c r="BA173" s="200" t="str">
        <f>AZ173*$J173</f>
        <v>0</v>
      </c>
      <c r="BB173" s="199"/>
      <c r="BC173" s="200" t="str">
        <f>BB173*$J173</f>
        <v>0</v>
      </c>
      <c r="BD173" s="199"/>
      <c r="BE173" s="200" t="str">
        <f>BD173*$J173</f>
        <v>0</v>
      </c>
      <c r="BF173" s="199"/>
      <c r="BG173" s="200" t="str">
        <f>BF173*$J173</f>
        <v>0</v>
      </c>
      <c r="BH173" s="199"/>
      <c r="BI173" s="200" t="str">
        <f>BH173*$J173</f>
        <v>0</v>
      </c>
      <c r="BJ173" s="199"/>
      <c r="BK173" s="200" t="str">
        <f>BJ173*$J173</f>
        <v>0</v>
      </c>
      <c r="BL173" s="199"/>
      <c r="BM173" s="200" t="str">
        <f>BL173*$J173</f>
        <v>0</v>
      </c>
      <c r="BN173" s="199"/>
      <c r="BO173" s="200" t="str">
        <f>BN173*$J173</f>
        <v>0</v>
      </c>
      <c r="BP173" s="199"/>
      <c r="BQ173" s="200" t="str">
        <f>BP173*$J173</f>
        <v>0</v>
      </c>
      <c r="BR173" s="199"/>
      <c r="BS173" s="200" t="str">
        <f>BR173*$J173</f>
        <v>0</v>
      </c>
      <c r="BT173" s="199"/>
      <c r="BU173" s="200" t="str">
        <f>BT173*$J173</f>
        <v>0</v>
      </c>
      <c r="BV173" s="199"/>
      <c r="BW173" s="200" t="str">
        <f>BV173*$J173</f>
        <v>0</v>
      </c>
      <c r="BX173" s="199"/>
      <c r="BY173" s="200" t="str">
        <f>BX173*$J173</f>
        <v>0</v>
      </c>
      <c r="BZ173" s="199"/>
      <c r="CA173" s="200" t="str">
        <f>BZ173*$J173</f>
        <v>0</v>
      </c>
      <c r="CB173" s="199"/>
      <c r="CC173" s="200" t="str">
        <f>CB173*$J173</f>
        <v>0</v>
      </c>
      <c r="CD173" s="199"/>
      <c r="CE173" s="200" t="str">
        <f>CD173*$J173</f>
        <v>0</v>
      </c>
      <c r="CF173" s="199"/>
      <c r="CG173" s="200" t="str">
        <f>CF173*$J173</f>
        <v>0</v>
      </c>
      <c r="CH173" s="199"/>
      <c r="CI173" s="200" t="str">
        <f>CH173*$J173</f>
        <v>0</v>
      </c>
      <c r="CJ173" s="199"/>
      <c r="CK173" s="200" t="str">
        <f>CJ173*$J173</f>
        <v>0</v>
      </c>
      <c r="CL173" s="199"/>
      <c r="CM173" s="200" t="str">
        <f>CL173*$J173</f>
        <v>0</v>
      </c>
      <c r="CN173" s="199"/>
      <c r="CO173" s="200" t="str">
        <f>CN173*$J173</f>
        <v>0</v>
      </c>
      <c r="CP173" s="199"/>
      <c r="CQ173" s="200" t="str">
        <f>CP173*$J173</f>
        <v>0</v>
      </c>
      <c r="CR173" s="199"/>
      <c r="CS173" s="200" t="str">
        <f>CR173*$J173</f>
        <v>0</v>
      </c>
      <c r="CT173" s="199"/>
      <c r="CU173" s="200" t="str">
        <f>CT173*$J173</f>
        <v>0</v>
      </c>
      <c r="CV173" s="199"/>
      <c r="CW173" s="200" t="str">
        <f>CV173*$J173</f>
        <v>0</v>
      </c>
      <c r="CX173" s="199"/>
      <c r="CY173" s="200" t="str">
        <f>CX173*$J173</f>
        <v>0</v>
      </c>
      <c r="CZ173" s="199"/>
      <c r="DA173" s="200" t="str">
        <f>CZ173*$J173</f>
        <v>0</v>
      </c>
      <c r="DB173" s="199"/>
      <c r="DC173" s="200" t="str">
        <f>DB173*$J173</f>
        <v>0</v>
      </c>
      <c r="DD173" s="199"/>
      <c r="DE173" s="200" t="str">
        <f>DD173*$J173</f>
        <v>0</v>
      </c>
      <c r="DF173" s="199"/>
      <c r="DG173" s="200" t="str">
        <f>DF173*$J173</f>
        <v>0</v>
      </c>
      <c r="DH173" s="199"/>
      <c r="DI173" s="200" t="str">
        <f>DH173*$J173</f>
        <v>0</v>
      </c>
      <c r="DJ173" s="199"/>
      <c r="DK173" s="200" t="str">
        <f>DJ173*$J173</f>
        <v>0</v>
      </c>
      <c r="DL173" s="199"/>
      <c r="DM173" s="200" t="str">
        <f>DL173*$J173</f>
        <v>0</v>
      </c>
      <c r="DN173" s="199"/>
      <c r="DO173" s="200" t="str">
        <f>DN173*$J173</f>
        <v>0</v>
      </c>
      <c r="DP173" s="199"/>
      <c r="DQ173" s="200" t="str">
        <f>DP173*$J173</f>
        <v>0</v>
      </c>
      <c r="DR173" s="199"/>
      <c r="DS173" s="200" t="str">
        <f>DR173*$J173</f>
        <v>0</v>
      </c>
      <c r="DT173" s="199"/>
      <c r="DU173" s="200" t="str">
        <f>DT173*$J173</f>
        <v>0</v>
      </c>
      <c r="DV173" s="199"/>
      <c r="DW173" s="200" t="str">
        <f>DV173*$J173</f>
        <v>0</v>
      </c>
      <c r="DX173" s="199"/>
      <c r="DY173" s="200" t="str">
        <f>DX173*$J173</f>
        <v>0</v>
      </c>
      <c r="DZ173" s="199"/>
      <c r="EA173" s="200" t="str">
        <f>DZ173*$J173</f>
        <v>0</v>
      </c>
      <c r="EB173" s="199"/>
      <c r="EC173" s="200" t="str">
        <f>EB173*$J173</f>
        <v>0</v>
      </c>
      <c r="ED173" s="199"/>
      <c r="EE173" s="200" t="str">
        <f>ED173*$J173</f>
        <v>0</v>
      </c>
      <c r="EF173" s="199"/>
      <c r="EG173" s="200" t="str">
        <f>EF173*$J173</f>
        <v>0</v>
      </c>
      <c r="EH173" s="199"/>
      <c r="EI173" s="200" t="str">
        <f>EH173*$J173</f>
        <v>0</v>
      </c>
      <c r="EJ173" s="199"/>
      <c r="EK173" s="200" t="str">
        <f>EJ173*$J173</f>
        <v>0</v>
      </c>
      <c r="EL173" s="199"/>
      <c r="EM173" s="200" t="str">
        <f>EL173*$J173</f>
        <v>0</v>
      </c>
      <c r="EN173" s="199"/>
      <c r="EO173" s="200" t="str">
        <f>EN173*$J173</f>
        <v>0</v>
      </c>
      <c r="EP173" s="199"/>
      <c r="EQ173" s="200" t="str">
        <f>EP173*$J173</f>
        <v>0</v>
      </c>
      <c r="ER173" s="199"/>
      <c r="ES173" s="200" t="str">
        <f>ER173*$J173</f>
        <v>0</v>
      </c>
      <c r="ET173" s="199"/>
      <c r="EU173" s="200" t="str">
        <f>ET173*$J173</f>
        <v>0</v>
      </c>
      <c r="EV173" s="199"/>
      <c r="EW173" s="200" t="str">
        <f>EV173*$J173</f>
        <v>0</v>
      </c>
      <c r="EX173" s="199"/>
      <c r="EY173" s="200" t="str">
        <f>EX173*$J173</f>
        <v>0</v>
      </c>
      <c r="EZ173" s="199"/>
      <c r="FA173" s="200" t="str">
        <f>EZ173*$J173</f>
        <v>0</v>
      </c>
      <c r="FB173" s="199"/>
      <c r="FC173" s="200" t="str">
        <f>FB173*$J173</f>
        <v>0</v>
      </c>
      <c r="FD173" s="199"/>
      <c r="FE173" s="204" t="str">
        <f>FD173*$J173</f>
        <v>0</v>
      </c>
      <c r="FF173" s="199"/>
      <c r="FG173" s="200" t="str">
        <f>FF173*$J173</f>
        <v>0</v>
      </c>
    </row>
    <row r="174" spans="1:256" customHeight="1" ht="31.5">
      <c r="A174" s="358"/>
      <c r="B174" s="239" t="s">
        <v>654</v>
      </c>
      <c r="C174" s="352" t="s">
        <v>804</v>
      </c>
      <c r="D174" s="353" t="s">
        <v>656</v>
      </c>
      <c r="E174" s="353" t="s">
        <v>657</v>
      </c>
      <c r="F174" s="354">
        <v>3</v>
      </c>
      <c r="G174" s="355"/>
      <c r="H174" s="356"/>
      <c r="I174" s="356">
        <v>2015</v>
      </c>
      <c r="J174" s="357">
        <v>195</v>
      </c>
      <c r="K174" s="223"/>
      <c r="L174" s="41" t="str">
        <f>SUMPRODUCT((COLUMN(N174:FG174)=EVEN(COLUMN(N174:FG174)))*N174:FG174)</f>
        <v>0</v>
      </c>
      <c r="M174" s="198" t="str">
        <f>L174*J174</f>
        <v>0</v>
      </c>
      <c r="N174" s="199"/>
      <c r="O174" s="200" t="str">
        <f>N174*J174</f>
        <v>0</v>
      </c>
      <c r="P174" s="201"/>
      <c r="Q174" s="200" t="str">
        <f>P174*$J174</f>
        <v>0</v>
      </c>
      <c r="R174" s="199"/>
      <c r="S174" s="200" t="str">
        <f>R174*$J174</f>
        <v>0</v>
      </c>
      <c r="T174" s="199"/>
      <c r="U174" s="200" t="str">
        <f>T174*$J174</f>
        <v>0</v>
      </c>
      <c r="V174" s="199"/>
      <c r="W174" s="200" t="str">
        <f>V174*$J174</f>
        <v>0</v>
      </c>
      <c r="X174" s="202"/>
      <c r="Y174" s="203" t="str">
        <f>X174*$J174</f>
        <v>0</v>
      </c>
      <c r="Z174" s="199"/>
      <c r="AA174" s="200" t="str">
        <f>Z174*$J174</f>
        <v>0</v>
      </c>
      <c r="AB174" s="199"/>
      <c r="AC174" s="200" t="str">
        <f>AB174*$J174</f>
        <v>0</v>
      </c>
      <c r="AD174" s="199"/>
      <c r="AE174" s="200" t="str">
        <f>AD174*$J174</f>
        <v>0</v>
      </c>
      <c r="AF174" s="199"/>
      <c r="AG174" s="200" t="str">
        <f>AF174*$J174</f>
        <v>0</v>
      </c>
      <c r="AH174" s="199"/>
      <c r="AI174" s="200" t="str">
        <f>AH174*$J174</f>
        <v>0</v>
      </c>
      <c r="AJ174" s="199"/>
      <c r="AK174" s="200" t="str">
        <f>AJ174*$J174</f>
        <v>0</v>
      </c>
      <c r="AL174" s="199"/>
      <c r="AM174" s="200" t="str">
        <f>AL174*$J174</f>
        <v>0</v>
      </c>
      <c r="AN174" s="199"/>
      <c r="AO174" s="200" t="str">
        <f>AN174*$J174</f>
        <v>0</v>
      </c>
      <c r="AP174" s="199"/>
      <c r="AQ174" s="200" t="str">
        <f>AP174*$J174</f>
        <v>0</v>
      </c>
      <c r="AR174" s="199"/>
      <c r="AS174" s="200" t="str">
        <f>AR174*$J174</f>
        <v>0</v>
      </c>
      <c r="AT174" s="199"/>
      <c r="AU174" s="200" t="str">
        <f>AT174*$J174</f>
        <v>0</v>
      </c>
      <c r="AV174" s="199"/>
      <c r="AW174" s="200" t="str">
        <f>AV174*$J174</f>
        <v>0</v>
      </c>
      <c r="AX174" s="199"/>
      <c r="AY174" s="200" t="str">
        <f>AX174*$J174</f>
        <v>0</v>
      </c>
      <c r="AZ174" s="199"/>
      <c r="BA174" s="200" t="str">
        <f>AZ174*$J174</f>
        <v>0</v>
      </c>
      <c r="BB174" s="199"/>
      <c r="BC174" s="200" t="str">
        <f>BB174*$J174</f>
        <v>0</v>
      </c>
      <c r="BD174" s="199"/>
      <c r="BE174" s="200" t="str">
        <f>BD174*$J174</f>
        <v>0</v>
      </c>
      <c r="BF174" s="199"/>
      <c r="BG174" s="200" t="str">
        <f>BF174*$J174</f>
        <v>0</v>
      </c>
      <c r="BH174" s="199"/>
      <c r="BI174" s="200" t="str">
        <f>BH174*$J174</f>
        <v>0</v>
      </c>
      <c r="BJ174" s="199"/>
      <c r="BK174" s="200" t="str">
        <f>BJ174*$J174</f>
        <v>0</v>
      </c>
      <c r="BL174" s="199"/>
      <c r="BM174" s="200" t="str">
        <f>BL174*$J174</f>
        <v>0</v>
      </c>
      <c r="BN174" s="199"/>
      <c r="BO174" s="200" t="str">
        <f>BN174*$J174</f>
        <v>0</v>
      </c>
      <c r="BP174" s="199"/>
      <c r="BQ174" s="200" t="str">
        <f>BP174*$J174</f>
        <v>0</v>
      </c>
      <c r="BR174" s="199"/>
      <c r="BS174" s="200" t="str">
        <f>BR174*$J174</f>
        <v>0</v>
      </c>
      <c r="BT174" s="199"/>
      <c r="BU174" s="200" t="str">
        <f>BT174*$J174</f>
        <v>0</v>
      </c>
      <c r="BV174" s="199"/>
      <c r="BW174" s="200" t="str">
        <f>BV174*$J174</f>
        <v>0</v>
      </c>
      <c r="BX174" s="199"/>
      <c r="BY174" s="200" t="str">
        <f>BX174*$J174</f>
        <v>0</v>
      </c>
      <c r="BZ174" s="199"/>
      <c r="CA174" s="200" t="str">
        <f>BZ174*$J174</f>
        <v>0</v>
      </c>
      <c r="CB174" s="199"/>
      <c r="CC174" s="200" t="str">
        <f>CB174*$J174</f>
        <v>0</v>
      </c>
      <c r="CD174" s="199"/>
      <c r="CE174" s="200" t="str">
        <f>CD174*$J174</f>
        <v>0</v>
      </c>
      <c r="CF174" s="199"/>
      <c r="CG174" s="200" t="str">
        <f>CF174*$J174</f>
        <v>0</v>
      </c>
      <c r="CH174" s="199"/>
      <c r="CI174" s="200" t="str">
        <f>CH174*$J174</f>
        <v>0</v>
      </c>
      <c r="CJ174" s="199"/>
      <c r="CK174" s="200" t="str">
        <f>CJ174*$J174</f>
        <v>0</v>
      </c>
      <c r="CL174" s="199"/>
      <c r="CM174" s="200" t="str">
        <f>CL174*$J174</f>
        <v>0</v>
      </c>
      <c r="CN174" s="199"/>
      <c r="CO174" s="200" t="str">
        <f>CN174*$J174</f>
        <v>0</v>
      </c>
      <c r="CP174" s="199"/>
      <c r="CQ174" s="200" t="str">
        <f>CP174*$J174</f>
        <v>0</v>
      </c>
      <c r="CR174" s="199"/>
      <c r="CS174" s="200" t="str">
        <f>CR174*$J174</f>
        <v>0</v>
      </c>
      <c r="CT174" s="199"/>
      <c r="CU174" s="200" t="str">
        <f>CT174*$J174</f>
        <v>0</v>
      </c>
      <c r="CV174" s="199"/>
      <c r="CW174" s="200" t="str">
        <f>CV174*$J174</f>
        <v>0</v>
      </c>
      <c r="CX174" s="199"/>
      <c r="CY174" s="200" t="str">
        <f>CX174*$J174</f>
        <v>0</v>
      </c>
      <c r="CZ174" s="199"/>
      <c r="DA174" s="200" t="str">
        <f>CZ174*$J174</f>
        <v>0</v>
      </c>
      <c r="DB174" s="199"/>
      <c r="DC174" s="200" t="str">
        <f>DB174*$J174</f>
        <v>0</v>
      </c>
      <c r="DD174" s="199"/>
      <c r="DE174" s="200" t="str">
        <f>DD174*$J174</f>
        <v>0</v>
      </c>
      <c r="DF174" s="199"/>
      <c r="DG174" s="200" t="str">
        <f>DF174*$J174</f>
        <v>0</v>
      </c>
      <c r="DH174" s="199"/>
      <c r="DI174" s="200" t="str">
        <f>DH174*$J174</f>
        <v>0</v>
      </c>
      <c r="DJ174" s="199"/>
      <c r="DK174" s="200" t="str">
        <f>DJ174*$J174</f>
        <v>0</v>
      </c>
      <c r="DL174" s="199"/>
      <c r="DM174" s="200" t="str">
        <f>DL174*$J174</f>
        <v>0</v>
      </c>
      <c r="DN174" s="199"/>
      <c r="DO174" s="200" t="str">
        <f>DN174*$J174</f>
        <v>0</v>
      </c>
      <c r="DP174" s="199"/>
      <c r="DQ174" s="200" t="str">
        <f>DP174*$J174</f>
        <v>0</v>
      </c>
      <c r="DR174" s="199"/>
      <c r="DS174" s="200" t="str">
        <f>DR174*$J174</f>
        <v>0</v>
      </c>
      <c r="DT174" s="199"/>
      <c r="DU174" s="200" t="str">
        <f>DT174*$J174</f>
        <v>0</v>
      </c>
      <c r="DV174" s="199"/>
      <c r="DW174" s="200" t="str">
        <f>DV174*$J174</f>
        <v>0</v>
      </c>
      <c r="DX174" s="199"/>
      <c r="DY174" s="200" t="str">
        <f>DX174*$J174</f>
        <v>0</v>
      </c>
      <c r="DZ174" s="199"/>
      <c r="EA174" s="200" t="str">
        <f>DZ174*$J174</f>
        <v>0</v>
      </c>
      <c r="EB174" s="199"/>
      <c r="EC174" s="200" t="str">
        <f>EB174*$J174</f>
        <v>0</v>
      </c>
      <c r="ED174" s="199"/>
      <c r="EE174" s="200" t="str">
        <f>ED174*$J174</f>
        <v>0</v>
      </c>
      <c r="EF174" s="199"/>
      <c r="EG174" s="200" t="str">
        <f>EF174*$J174</f>
        <v>0</v>
      </c>
      <c r="EH174" s="199"/>
      <c r="EI174" s="200" t="str">
        <f>EH174*$J174</f>
        <v>0</v>
      </c>
      <c r="EJ174" s="199"/>
      <c r="EK174" s="200" t="str">
        <f>EJ174*$J174</f>
        <v>0</v>
      </c>
      <c r="EL174" s="199"/>
      <c r="EM174" s="200" t="str">
        <f>EL174*$J174</f>
        <v>0</v>
      </c>
      <c r="EN174" s="199"/>
      <c r="EO174" s="200" t="str">
        <f>EN174*$J174</f>
        <v>0</v>
      </c>
      <c r="EP174" s="199"/>
      <c r="EQ174" s="200" t="str">
        <f>EP174*$J174</f>
        <v>0</v>
      </c>
      <c r="ER174" s="199"/>
      <c r="ES174" s="200" t="str">
        <f>ER174*$J174</f>
        <v>0</v>
      </c>
      <c r="ET174" s="199"/>
      <c r="EU174" s="200" t="str">
        <f>ET174*$J174</f>
        <v>0</v>
      </c>
      <c r="EV174" s="199"/>
      <c r="EW174" s="200" t="str">
        <f>EV174*$J174</f>
        <v>0</v>
      </c>
      <c r="EX174" s="199"/>
      <c r="EY174" s="200" t="str">
        <f>EX174*$J174</f>
        <v>0</v>
      </c>
      <c r="EZ174" s="199"/>
      <c r="FA174" s="200" t="str">
        <f>EZ174*$J174</f>
        <v>0</v>
      </c>
      <c r="FB174" s="199"/>
      <c r="FC174" s="200" t="str">
        <f>FB174*$J174</f>
        <v>0</v>
      </c>
      <c r="FD174" s="199"/>
      <c r="FE174" s="204" t="str">
        <f>FD174*$J174</f>
        <v>0</v>
      </c>
      <c r="FF174" s="199"/>
      <c r="FG174" s="200" t="str">
        <f>FF174*$J174</f>
        <v>0</v>
      </c>
    </row>
    <row r="175" spans="1:256" customHeight="1" ht="38.25">
      <c r="A175" s="358"/>
      <c r="B175" s="359" t="s">
        <v>739</v>
      </c>
      <c r="C175" s="360" t="s">
        <v>805</v>
      </c>
      <c r="D175" s="361" t="s">
        <v>797</v>
      </c>
      <c r="E175" s="361" t="s">
        <v>806</v>
      </c>
      <c r="F175" s="362">
        <v>4</v>
      </c>
      <c r="G175" s="363"/>
      <c r="H175" s="364"/>
      <c r="I175" s="364">
        <v>2017</v>
      </c>
      <c r="J175" s="365">
        <v>198.5</v>
      </c>
      <c r="K175" s="223"/>
      <c r="L175" s="41" t="str">
        <f>SUMPRODUCT((COLUMN(N175:FG175)=EVEN(COLUMN(N175:FG175)))*N175:FG175)</f>
        <v>0</v>
      </c>
      <c r="M175" s="198" t="str">
        <f>L175*J175</f>
        <v>0</v>
      </c>
      <c r="N175" s="199"/>
      <c r="O175" s="200" t="str">
        <f>N175*J175</f>
        <v>0</v>
      </c>
      <c r="P175" s="201"/>
      <c r="Q175" s="200" t="str">
        <f>P175*$J175</f>
        <v>0</v>
      </c>
      <c r="R175" s="199"/>
      <c r="S175" s="200" t="str">
        <f>R175*$J175</f>
        <v>0</v>
      </c>
      <c r="T175" s="199"/>
      <c r="U175" s="200" t="str">
        <f>T175*$J175</f>
        <v>0</v>
      </c>
      <c r="V175" s="199"/>
      <c r="W175" s="200" t="str">
        <f>V175*$J175</f>
        <v>0</v>
      </c>
      <c r="X175" s="202"/>
      <c r="Y175" s="203" t="str">
        <f>X175*$J175</f>
        <v>0</v>
      </c>
      <c r="Z175" s="199"/>
      <c r="AA175" s="200" t="str">
        <f>Z175*$J175</f>
        <v>0</v>
      </c>
      <c r="AB175" s="199"/>
      <c r="AC175" s="200" t="str">
        <f>AB175*$J175</f>
        <v>0</v>
      </c>
      <c r="AD175" s="199"/>
      <c r="AE175" s="200" t="str">
        <f>AD175*$J175</f>
        <v>0</v>
      </c>
      <c r="AF175" s="199"/>
      <c r="AG175" s="200" t="str">
        <f>AF175*$J175</f>
        <v>0</v>
      </c>
      <c r="AH175" s="199"/>
      <c r="AI175" s="200" t="str">
        <f>AH175*$J175</f>
        <v>0</v>
      </c>
      <c r="AJ175" s="199"/>
      <c r="AK175" s="200" t="str">
        <f>AJ175*$J175</f>
        <v>0</v>
      </c>
      <c r="AL175" s="199"/>
      <c r="AM175" s="200" t="str">
        <f>AL175*$J175</f>
        <v>0</v>
      </c>
      <c r="AN175" s="199"/>
      <c r="AO175" s="200" t="str">
        <f>AN175*$J175</f>
        <v>0</v>
      </c>
      <c r="AP175" s="199"/>
      <c r="AQ175" s="200" t="str">
        <f>AP175*$J175</f>
        <v>0</v>
      </c>
      <c r="AR175" s="199"/>
      <c r="AS175" s="200" t="str">
        <f>AR175*$J175</f>
        <v>0</v>
      </c>
      <c r="AT175" s="199"/>
      <c r="AU175" s="200" t="str">
        <f>AT175*$J175</f>
        <v>0</v>
      </c>
      <c r="AV175" s="199"/>
      <c r="AW175" s="200" t="str">
        <f>AV175*$J175</f>
        <v>0</v>
      </c>
      <c r="AX175" s="199"/>
      <c r="AY175" s="200" t="str">
        <f>AX175*$J175</f>
        <v>0</v>
      </c>
      <c r="AZ175" s="199"/>
      <c r="BA175" s="200" t="str">
        <f>AZ175*$J175</f>
        <v>0</v>
      </c>
      <c r="BB175" s="199"/>
      <c r="BC175" s="200" t="str">
        <f>BB175*$J175</f>
        <v>0</v>
      </c>
      <c r="BD175" s="199"/>
      <c r="BE175" s="200" t="str">
        <f>BD175*$J175</f>
        <v>0</v>
      </c>
      <c r="BF175" s="199"/>
      <c r="BG175" s="200" t="str">
        <f>BF175*$J175</f>
        <v>0</v>
      </c>
      <c r="BH175" s="199"/>
      <c r="BI175" s="200" t="str">
        <f>BH175*$J175</f>
        <v>0</v>
      </c>
      <c r="BJ175" s="199"/>
      <c r="BK175" s="200" t="str">
        <f>BJ175*$J175</f>
        <v>0</v>
      </c>
      <c r="BL175" s="199"/>
      <c r="BM175" s="200" t="str">
        <f>BL175*$J175</f>
        <v>0</v>
      </c>
      <c r="BN175" s="199"/>
      <c r="BO175" s="200" t="str">
        <f>BN175*$J175</f>
        <v>0</v>
      </c>
      <c r="BP175" s="199"/>
      <c r="BQ175" s="200" t="str">
        <f>BP175*$J175</f>
        <v>0</v>
      </c>
      <c r="BR175" s="199"/>
      <c r="BS175" s="200" t="str">
        <f>BR175*$J175</f>
        <v>0</v>
      </c>
      <c r="BT175" s="199"/>
      <c r="BU175" s="200" t="str">
        <f>BT175*$J175</f>
        <v>0</v>
      </c>
      <c r="BV175" s="199"/>
      <c r="BW175" s="200" t="str">
        <f>BV175*$J175</f>
        <v>0</v>
      </c>
      <c r="BX175" s="199"/>
      <c r="BY175" s="200" t="str">
        <f>BX175*$J175</f>
        <v>0</v>
      </c>
      <c r="BZ175" s="199"/>
      <c r="CA175" s="200" t="str">
        <f>BZ175*$J175</f>
        <v>0</v>
      </c>
      <c r="CB175" s="199"/>
      <c r="CC175" s="200" t="str">
        <f>CB175*$J175</f>
        <v>0</v>
      </c>
      <c r="CD175" s="199"/>
      <c r="CE175" s="200" t="str">
        <f>CD175*$J175</f>
        <v>0</v>
      </c>
      <c r="CF175" s="199"/>
      <c r="CG175" s="200" t="str">
        <f>CF175*$J175</f>
        <v>0</v>
      </c>
      <c r="CH175" s="199"/>
      <c r="CI175" s="200" t="str">
        <f>CH175*$J175</f>
        <v>0</v>
      </c>
      <c r="CJ175" s="199"/>
      <c r="CK175" s="200" t="str">
        <f>CJ175*$J175</f>
        <v>0</v>
      </c>
      <c r="CL175" s="199"/>
      <c r="CM175" s="200" t="str">
        <f>CL175*$J175</f>
        <v>0</v>
      </c>
      <c r="CN175" s="199"/>
      <c r="CO175" s="200" t="str">
        <f>CN175*$J175</f>
        <v>0</v>
      </c>
      <c r="CP175" s="199"/>
      <c r="CQ175" s="200" t="str">
        <f>CP175*$J175</f>
        <v>0</v>
      </c>
      <c r="CR175" s="199"/>
      <c r="CS175" s="200" t="str">
        <f>CR175*$J175</f>
        <v>0</v>
      </c>
      <c r="CT175" s="199"/>
      <c r="CU175" s="200" t="str">
        <f>CT175*$J175</f>
        <v>0</v>
      </c>
      <c r="CV175" s="199"/>
      <c r="CW175" s="200" t="str">
        <f>CV175*$J175</f>
        <v>0</v>
      </c>
      <c r="CX175" s="199"/>
      <c r="CY175" s="200" t="str">
        <f>CX175*$J175</f>
        <v>0</v>
      </c>
      <c r="CZ175" s="199"/>
      <c r="DA175" s="200" t="str">
        <f>CZ175*$J175</f>
        <v>0</v>
      </c>
      <c r="DB175" s="199"/>
      <c r="DC175" s="200" t="str">
        <f>DB175*$J175</f>
        <v>0</v>
      </c>
      <c r="DD175" s="199"/>
      <c r="DE175" s="200" t="str">
        <f>DD175*$J175</f>
        <v>0</v>
      </c>
      <c r="DF175" s="199"/>
      <c r="DG175" s="200" t="str">
        <f>DF175*$J175</f>
        <v>0</v>
      </c>
      <c r="DH175" s="199"/>
      <c r="DI175" s="200" t="str">
        <f>DH175*$J175</f>
        <v>0</v>
      </c>
      <c r="DJ175" s="199"/>
      <c r="DK175" s="200" t="str">
        <f>DJ175*$J175</f>
        <v>0</v>
      </c>
      <c r="DL175" s="199"/>
      <c r="DM175" s="200" t="str">
        <f>DL175*$J175</f>
        <v>0</v>
      </c>
      <c r="DN175" s="199"/>
      <c r="DO175" s="200" t="str">
        <f>DN175*$J175</f>
        <v>0</v>
      </c>
      <c r="DP175" s="199"/>
      <c r="DQ175" s="200" t="str">
        <f>DP175*$J175</f>
        <v>0</v>
      </c>
      <c r="DR175" s="199"/>
      <c r="DS175" s="200" t="str">
        <f>DR175*$J175</f>
        <v>0</v>
      </c>
      <c r="DT175" s="199"/>
      <c r="DU175" s="200" t="str">
        <f>DT175*$J175</f>
        <v>0</v>
      </c>
      <c r="DV175" s="199"/>
      <c r="DW175" s="200" t="str">
        <f>DV175*$J175</f>
        <v>0</v>
      </c>
      <c r="DX175" s="199"/>
      <c r="DY175" s="200" t="str">
        <f>DX175*$J175</f>
        <v>0</v>
      </c>
      <c r="DZ175" s="199"/>
      <c r="EA175" s="200" t="str">
        <f>DZ175*$J175</f>
        <v>0</v>
      </c>
      <c r="EB175" s="199"/>
      <c r="EC175" s="200" t="str">
        <f>EB175*$J175</f>
        <v>0</v>
      </c>
      <c r="ED175" s="199"/>
      <c r="EE175" s="200" t="str">
        <f>ED175*$J175</f>
        <v>0</v>
      </c>
      <c r="EF175" s="199"/>
      <c r="EG175" s="200" t="str">
        <f>EF175*$J175</f>
        <v>0</v>
      </c>
      <c r="EH175" s="199"/>
      <c r="EI175" s="200" t="str">
        <f>EH175*$J175</f>
        <v>0</v>
      </c>
      <c r="EJ175" s="199"/>
      <c r="EK175" s="200" t="str">
        <f>EJ175*$J175</f>
        <v>0</v>
      </c>
      <c r="EL175" s="199"/>
      <c r="EM175" s="200" t="str">
        <f>EL175*$J175</f>
        <v>0</v>
      </c>
      <c r="EN175" s="199"/>
      <c r="EO175" s="200" t="str">
        <f>EN175*$J175</f>
        <v>0</v>
      </c>
      <c r="EP175" s="199"/>
      <c r="EQ175" s="200" t="str">
        <f>EP175*$J175</f>
        <v>0</v>
      </c>
      <c r="ER175" s="199"/>
      <c r="ES175" s="200" t="str">
        <f>ER175*$J175</f>
        <v>0</v>
      </c>
      <c r="ET175" s="199"/>
      <c r="EU175" s="200" t="str">
        <f>ET175*$J175</f>
        <v>0</v>
      </c>
      <c r="EV175" s="199"/>
      <c r="EW175" s="200" t="str">
        <f>EV175*$J175</f>
        <v>0</v>
      </c>
      <c r="EX175" s="199"/>
      <c r="EY175" s="200" t="str">
        <f>EX175*$J175</f>
        <v>0</v>
      </c>
      <c r="EZ175" s="199"/>
      <c r="FA175" s="200" t="str">
        <f>EZ175*$J175</f>
        <v>0</v>
      </c>
      <c r="FB175" s="199"/>
      <c r="FC175" s="200" t="str">
        <f>FB175*$J175</f>
        <v>0</v>
      </c>
      <c r="FD175" s="199"/>
      <c r="FE175" s="204" t="str">
        <f>FD175*$J175</f>
        <v>0</v>
      </c>
      <c r="FF175" s="199"/>
      <c r="FG175" s="200" t="str">
        <f>FF175*$J175</f>
        <v>0</v>
      </c>
    </row>
    <row r="176" spans="1:256" customHeight="1" ht="47.25">
      <c r="A176" s="358"/>
      <c r="B176" s="239" t="s">
        <v>434</v>
      </c>
      <c r="C176" s="352" t="s">
        <v>807</v>
      </c>
      <c r="D176" s="353" t="s">
        <v>648</v>
      </c>
      <c r="E176" s="353" t="s">
        <v>663</v>
      </c>
      <c r="F176" s="354">
        <v>4</v>
      </c>
      <c r="G176" s="355"/>
      <c r="H176" s="356"/>
      <c r="I176" s="356">
        <v>2015</v>
      </c>
      <c r="J176" s="357">
        <v>151</v>
      </c>
      <c r="K176" s="223"/>
      <c r="L176" s="41" t="str">
        <f>SUMPRODUCT((COLUMN(N176:FG176)=EVEN(COLUMN(N176:FG176)))*N176:FG176)</f>
        <v>0</v>
      </c>
      <c r="M176" s="198" t="str">
        <f>L176*J176</f>
        <v>0</v>
      </c>
      <c r="N176" s="199"/>
      <c r="O176" s="200" t="str">
        <f>N176*J176</f>
        <v>0</v>
      </c>
      <c r="P176" s="201"/>
      <c r="Q176" s="200" t="str">
        <f>P176*$J176</f>
        <v>0</v>
      </c>
      <c r="R176" s="199"/>
      <c r="S176" s="200" t="str">
        <f>R176*$J176</f>
        <v>0</v>
      </c>
      <c r="T176" s="199"/>
      <c r="U176" s="200" t="str">
        <f>T176*$J176</f>
        <v>0</v>
      </c>
      <c r="V176" s="199"/>
      <c r="W176" s="200" t="str">
        <f>V176*$J176</f>
        <v>0</v>
      </c>
      <c r="X176" s="202"/>
      <c r="Y176" s="203" t="str">
        <f>X176*$J176</f>
        <v>0</v>
      </c>
      <c r="Z176" s="199"/>
      <c r="AA176" s="200" t="str">
        <f>Z176*$J176</f>
        <v>0</v>
      </c>
      <c r="AB176" s="199"/>
      <c r="AC176" s="200" t="str">
        <f>AB176*$J176</f>
        <v>0</v>
      </c>
      <c r="AD176" s="199"/>
      <c r="AE176" s="200" t="str">
        <f>AD176*$J176</f>
        <v>0</v>
      </c>
      <c r="AF176" s="199"/>
      <c r="AG176" s="200" t="str">
        <f>AF176*$J176</f>
        <v>0</v>
      </c>
      <c r="AH176" s="199"/>
      <c r="AI176" s="200" t="str">
        <f>AH176*$J176</f>
        <v>0</v>
      </c>
      <c r="AJ176" s="199"/>
      <c r="AK176" s="200" t="str">
        <f>AJ176*$J176</f>
        <v>0</v>
      </c>
      <c r="AL176" s="199"/>
      <c r="AM176" s="200" t="str">
        <f>AL176*$J176</f>
        <v>0</v>
      </c>
      <c r="AN176" s="199"/>
      <c r="AO176" s="200" t="str">
        <f>AN176*$J176</f>
        <v>0</v>
      </c>
      <c r="AP176" s="199"/>
      <c r="AQ176" s="200" t="str">
        <f>AP176*$J176</f>
        <v>0</v>
      </c>
      <c r="AR176" s="199"/>
      <c r="AS176" s="200" t="str">
        <f>AR176*$J176</f>
        <v>0</v>
      </c>
      <c r="AT176" s="199"/>
      <c r="AU176" s="200" t="str">
        <f>AT176*$J176</f>
        <v>0</v>
      </c>
      <c r="AV176" s="199"/>
      <c r="AW176" s="200" t="str">
        <f>AV176*$J176</f>
        <v>0</v>
      </c>
      <c r="AX176" s="199"/>
      <c r="AY176" s="200" t="str">
        <f>AX176*$J176</f>
        <v>0</v>
      </c>
      <c r="AZ176" s="199"/>
      <c r="BA176" s="200" t="str">
        <f>AZ176*$J176</f>
        <v>0</v>
      </c>
      <c r="BB176" s="199"/>
      <c r="BC176" s="200" t="str">
        <f>BB176*$J176</f>
        <v>0</v>
      </c>
      <c r="BD176" s="199"/>
      <c r="BE176" s="200" t="str">
        <f>BD176*$J176</f>
        <v>0</v>
      </c>
      <c r="BF176" s="199"/>
      <c r="BG176" s="200" t="str">
        <f>BF176*$J176</f>
        <v>0</v>
      </c>
      <c r="BH176" s="199"/>
      <c r="BI176" s="200" t="str">
        <f>BH176*$J176</f>
        <v>0</v>
      </c>
      <c r="BJ176" s="199"/>
      <c r="BK176" s="200" t="str">
        <f>BJ176*$J176</f>
        <v>0</v>
      </c>
      <c r="BL176" s="199"/>
      <c r="BM176" s="200" t="str">
        <f>BL176*$J176</f>
        <v>0</v>
      </c>
      <c r="BN176" s="199"/>
      <c r="BO176" s="200" t="str">
        <f>BN176*$J176</f>
        <v>0</v>
      </c>
      <c r="BP176" s="199"/>
      <c r="BQ176" s="200" t="str">
        <f>BP176*$J176</f>
        <v>0</v>
      </c>
      <c r="BR176" s="199"/>
      <c r="BS176" s="200" t="str">
        <f>BR176*$J176</f>
        <v>0</v>
      </c>
      <c r="BT176" s="199"/>
      <c r="BU176" s="200" t="str">
        <f>BT176*$J176</f>
        <v>0</v>
      </c>
      <c r="BV176" s="199"/>
      <c r="BW176" s="200" t="str">
        <f>BV176*$J176</f>
        <v>0</v>
      </c>
      <c r="BX176" s="199"/>
      <c r="BY176" s="200" t="str">
        <f>BX176*$J176</f>
        <v>0</v>
      </c>
      <c r="BZ176" s="199"/>
      <c r="CA176" s="200" t="str">
        <f>BZ176*$J176</f>
        <v>0</v>
      </c>
      <c r="CB176" s="199"/>
      <c r="CC176" s="200" t="str">
        <f>CB176*$J176</f>
        <v>0</v>
      </c>
      <c r="CD176" s="199"/>
      <c r="CE176" s="200" t="str">
        <f>CD176*$J176</f>
        <v>0</v>
      </c>
      <c r="CF176" s="199"/>
      <c r="CG176" s="200" t="str">
        <f>CF176*$J176</f>
        <v>0</v>
      </c>
      <c r="CH176" s="199"/>
      <c r="CI176" s="200" t="str">
        <f>CH176*$J176</f>
        <v>0</v>
      </c>
      <c r="CJ176" s="199"/>
      <c r="CK176" s="200" t="str">
        <f>CJ176*$J176</f>
        <v>0</v>
      </c>
      <c r="CL176" s="199"/>
      <c r="CM176" s="200" t="str">
        <f>CL176*$J176</f>
        <v>0</v>
      </c>
      <c r="CN176" s="199"/>
      <c r="CO176" s="200" t="str">
        <f>CN176*$J176</f>
        <v>0</v>
      </c>
      <c r="CP176" s="199"/>
      <c r="CQ176" s="200" t="str">
        <f>CP176*$J176</f>
        <v>0</v>
      </c>
      <c r="CR176" s="199"/>
      <c r="CS176" s="200" t="str">
        <f>CR176*$J176</f>
        <v>0</v>
      </c>
      <c r="CT176" s="199"/>
      <c r="CU176" s="200" t="str">
        <f>CT176*$J176</f>
        <v>0</v>
      </c>
      <c r="CV176" s="199"/>
      <c r="CW176" s="200" t="str">
        <f>CV176*$J176</f>
        <v>0</v>
      </c>
      <c r="CX176" s="199"/>
      <c r="CY176" s="200" t="str">
        <f>CX176*$J176</f>
        <v>0</v>
      </c>
      <c r="CZ176" s="199"/>
      <c r="DA176" s="200" t="str">
        <f>CZ176*$J176</f>
        <v>0</v>
      </c>
      <c r="DB176" s="199"/>
      <c r="DC176" s="200" t="str">
        <f>DB176*$J176</f>
        <v>0</v>
      </c>
      <c r="DD176" s="199"/>
      <c r="DE176" s="200" t="str">
        <f>DD176*$J176</f>
        <v>0</v>
      </c>
      <c r="DF176" s="199"/>
      <c r="DG176" s="200" t="str">
        <f>DF176*$J176</f>
        <v>0</v>
      </c>
      <c r="DH176" s="199"/>
      <c r="DI176" s="200" t="str">
        <f>DH176*$J176</f>
        <v>0</v>
      </c>
      <c r="DJ176" s="199"/>
      <c r="DK176" s="200" t="str">
        <f>DJ176*$J176</f>
        <v>0</v>
      </c>
      <c r="DL176" s="199"/>
      <c r="DM176" s="200" t="str">
        <f>DL176*$J176</f>
        <v>0</v>
      </c>
      <c r="DN176" s="199"/>
      <c r="DO176" s="200" t="str">
        <f>DN176*$J176</f>
        <v>0</v>
      </c>
      <c r="DP176" s="199"/>
      <c r="DQ176" s="200" t="str">
        <f>DP176*$J176</f>
        <v>0</v>
      </c>
      <c r="DR176" s="199"/>
      <c r="DS176" s="200" t="str">
        <f>DR176*$J176</f>
        <v>0</v>
      </c>
      <c r="DT176" s="199"/>
      <c r="DU176" s="200" t="str">
        <f>DT176*$J176</f>
        <v>0</v>
      </c>
      <c r="DV176" s="199"/>
      <c r="DW176" s="200" t="str">
        <f>DV176*$J176</f>
        <v>0</v>
      </c>
      <c r="DX176" s="199"/>
      <c r="DY176" s="200" t="str">
        <f>DX176*$J176</f>
        <v>0</v>
      </c>
      <c r="DZ176" s="199"/>
      <c r="EA176" s="200" t="str">
        <f>DZ176*$J176</f>
        <v>0</v>
      </c>
      <c r="EB176" s="199"/>
      <c r="EC176" s="200" t="str">
        <f>EB176*$J176</f>
        <v>0</v>
      </c>
      <c r="ED176" s="199"/>
      <c r="EE176" s="200" t="str">
        <f>ED176*$J176</f>
        <v>0</v>
      </c>
      <c r="EF176" s="199"/>
      <c r="EG176" s="200" t="str">
        <f>EF176*$J176</f>
        <v>0</v>
      </c>
      <c r="EH176" s="199"/>
      <c r="EI176" s="200" t="str">
        <f>EH176*$J176</f>
        <v>0</v>
      </c>
      <c r="EJ176" s="199"/>
      <c r="EK176" s="200" t="str">
        <f>EJ176*$J176</f>
        <v>0</v>
      </c>
      <c r="EL176" s="199"/>
      <c r="EM176" s="200" t="str">
        <f>EL176*$J176</f>
        <v>0</v>
      </c>
      <c r="EN176" s="199"/>
      <c r="EO176" s="200" t="str">
        <f>EN176*$J176</f>
        <v>0</v>
      </c>
      <c r="EP176" s="199"/>
      <c r="EQ176" s="200" t="str">
        <f>EP176*$J176</f>
        <v>0</v>
      </c>
      <c r="ER176" s="199"/>
      <c r="ES176" s="200" t="str">
        <f>ER176*$J176</f>
        <v>0</v>
      </c>
      <c r="ET176" s="199"/>
      <c r="EU176" s="200" t="str">
        <f>ET176*$J176</f>
        <v>0</v>
      </c>
      <c r="EV176" s="199"/>
      <c r="EW176" s="200" t="str">
        <f>EV176*$J176</f>
        <v>0</v>
      </c>
      <c r="EX176" s="199"/>
      <c r="EY176" s="200" t="str">
        <f>EX176*$J176</f>
        <v>0</v>
      </c>
      <c r="EZ176" s="199"/>
      <c r="FA176" s="200" t="str">
        <f>EZ176*$J176</f>
        <v>0</v>
      </c>
      <c r="FB176" s="199"/>
      <c r="FC176" s="200" t="str">
        <f>FB176*$J176</f>
        <v>0</v>
      </c>
      <c r="FD176" s="199"/>
      <c r="FE176" s="204" t="str">
        <f>FD176*$J176</f>
        <v>0</v>
      </c>
      <c r="FF176" s="199"/>
      <c r="FG176" s="200" t="str">
        <f>FF176*$J176</f>
        <v>0</v>
      </c>
    </row>
    <row r="177" spans="1:256" customHeight="1" ht="38.25">
      <c r="A177" s="358"/>
      <c r="B177" s="359" t="s">
        <v>739</v>
      </c>
      <c r="C177" s="360" t="s">
        <v>808</v>
      </c>
      <c r="D177" s="366" t="s">
        <v>797</v>
      </c>
      <c r="E177" s="361" t="s">
        <v>809</v>
      </c>
      <c r="F177" s="362">
        <v>4</v>
      </c>
      <c r="G177" s="363"/>
      <c r="H177" s="364"/>
      <c r="I177" s="364">
        <v>2017</v>
      </c>
      <c r="J177" s="365">
        <v>198.5</v>
      </c>
      <c r="K177" s="223"/>
      <c r="L177" s="41" t="str">
        <f>SUMPRODUCT((COLUMN(N177:FG177)=EVEN(COLUMN(N177:FG177)))*N177:FG177)</f>
        <v>0</v>
      </c>
      <c r="M177" s="198" t="str">
        <f>L177*J177</f>
        <v>0</v>
      </c>
      <c r="N177" s="199"/>
      <c r="O177" s="200" t="str">
        <f>N177*J177</f>
        <v>0</v>
      </c>
      <c r="P177" s="201"/>
      <c r="Q177" s="200" t="str">
        <f>P177*$J177</f>
        <v>0</v>
      </c>
      <c r="R177" s="199"/>
      <c r="S177" s="200" t="str">
        <f>R177*$J177</f>
        <v>0</v>
      </c>
      <c r="T177" s="199"/>
      <c r="U177" s="200" t="str">
        <f>T177*$J177</f>
        <v>0</v>
      </c>
      <c r="V177" s="199"/>
      <c r="W177" s="200" t="str">
        <f>V177*$J177</f>
        <v>0</v>
      </c>
      <c r="X177" s="202"/>
      <c r="Y177" s="203" t="str">
        <f>X177*$J177</f>
        <v>0</v>
      </c>
      <c r="Z177" s="199"/>
      <c r="AA177" s="200" t="str">
        <f>Z177*$J177</f>
        <v>0</v>
      </c>
      <c r="AB177" s="199"/>
      <c r="AC177" s="200" t="str">
        <f>AB177*$J177</f>
        <v>0</v>
      </c>
      <c r="AD177" s="199"/>
      <c r="AE177" s="200" t="str">
        <f>AD177*$J177</f>
        <v>0</v>
      </c>
      <c r="AF177" s="199"/>
      <c r="AG177" s="200" t="str">
        <f>AF177*$J177</f>
        <v>0</v>
      </c>
      <c r="AH177" s="199"/>
      <c r="AI177" s="200" t="str">
        <f>AH177*$J177</f>
        <v>0</v>
      </c>
      <c r="AJ177" s="199"/>
      <c r="AK177" s="200" t="str">
        <f>AJ177*$J177</f>
        <v>0</v>
      </c>
      <c r="AL177" s="199"/>
      <c r="AM177" s="200" t="str">
        <f>AL177*$J177</f>
        <v>0</v>
      </c>
      <c r="AN177" s="199"/>
      <c r="AO177" s="200" t="str">
        <f>AN177*$J177</f>
        <v>0</v>
      </c>
      <c r="AP177" s="199"/>
      <c r="AQ177" s="200" t="str">
        <f>AP177*$J177</f>
        <v>0</v>
      </c>
      <c r="AR177" s="199"/>
      <c r="AS177" s="200" t="str">
        <f>AR177*$J177</f>
        <v>0</v>
      </c>
      <c r="AT177" s="199"/>
      <c r="AU177" s="200" t="str">
        <f>AT177*$J177</f>
        <v>0</v>
      </c>
      <c r="AV177" s="199"/>
      <c r="AW177" s="200" t="str">
        <f>AV177*$J177</f>
        <v>0</v>
      </c>
      <c r="AX177" s="199"/>
      <c r="AY177" s="200" t="str">
        <f>AX177*$J177</f>
        <v>0</v>
      </c>
      <c r="AZ177" s="199"/>
      <c r="BA177" s="200" t="str">
        <f>AZ177*$J177</f>
        <v>0</v>
      </c>
      <c r="BB177" s="199"/>
      <c r="BC177" s="200" t="str">
        <f>BB177*$J177</f>
        <v>0</v>
      </c>
      <c r="BD177" s="199"/>
      <c r="BE177" s="200" t="str">
        <f>BD177*$J177</f>
        <v>0</v>
      </c>
      <c r="BF177" s="199"/>
      <c r="BG177" s="200" t="str">
        <f>BF177*$J177</f>
        <v>0</v>
      </c>
      <c r="BH177" s="199"/>
      <c r="BI177" s="200" t="str">
        <f>BH177*$J177</f>
        <v>0</v>
      </c>
      <c r="BJ177" s="199"/>
      <c r="BK177" s="200" t="str">
        <f>BJ177*$J177</f>
        <v>0</v>
      </c>
      <c r="BL177" s="199"/>
      <c r="BM177" s="200" t="str">
        <f>BL177*$J177</f>
        <v>0</v>
      </c>
      <c r="BN177" s="199"/>
      <c r="BO177" s="200" t="str">
        <f>BN177*$J177</f>
        <v>0</v>
      </c>
      <c r="BP177" s="199"/>
      <c r="BQ177" s="200" t="str">
        <f>BP177*$J177</f>
        <v>0</v>
      </c>
      <c r="BR177" s="199"/>
      <c r="BS177" s="200" t="str">
        <f>BR177*$J177</f>
        <v>0</v>
      </c>
      <c r="BT177" s="199"/>
      <c r="BU177" s="200" t="str">
        <f>BT177*$J177</f>
        <v>0</v>
      </c>
      <c r="BV177" s="199"/>
      <c r="BW177" s="200" t="str">
        <f>BV177*$J177</f>
        <v>0</v>
      </c>
      <c r="BX177" s="199"/>
      <c r="BY177" s="200" t="str">
        <f>BX177*$J177</f>
        <v>0</v>
      </c>
      <c r="BZ177" s="199"/>
      <c r="CA177" s="200" t="str">
        <f>BZ177*$J177</f>
        <v>0</v>
      </c>
      <c r="CB177" s="199"/>
      <c r="CC177" s="200" t="str">
        <f>CB177*$J177</f>
        <v>0</v>
      </c>
      <c r="CD177" s="199"/>
      <c r="CE177" s="200" t="str">
        <f>CD177*$J177</f>
        <v>0</v>
      </c>
      <c r="CF177" s="199"/>
      <c r="CG177" s="200" t="str">
        <f>CF177*$J177</f>
        <v>0</v>
      </c>
      <c r="CH177" s="199"/>
      <c r="CI177" s="200" t="str">
        <f>CH177*$J177</f>
        <v>0</v>
      </c>
      <c r="CJ177" s="199"/>
      <c r="CK177" s="200" t="str">
        <f>CJ177*$J177</f>
        <v>0</v>
      </c>
      <c r="CL177" s="199"/>
      <c r="CM177" s="200" t="str">
        <f>CL177*$J177</f>
        <v>0</v>
      </c>
      <c r="CN177" s="199"/>
      <c r="CO177" s="200" t="str">
        <f>CN177*$J177</f>
        <v>0</v>
      </c>
      <c r="CP177" s="199"/>
      <c r="CQ177" s="200" t="str">
        <f>CP177*$J177</f>
        <v>0</v>
      </c>
      <c r="CR177" s="199"/>
      <c r="CS177" s="200" t="str">
        <f>CR177*$J177</f>
        <v>0</v>
      </c>
      <c r="CT177" s="199"/>
      <c r="CU177" s="200" t="str">
        <f>CT177*$J177</f>
        <v>0</v>
      </c>
      <c r="CV177" s="199"/>
      <c r="CW177" s="200" t="str">
        <f>CV177*$J177</f>
        <v>0</v>
      </c>
      <c r="CX177" s="199"/>
      <c r="CY177" s="200" t="str">
        <f>CX177*$J177</f>
        <v>0</v>
      </c>
      <c r="CZ177" s="199"/>
      <c r="DA177" s="200" t="str">
        <f>CZ177*$J177</f>
        <v>0</v>
      </c>
      <c r="DB177" s="199"/>
      <c r="DC177" s="200" t="str">
        <f>DB177*$J177</f>
        <v>0</v>
      </c>
      <c r="DD177" s="199"/>
      <c r="DE177" s="200" t="str">
        <f>DD177*$J177</f>
        <v>0</v>
      </c>
      <c r="DF177" s="199"/>
      <c r="DG177" s="200" t="str">
        <f>DF177*$J177</f>
        <v>0</v>
      </c>
      <c r="DH177" s="199"/>
      <c r="DI177" s="200" t="str">
        <f>DH177*$J177</f>
        <v>0</v>
      </c>
      <c r="DJ177" s="199"/>
      <c r="DK177" s="200" t="str">
        <f>DJ177*$J177</f>
        <v>0</v>
      </c>
      <c r="DL177" s="199"/>
      <c r="DM177" s="200" t="str">
        <f>DL177*$J177</f>
        <v>0</v>
      </c>
      <c r="DN177" s="199"/>
      <c r="DO177" s="200" t="str">
        <f>DN177*$J177</f>
        <v>0</v>
      </c>
      <c r="DP177" s="199"/>
      <c r="DQ177" s="200" t="str">
        <f>DP177*$J177</f>
        <v>0</v>
      </c>
      <c r="DR177" s="199"/>
      <c r="DS177" s="200" t="str">
        <f>DR177*$J177</f>
        <v>0</v>
      </c>
      <c r="DT177" s="199"/>
      <c r="DU177" s="200" t="str">
        <f>DT177*$J177</f>
        <v>0</v>
      </c>
      <c r="DV177" s="199"/>
      <c r="DW177" s="200" t="str">
        <f>DV177*$J177</f>
        <v>0</v>
      </c>
      <c r="DX177" s="199"/>
      <c r="DY177" s="200" t="str">
        <f>DX177*$J177</f>
        <v>0</v>
      </c>
      <c r="DZ177" s="199"/>
      <c r="EA177" s="200" t="str">
        <f>DZ177*$J177</f>
        <v>0</v>
      </c>
      <c r="EB177" s="199"/>
      <c r="EC177" s="200" t="str">
        <f>EB177*$J177</f>
        <v>0</v>
      </c>
      <c r="ED177" s="199"/>
      <c r="EE177" s="200" t="str">
        <f>ED177*$J177</f>
        <v>0</v>
      </c>
      <c r="EF177" s="199"/>
      <c r="EG177" s="200" t="str">
        <f>EF177*$J177</f>
        <v>0</v>
      </c>
      <c r="EH177" s="199"/>
      <c r="EI177" s="200" t="str">
        <f>EH177*$J177</f>
        <v>0</v>
      </c>
      <c r="EJ177" s="199"/>
      <c r="EK177" s="200" t="str">
        <f>EJ177*$J177</f>
        <v>0</v>
      </c>
      <c r="EL177" s="199"/>
      <c r="EM177" s="200" t="str">
        <f>EL177*$J177</f>
        <v>0</v>
      </c>
      <c r="EN177" s="199"/>
      <c r="EO177" s="200" t="str">
        <f>EN177*$J177</f>
        <v>0</v>
      </c>
      <c r="EP177" s="199"/>
      <c r="EQ177" s="200" t="str">
        <f>EP177*$J177</f>
        <v>0</v>
      </c>
      <c r="ER177" s="199"/>
      <c r="ES177" s="200" t="str">
        <f>ER177*$J177</f>
        <v>0</v>
      </c>
      <c r="ET177" s="199"/>
      <c r="EU177" s="200" t="str">
        <f>ET177*$J177</f>
        <v>0</v>
      </c>
      <c r="EV177" s="199"/>
      <c r="EW177" s="200" t="str">
        <f>EV177*$J177</f>
        <v>0</v>
      </c>
      <c r="EX177" s="199"/>
      <c r="EY177" s="200" t="str">
        <f>EX177*$J177</f>
        <v>0</v>
      </c>
      <c r="EZ177" s="199"/>
      <c r="FA177" s="200" t="str">
        <f>EZ177*$J177</f>
        <v>0</v>
      </c>
      <c r="FB177" s="199"/>
      <c r="FC177" s="200" t="str">
        <f>FB177*$J177</f>
        <v>0</v>
      </c>
      <c r="FD177" s="199"/>
      <c r="FE177" s="204" t="str">
        <f>FD177*$J177</f>
        <v>0</v>
      </c>
      <c r="FF177" s="199"/>
      <c r="FG177" s="200" t="str">
        <f>FF177*$J177</f>
        <v>0</v>
      </c>
    </row>
    <row r="178" spans="1:256" customHeight="1" ht="47.25">
      <c r="A178" s="358"/>
      <c r="B178" s="239" t="s">
        <v>434</v>
      </c>
      <c r="C178" s="352" t="s">
        <v>810</v>
      </c>
      <c r="D178" s="353" t="s">
        <v>648</v>
      </c>
      <c r="E178" s="353" t="s">
        <v>665</v>
      </c>
      <c r="F178" s="354">
        <v>4</v>
      </c>
      <c r="G178" s="355"/>
      <c r="H178" s="356"/>
      <c r="I178" s="356">
        <v>2015</v>
      </c>
      <c r="J178" s="357">
        <v>182</v>
      </c>
      <c r="K178" s="223"/>
      <c r="L178" s="41" t="str">
        <f>SUMPRODUCT((COLUMN(N178:FG178)=EVEN(COLUMN(N178:FG178)))*N178:FG178)</f>
        <v>0</v>
      </c>
      <c r="M178" s="198" t="str">
        <f>L178*J178</f>
        <v>0</v>
      </c>
      <c r="N178" s="199"/>
      <c r="O178" s="200" t="str">
        <f>N178*J178</f>
        <v>0</v>
      </c>
      <c r="P178" s="201"/>
      <c r="Q178" s="200" t="str">
        <f>P178*$J178</f>
        <v>0</v>
      </c>
      <c r="R178" s="199"/>
      <c r="S178" s="200" t="str">
        <f>R178*$J178</f>
        <v>0</v>
      </c>
      <c r="T178" s="199"/>
      <c r="U178" s="200" t="str">
        <f>T178*$J178</f>
        <v>0</v>
      </c>
      <c r="V178" s="199"/>
      <c r="W178" s="200" t="str">
        <f>V178*$J178</f>
        <v>0</v>
      </c>
      <c r="X178" s="202"/>
      <c r="Y178" s="203" t="str">
        <f>X178*$J178</f>
        <v>0</v>
      </c>
      <c r="Z178" s="199"/>
      <c r="AA178" s="200" t="str">
        <f>Z178*$J178</f>
        <v>0</v>
      </c>
      <c r="AB178" s="199"/>
      <c r="AC178" s="200" t="str">
        <f>AB178*$J178</f>
        <v>0</v>
      </c>
      <c r="AD178" s="199"/>
      <c r="AE178" s="200" t="str">
        <f>AD178*$J178</f>
        <v>0</v>
      </c>
      <c r="AF178" s="199"/>
      <c r="AG178" s="200" t="str">
        <f>AF178*$J178</f>
        <v>0</v>
      </c>
      <c r="AH178" s="199"/>
      <c r="AI178" s="200" t="str">
        <f>AH178*$J178</f>
        <v>0</v>
      </c>
      <c r="AJ178" s="199"/>
      <c r="AK178" s="200" t="str">
        <f>AJ178*$J178</f>
        <v>0</v>
      </c>
      <c r="AL178" s="199"/>
      <c r="AM178" s="200" t="str">
        <f>AL178*$J178</f>
        <v>0</v>
      </c>
      <c r="AN178" s="199"/>
      <c r="AO178" s="200" t="str">
        <f>AN178*$J178</f>
        <v>0</v>
      </c>
      <c r="AP178" s="199"/>
      <c r="AQ178" s="200" t="str">
        <f>AP178*$J178</f>
        <v>0</v>
      </c>
      <c r="AR178" s="199"/>
      <c r="AS178" s="200" t="str">
        <f>AR178*$J178</f>
        <v>0</v>
      </c>
      <c r="AT178" s="199"/>
      <c r="AU178" s="200" t="str">
        <f>AT178*$J178</f>
        <v>0</v>
      </c>
      <c r="AV178" s="199"/>
      <c r="AW178" s="200" t="str">
        <f>AV178*$J178</f>
        <v>0</v>
      </c>
      <c r="AX178" s="199"/>
      <c r="AY178" s="200" t="str">
        <f>AX178*$J178</f>
        <v>0</v>
      </c>
      <c r="AZ178" s="199"/>
      <c r="BA178" s="200" t="str">
        <f>AZ178*$J178</f>
        <v>0</v>
      </c>
      <c r="BB178" s="199"/>
      <c r="BC178" s="200" t="str">
        <f>BB178*$J178</f>
        <v>0</v>
      </c>
      <c r="BD178" s="199"/>
      <c r="BE178" s="200" t="str">
        <f>BD178*$J178</f>
        <v>0</v>
      </c>
      <c r="BF178" s="199"/>
      <c r="BG178" s="200" t="str">
        <f>BF178*$J178</f>
        <v>0</v>
      </c>
      <c r="BH178" s="199"/>
      <c r="BI178" s="200" t="str">
        <f>BH178*$J178</f>
        <v>0</v>
      </c>
      <c r="BJ178" s="199"/>
      <c r="BK178" s="200" t="str">
        <f>BJ178*$J178</f>
        <v>0</v>
      </c>
      <c r="BL178" s="199"/>
      <c r="BM178" s="200" t="str">
        <f>BL178*$J178</f>
        <v>0</v>
      </c>
      <c r="BN178" s="199"/>
      <c r="BO178" s="200" t="str">
        <f>BN178*$J178</f>
        <v>0</v>
      </c>
      <c r="BP178" s="199"/>
      <c r="BQ178" s="200" t="str">
        <f>BP178*$J178</f>
        <v>0</v>
      </c>
      <c r="BR178" s="199"/>
      <c r="BS178" s="200" t="str">
        <f>BR178*$J178</f>
        <v>0</v>
      </c>
      <c r="BT178" s="199"/>
      <c r="BU178" s="200" t="str">
        <f>BT178*$J178</f>
        <v>0</v>
      </c>
      <c r="BV178" s="199"/>
      <c r="BW178" s="200" t="str">
        <f>BV178*$J178</f>
        <v>0</v>
      </c>
      <c r="BX178" s="199"/>
      <c r="BY178" s="200" t="str">
        <f>BX178*$J178</f>
        <v>0</v>
      </c>
      <c r="BZ178" s="199"/>
      <c r="CA178" s="200" t="str">
        <f>BZ178*$J178</f>
        <v>0</v>
      </c>
      <c r="CB178" s="199"/>
      <c r="CC178" s="200" t="str">
        <f>CB178*$J178</f>
        <v>0</v>
      </c>
      <c r="CD178" s="199"/>
      <c r="CE178" s="200" t="str">
        <f>CD178*$J178</f>
        <v>0</v>
      </c>
      <c r="CF178" s="199"/>
      <c r="CG178" s="200" t="str">
        <f>CF178*$J178</f>
        <v>0</v>
      </c>
      <c r="CH178" s="199"/>
      <c r="CI178" s="200" t="str">
        <f>CH178*$J178</f>
        <v>0</v>
      </c>
      <c r="CJ178" s="199"/>
      <c r="CK178" s="200" t="str">
        <f>CJ178*$J178</f>
        <v>0</v>
      </c>
      <c r="CL178" s="199"/>
      <c r="CM178" s="200" t="str">
        <f>CL178*$J178</f>
        <v>0</v>
      </c>
      <c r="CN178" s="199"/>
      <c r="CO178" s="200" t="str">
        <f>CN178*$J178</f>
        <v>0</v>
      </c>
      <c r="CP178" s="199"/>
      <c r="CQ178" s="200" t="str">
        <f>CP178*$J178</f>
        <v>0</v>
      </c>
      <c r="CR178" s="199"/>
      <c r="CS178" s="200" t="str">
        <f>CR178*$J178</f>
        <v>0</v>
      </c>
      <c r="CT178" s="199"/>
      <c r="CU178" s="200" t="str">
        <f>CT178*$J178</f>
        <v>0</v>
      </c>
      <c r="CV178" s="199"/>
      <c r="CW178" s="200" t="str">
        <f>CV178*$J178</f>
        <v>0</v>
      </c>
      <c r="CX178" s="199"/>
      <c r="CY178" s="200" t="str">
        <f>CX178*$J178</f>
        <v>0</v>
      </c>
      <c r="CZ178" s="199"/>
      <c r="DA178" s="200" t="str">
        <f>CZ178*$J178</f>
        <v>0</v>
      </c>
      <c r="DB178" s="199"/>
      <c r="DC178" s="200" t="str">
        <f>DB178*$J178</f>
        <v>0</v>
      </c>
      <c r="DD178" s="199"/>
      <c r="DE178" s="200" t="str">
        <f>DD178*$J178</f>
        <v>0</v>
      </c>
      <c r="DF178" s="199"/>
      <c r="DG178" s="200" t="str">
        <f>DF178*$J178</f>
        <v>0</v>
      </c>
      <c r="DH178" s="199"/>
      <c r="DI178" s="200" t="str">
        <f>DH178*$J178</f>
        <v>0</v>
      </c>
      <c r="DJ178" s="199"/>
      <c r="DK178" s="200" t="str">
        <f>DJ178*$J178</f>
        <v>0</v>
      </c>
      <c r="DL178" s="199"/>
      <c r="DM178" s="200" t="str">
        <f>DL178*$J178</f>
        <v>0</v>
      </c>
      <c r="DN178" s="199"/>
      <c r="DO178" s="200" t="str">
        <f>DN178*$J178</f>
        <v>0</v>
      </c>
      <c r="DP178" s="199"/>
      <c r="DQ178" s="200" t="str">
        <f>DP178*$J178</f>
        <v>0</v>
      </c>
      <c r="DR178" s="199"/>
      <c r="DS178" s="200" t="str">
        <f>DR178*$J178</f>
        <v>0</v>
      </c>
      <c r="DT178" s="199"/>
      <c r="DU178" s="200" t="str">
        <f>DT178*$J178</f>
        <v>0</v>
      </c>
      <c r="DV178" s="199"/>
      <c r="DW178" s="200" t="str">
        <f>DV178*$J178</f>
        <v>0</v>
      </c>
      <c r="DX178" s="199"/>
      <c r="DY178" s="200" t="str">
        <f>DX178*$J178</f>
        <v>0</v>
      </c>
      <c r="DZ178" s="199"/>
      <c r="EA178" s="200" t="str">
        <f>DZ178*$J178</f>
        <v>0</v>
      </c>
      <c r="EB178" s="199"/>
      <c r="EC178" s="200" t="str">
        <f>EB178*$J178</f>
        <v>0</v>
      </c>
      <c r="ED178" s="199"/>
      <c r="EE178" s="200" t="str">
        <f>ED178*$J178</f>
        <v>0</v>
      </c>
      <c r="EF178" s="199"/>
      <c r="EG178" s="200" t="str">
        <f>EF178*$J178</f>
        <v>0</v>
      </c>
      <c r="EH178" s="199"/>
      <c r="EI178" s="200" t="str">
        <f>EH178*$J178</f>
        <v>0</v>
      </c>
      <c r="EJ178" s="199"/>
      <c r="EK178" s="200" t="str">
        <f>EJ178*$J178</f>
        <v>0</v>
      </c>
      <c r="EL178" s="199"/>
      <c r="EM178" s="200" t="str">
        <f>EL178*$J178</f>
        <v>0</v>
      </c>
      <c r="EN178" s="199"/>
      <c r="EO178" s="200" t="str">
        <f>EN178*$J178</f>
        <v>0</v>
      </c>
      <c r="EP178" s="199"/>
      <c r="EQ178" s="200" t="str">
        <f>EP178*$J178</f>
        <v>0</v>
      </c>
      <c r="ER178" s="199"/>
      <c r="ES178" s="200" t="str">
        <f>ER178*$J178</f>
        <v>0</v>
      </c>
      <c r="ET178" s="199"/>
      <c r="EU178" s="200" t="str">
        <f>ET178*$J178</f>
        <v>0</v>
      </c>
      <c r="EV178" s="199"/>
      <c r="EW178" s="200" t="str">
        <f>EV178*$J178</f>
        <v>0</v>
      </c>
      <c r="EX178" s="199"/>
      <c r="EY178" s="200" t="str">
        <f>EX178*$J178</f>
        <v>0</v>
      </c>
      <c r="EZ178" s="199"/>
      <c r="FA178" s="200" t="str">
        <f>EZ178*$J178</f>
        <v>0</v>
      </c>
      <c r="FB178" s="199"/>
      <c r="FC178" s="200" t="str">
        <f>FB178*$J178</f>
        <v>0</v>
      </c>
      <c r="FD178" s="199"/>
      <c r="FE178" s="204" t="str">
        <f>FD178*$J178</f>
        <v>0</v>
      </c>
      <c r="FF178" s="199"/>
      <c r="FG178" s="200" t="str">
        <f>FF178*$J178</f>
        <v>0</v>
      </c>
    </row>
    <row r="179" spans="1:256" customHeight="1" ht="47.25">
      <c r="A179" s="358"/>
      <c r="B179" s="239" t="s">
        <v>650</v>
      </c>
      <c r="C179" s="352" t="s">
        <v>811</v>
      </c>
      <c r="D179" s="353" t="s">
        <v>652</v>
      </c>
      <c r="E179" s="353" t="s">
        <v>667</v>
      </c>
      <c r="F179" s="354">
        <v>4</v>
      </c>
      <c r="G179" s="355"/>
      <c r="H179" s="356"/>
      <c r="I179" s="356">
        <v>2015</v>
      </c>
      <c r="J179" s="357">
        <v>257</v>
      </c>
      <c r="K179" s="223"/>
      <c r="L179" s="41" t="str">
        <f>SUMPRODUCT((COLUMN(N179:FG179)=EVEN(COLUMN(N179:FG179)))*N179:FG179)</f>
        <v>0</v>
      </c>
      <c r="M179" s="198" t="str">
        <f>L179*J179</f>
        <v>0</v>
      </c>
      <c r="N179" s="199"/>
      <c r="O179" s="200" t="str">
        <f>N179*J179</f>
        <v>0</v>
      </c>
      <c r="P179" s="201"/>
      <c r="Q179" s="200" t="str">
        <f>P179*$J179</f>
        <v>0</v>
      </c>
      <c r="R179" s="199"/>
      <c r="S179" s="200" t="str">
        <f>R179*$J179</f>
        <v>0</v>
      </c>
      <c r="T179" s="199"/>
      <c r="U179" s="200" t="str">
        <f>T179*$J179</f>
        <v>0</v>
      </c>
      <c r="V179" s="199"/>
      <c r="W179" s="200" t="str">
        <f>V179*$J179</f>
        <v>0</v>
      </c>
      <c r="X179" s="202"/>
      <c r="Y179" s="203" t="str">
        <f>X179*$J179</f>
        <v>0</v>
      </c>
      <c r="Z179" s="199"/>
      <c r="AA179" s="200" t="str">
        <f>Z179*$J179</f>
        <v>0</v>
      </c>
      <c r="AB179" s="199"/>
      <c r="AC179" s="200" t="str">
        <f>AB179*$J179</f>
        <v>0</v>
      </c>
      <c r="AD179" s="199"/>
      <c r="AE179" s="200" t="str">
        <f>AD179*$J179</f>
        <v>0</v>
      </c>
      <c r="AF179" s="199"/>
      <c r="AG179" s="200" t="str">
        <f>AF179*$J179</f>
        <v>0</v>
      </c>
      <c r="AH179" s="199"/>
      <c r="AI179" s="200" t="str">
        <f>AH179*$J179</f>
        <v>0</v>
      </c>
      <c r="AJ179" s="199"/>
      <c r="AK179" s="200" t="str">
        <f>AJ179*$J179</f>
        <v>0</v>
      </c>
      <c r="AL179" s="199"/>
      <c r="AM179" s="200" t="str">
        <f>AL179*$J179</f>
        <v>0</v>
      </c>
      <c r="AN179" s="199"/>
      <c r="AO179" s="200" t="str">
        <f>AN179*$J179</f>
        <v>0</v>
      </c>
      <c r="AP179" s="199"/>
      <c r="AQ179" s="200" t="str">
        <f>AP179*$J179</f>
        <v>0</v>
      </c>
      <c r="AR179" s="199"/>
      <c r="AS179" s="200" t="str">
        <f>AR179*$J179</f>
        <v>0</v>
      </c>
      <c r="AT179" s="199"/>
      <c r="AU179" s="200" t="str">
        <f>AT179*$J179</f>
        <v>0</v>
      </c>
      <c r="AV179" s="199"/>
      <c r="AW179" s="200" t="str">
        <f>AV179*$J179</f>
        <v>0</v>
      </c>
      <c r="AX179" s="199"/>
      <c r="AY179" s="200" t="str">
        <f>AX179*$J179</f>
        <v>0</v>
      </c>
      <c r="AZ179" s="199"/>
      <c r="BA179" s="200" t="str">
        <f>AZ179*$J179</f>
        <v>0</v>
      </c>
      <c r="BB179" s="199"/>
      <c r="BC179" s="200" t="str">
        <f>BB179*$J179</f>
        <v>0</v>
      </c>
      <c r="BD179" s="199"/>
      <c r="BE179" s="200" t="str">
        <f>BD179*$J179</f>
        <v>0</v>
      </c>
      <c r="BF179" s="199"/>
      <c r="BG179" s="200" t="str">
        <f>BF179*$J179</f>
        <v>0</v>
      </c>
      <c r="BH179" s="199"/>
      <c r="BI179" s="200" t="str">
        <f>BH179*$J179</f>
        <v>0</v>
      </c>
      <c r="BJ179" s="199"/>
      <c r="BK179" s="200" t="str">
        <f>BJ179*$J179</f>
        <v>0</v>
      </c>
      <c r="BL179" s="199"/>
      <c r="BM179" s="200" t="str">
        <f>BL179*$J179</f>
        <v>0</v>
      </c>
      <c r="BN179" s="199"/>
      <c r="BO179" s="200" t="str">
        <f>BN179*$J179</f>
        <v>0</v>
      </c>
      <c r="BP179" s="199"/>
      <c r="BQ179" s="200" t="str">
        <f>BP179*$J179</f>
        <v>0</v>
      </c>
      <c r="BR179" s="199"/>
      <c r="BS179" s="200" t="str">
        <f>BR179*$J179</f>
        <v>0</v>
      </c>
      <c r="BT179" s="199"/>
      <c r="BU179" s="200" t="str">
        <f>BT179*$J179</f>
        <v>0</v>
      </c>
      <c r="BV179" s="199"/>
      <c r="BW179" s="200" t="str">
        <f>BV179*$J179</f>
        <v>0</v>
      </c>
      <c r="BX179" s="199"/>
      <c r="BY179" s="200" t="str">
        <f>BX179*$J179</f>
        <v>0</v>
      </c>
      <c r="BZ179" s="199"/>
      <c r="CA179" s="200" t="str">
        <f>BZ179*$J179</f>
        <v>0</v>
      </c>
      <c r="CB179" s="199"/>
      <c r="CC179" s="200" t="str">
        <f>CB179*$J179</f>
        <v>0</v>
      </c>
      <c r="CD179" s="199"/>
      <c r="CE179" s="200" t="str">
        <f>CD179*$J179</f>
        <v>0</v>
      </c>
      <c r="CF179" s="199"/>
      <c r="CG179" s="200" t="str">
        <f>CF179*$J179</f>
        <v>0</v>
      </c>
      <c r="CH179" s="199"/>
      <c r="CI179" s="200" t="str">
        <f>CH179*$J179</f>
        <v>0</v>
      </c>
      <c r="CJ179" s="199"/>
      <c r="CK179" s="200" t="str">
        <f>CJ179*$J179</f>
        <v>0</v>
      </c>
      <c r="CL179" s="199"/>
      <c r="CM179" s="200" t="str">
        <f>CL179*$J179</f>
        <v>0</v>
      </c>
      <c r="CN179" s="199"/>
      <c r="CO179" s="200" t="str">
        <f>CN179*$J179</f>
        <v>0</v>
      </c>
      <c r="CP179" s="199"/>
      <c r="CQ179" s="200" t="str">
        <f>CP179*$J179</f>
        <v>0</v>
      </c>
      <c r="CR179" s="199"/>
      <c r="CS179" s="200" t="str">
        <f>CR179*$J179</f>
        <v>0</v>
      </c>
      <c r="CT179" s="199"/>
      <c r="CU179" s="200" t="str">
        <f>CT179*$J179</f>
        <v>0</v>
      </c>
      <c r="CV179" s="199"/>
      <c r="CW179" s="200" t="str">
        <f>CV179*$J179</f>
        <v>0</v>
      </c>
      <c r="CX179" s="199"/>
      <c r="CY179" s="200" t="str">
        <f>CX179*$J179</f>
        <v>0</v>
      </c>
      <c r="CZ179" s="199"/>
      <c r="DA179" s="200" t="str">
        <f>CZ179*$J179</f>
        <v>0</v>
      </c>
      <c r="DB179" s="199"/>
      <c r="DC179" s="200" t="str">
        <f>DB179*$J179</f>
        <v>0</v>
      </c>
      <c r="DD179" s="199"/>
      <c r="DE179" s="200" t="str">
        <f>DD179*$J179</f>
        <v>0</v>
      </c>
      <c r="DF179" s="199"/>
      <c r="DG179" s="200" t="str">
        <f>DF179*$J179</f>
        <v>0</v>
      </c>
      <c r="DH179" s="199"/>
      <c r="DI179" s="200" t="str">
        <f>DH179*$J179</f>
        <v>0</v>
      </c>
      <c r="DJ179" s="199"/>
      <c r="DK179" s="200" t="str">
        <f>DJ179*$J179</f>
        <v>0</v>
      </c>
      <c r="DL179" s="199"/>
      <c r="DM179" s="200" t="str">
        <f>DL179*$J179</f>
        <v>0</v>
      </c>
      <c r="DN179" s="199"/>
      <c r="DO179" s="200" t="str">
        <f>DN179*$J179</f>
        <v>0</v>
      </c>
      <c r="DP179" s="199"/>
      <c r="DQ179" s="200" t="str">
        <f>DP179*$J179</f>
        <v>0</v>
      </c>
      <c r="DR179" s="199"/>
      <c r="DS179" s="200" t="str">
        <f>DR179*$J179</f>
        <v>0</v>
      </c>
      <c r="DT179" s="199"/>
      <c r="DU179" s="200" t="str">
        <f>DT179*$J179</f>
        <v>0</v>
      </c>
      <c r="DV179" s="199"/>
      <c r="DW179" s="200" t="str">
        <f>DV179*$J179</f>
        <v>0</v>
      </c>
      <c r="DX179" s="199"/>
      <c r="DY179" s="200" t="str">
        <f>DX179*$J179</f>
        <v>0</v>
      </c>
      <c r="DZ179" s="199"/>
      <c r="EA179" s="200" t="str">
        <f>DZ179*$J179</f>
        <v>0</v>
      </c>
      <c r="EB179" s="199"/>
      <c r="EC179" s="200" t="str">
        <f>EB179*$J179</f>
        <v>0</v>
      </c>
      <c r="ED179" s="199"/>
      <c r="EE179" s="200" t="str">
        <f>ED179*$J179</f>
        <v>0</v>
      </c>
      <c r="EF179" s="199"/>
      <c r="EG179" s="200" t="str">
        <f>EF179*$J179</f>
        <v>0</v>
      </c>
      <c r="EH179" s="199"/>
      <c r="EI179" s="200" t="str">
        <f>EH179*$J179</f>
        <v>0</v>
      </c>
      <c r="EJ179" s="199"/>
      <c r="EK179" s="200" t="str">
        <f>EJ179*$J179</f>
        <v>0</v>
      </c>
      <c r="EL179" s="199"/>
      <c r="EM179" s="200" t="str">
        <f>EL179*$J179</f>
        <v>0</v>
      </c>
      <c r="EN179" s="199"/>
      <c r="EO179" s="200" t="str">
        <f>EN179*$J179</f>
        <v>0</v>
      </c>
      <c r="EP179" s="199"/>
      <c r="EQ179" s="200" t="str">
        <f>EP179*$J179</f>
        <v>0</v>
      </c>
      <c r="ER179" s="199"/>
      <c r="ES179" s="200" t="str">
        <f>ER179*$J179</f>
        <v>0</v>
      </c>
      <c r="ET179" s="199"/>
      <c r="EU179" s="200" t="str">
        <f>ET179*$J179</f>
        <v>0</v>
      </c>
      <c r="EV179" s="199"/>
      <c r="EW179" s="200" t="str">
        <f>EV179*$J179</f>
        <v>0</v>
      </c>
      <c r="EX179" s="199"/>
      <c r="EY179" s="200" t="str">
        <f>EX179*$J179</f>
        <v>0</v>
      </c>
      <c r="EZ179" s="199"/>
      <c r="FA179" s="200" t="str">
        <f>EZ179*$J179</f>
        <v>0</v>
      </c>
      <c r="FB179" s="199"/>
      <c r="FC179" s="200" t="str">
        <f>FB179*$J179</f>
        <v>0</v>
      </c>
      <c r="FD179" s="199"/>
      <c r="FE179" s="204" t="str">
        <f>FD179*$J179</f>
        <v>0</v>
      </c>
      <c r="FF179" s="199"/>
      <c r="FG179" s="200" t="str">
        <f>FF179*$J179</f>
        <v>0</v>
      </c>
    </row>
    <row r="180" spans="1:256" customHeight="1" ht="31.5">
      <c r="A180" s="358"/>
      <c r="B180" s="239" t="s">
        <v>654</v>
      </c>
      <c r="C180" s="352" t="s">
        <v>812</v>
      </c>
      <c r="D180" s="353" t="s">
        <v>656</v>
      </c>
      <c r="E180" s="353" t="s">
        <v>669</v>
      </c>
      <c r="F180" s="354">
        <v>4</v>
      </c>
      <c r="G180" s="355"/>
      <c r="H180" s="356"/>
      <c r="I180" s="356">
        <v>2015</v>
      </c>
      <c r="J180" s="357">
        <v>280</v>
      </c>
      <c r="K180" s="223"/>
      <c r="L180" s="41" t="str">
        <f>SUMPRODUCT((COLUMN(N180:FG180)=EVEN(COLUMN(N180:FG180)))*N180:FG180)</f>
        <v>0</v>
      </c>
      <c r="M180" s="198" t="str">
        <f>L180*J180</f>
        <v>0</v>
      </c>
      <c r="N180" s="199"/>
      <c r="O180" s="200" t="str">
        <f>N180*J180</f>
        <v>0</v>
      </c>
      <c r="P180" s="201"/>
      <c r="Q180" s="200" t="str">
        <f>P180*$J180</f>
        <v>0</v>
      </c>
      <c r="R180" s="199"/>
      <c r="S180" s="200" t="str">
        <f>R180*$J180</f>
        <v>0</v>
      </c>
      <c r="T180" s="199"/>
      <c r="U180" s="200" t="str">
        <f>T180*$J180</f>
        <v>0</v>
      </c>
      <c r="V180" s="199"/>
      <c r="W180" s="200" t="str">
        <f>V180*$J180</f>
        <v>0</v>
      </c>
      <c r="X180" s="202"/>
      <c r="Y180" s="203" t="str">
        <f>X180*$J180</f>
        <v>0</v>
      </c>
      <c r="Z180" s="199"/>
      <c r="AA180" s="200" t="str">
        <f>Z180*$J180</f>
        <v>0</v>
      </c>
      <c r="AB180" s="199"/>
      <c r="AC180" s="200" t="str">
        <f>AB180*$J180</f>
        <v>0</v>
      </c>
      <c r="AD180" s="199"/>
      <c r="AE180" s="200" t="str">
        <f>AD180*$J180</f>
        <v>0</v>
      </c>
      <c r="AF180" s="199"/>
      <c r="AG180" s="200" t="str">
        <f>AF180*$J180</f>
        <v>0</v>
      </c>
      <c r="AH180" s="199"/>
      <c r="AI180" s="200" t="str">
        <f>AH180*$J180</f>
        <v>0</v>
      </c>
      <c r="AJ180" s="199"/>
      <c r="AK180" s="200" t="str">
        <f>AJ180*$J180</f>
        <v>0</v>
      </c>
      <c r="AL180" s="199"/>
      <c r="AM180" s="200" t="str">
        <f>AL180*$J180</f>
        <v>0</v>
      </c>
      <c r="AN180" s="199"/>
      <c r="AO180" s="200" t="str">
        <f>AN180*$J180</f>
        <v>0</v>
      </c>
      <c r="AP180" s="199"/>
      <c r="AQ180" s="200" t="str">
        <f>AP180*$J180</f>
        <v>0</v>
      </c>
      <c r="AR180" s="199"/>
      <c r="AS180" s="200" t="str">
        <f>AR180*$J180</f>
        <v>0</v>
      </c>
      <c r="AT180" s="199"/>
      <c r="AU180" s="200" t="str">
        <f>AT180*$J180</f>
        <v>0</v>
      </c>
      <c r="AV180" s="199"/>
      <c r="AW180" s="200" t="str">
        <f>AV180*$J180</f>
        <v>0</v>
      </c>
      <c r="AX180" s="199"/>
      <c r="AY180" s="200" t="str">
        <f>AX180*$J180</f>
        <v>0</v>
      </c>
      <c r="AZ180" s="199"/>
      <c r="BA180" s="200" t="str">
        <f>AZ180*$J180</f>
        <v>0</v>
      </c>
      <c r="BB180" s="199"/>
      <c r="BC180" s="200" t="str">
        <f>BB180*$J180</f>
        <v>0</v>
      </c>
      <c r="BD180" s="199"/>
      <c r="BE180" s="200" t="str">
        <f>BD180*$J180</f>
        <v>0</v>
      </c>
      <c r="BF180" s="199"/>
      <c r="BG180" s="200" t="str">
        <f>BF180*$J180</f>
        <v>0</v>
      </c>
      <c r="BH180" s="199"/>
      <c r="BI180" s="200" t="str">
        <f>BH180*$J180</f>
        <v>0</v>
      </c>
      <c r="BJ180" s="199"/>
      <c r="BK180" s="200" t="str">
        <f>BJ180*$J180</f>
        <v>0</v>
      </c>
      <c r="BL180" s="199"/>
      <c r="BM180" s="200" t="str">
        <f>BL180*$J180</f>
        <v>0</v>
      </c>
      <c r="BN180" s="199"/>
      <c r="BO180" s="200" t="str">
        <f>BN180*$J180</f>
        <v>0</v>
      </c>
      <c r="BP180" s="199"/>
      <c r="BQ180" s="200" t="str">
        <f>BP180*$J180</f>
        <v>0</v>
      </c>
      <c r="BR180" s="199"/>
      <c r="BS180" s="200" t="str">
        <f>BR180*$J180</f>
        <v>0</v>
      </c>
      <c r="BT180" s="199"/>
      <c r="BU180" s="200" t="str">
        <f>BT180*$J180</f>
        <v>0</v>
      </c>
      <c r="BV180" s="199"/>
      <c r="BW180" s="200" t="str">
        <f>BV180*$J180</f>
        <v>0</v>
      </c>
      <c r="BX180" s="199"/>
      <c r="BY180" s="200" t="str">
        <f>BX180*$J180</f>
        <v>0</v>
      </c>
      <c r="BZ180" s="199"/>
      <c r="CA180" s="200" t="str">
        <f>BZ180*$J180</f>
        <v>0</v>
      </c>
      <c r="CB180" s="199"/>
      <c r="CC180" s="200" t="str">
        <f>CB180*$J180</f>
        <v>0</v>
      </c>
      <c r="CD180" s="199"/>
      <c r="CE180" s="200" t="str">
        <f>CD180*$J180</f>
        <v>0</v>
      </c>
      <c r="CF180" s="199"/>
      <c r="CG180" s="200" t="str">
        <f>CF180*$J180</f>
        <v>0</v>
      </c>
      <c r="CH180" s="199"/>
      <c r="CI180" s="200" t="str">
        <f>CH180*$J180</f>
        <v>0</v>
      </c>
      <c r="CJ180" s="199"/>
      <c r="CK180" s="200" t="str">
        <f>CJ180*$J180</f>
        <v>0</v>
      </c>
      <c r="CL180" s="199"/>
      <c r="CM180" s="200" t="str">
        <f>CL180*$J180</f>
        <v>0</v>
      </c>
      <c r="CN180" s="199"/>
      <c r="CO180" s="200" t="str">
        <f>CN180*$J180</f>
        <v>0</v>
      </c>
      <c r="CP180" s="199"/>
      <c r="CQ180" s="200" t="str">
        <f>CP180*$J180</f>
        <v>0</v>
      </c>
      <c r="CR180" s="199"/>
      <c r="CS180" s="200" t="str">
        <f>CR180*$J180</f>
        <v>0</v>
      </c>
      <c r="CT180" s="199"/>
      <c r="CU180" s="200" t="str">
        <f>CT180*$J180</f>
        <v>0</v>
      </c>
      <c r="CV180" s="199"/>
      <c r="CW180" s="200" t="str">
        <f>CV180*$J180</f>
        <v>0</v>
      </c>
      <c r="CX180" s="199"/>
      <c r="CY180" s="200" t="str">
        <f>CX180*$J180</f>
        <v>0</v>
      </c>
      <c r="CZ180" s="199"/>
      <c r="DA180" s="200" t="str">
        <f>CZ180*$J180</f>
        <v>0</v>
      </c>
      <c r="DB180" s="199"/>
      <c r="DC180" s="200" t="str">
        <f>DB180*$J180</f>
        <v>0</v>
      </c>
      <c r="DD180" s="199"/>
      <c r="DE180" s="200" t="str">
        <f>DD180*$J180</f>
        <v>0</v>
      </c>
      <c r="DF180" s="199"/>
      <c r="DG180" s="200" t="str">
        <f>DF180*$J180</f>
        <v>0</v>
      </c>
      <c r="DH180" s="199"/>
      <c r="DI180" s="200" t="str">
        <f>DH180*$J180</f>
        <v>0</v>
      </c>
      <c r="DJ180" s="199"/>
      <c r="DK180" s="200" t="str">
        <f>DJ180*$J180</f>
        <v>0</v>
      </c>
      <c r="DL180" s="199"/>
      <c r="DM180" s="200" t="str">
        <f>DL180*$J180</f>
        <v>0</v>
      </c>
      <c r="DN180" s="199"/>
      <c r="DO180" s="200" t="str">
        <f>DN180*$J180</f>
        <v>0</v>
      </c>
      <c r="DP180" s="199"/>
      <c r="DQ180" s="200" t="str">
        <f>DP180*$J180</f>
        <v>0</v>
      </c>
      <c r="DR180" s="199"/>
      <c r="DS180" s="200" t="str">
        <f>DR180*$J180</f>
        <v>0</v>
      </c>
      <c r="DT180" s="199"/>
      <c r="DU180" s="200" t="str">
        <f>DT180*$J180</f>
        <v>0</v>
      </c>
      <c r="DV180" s="199"/>
      <c r="DW180" s="200" t="str">
        <f>DV180*$J180</f>
        <v>0</v>
      </c>
      <c r="DX180" s="199"/>
      <c r="DY180" s="200" t="str">
        <f>DX180*$J180</f>
        <v>0</v>
      </c>
      <c r="DZ180" s="199"/>
      <c r="EA180" s="200" t="str">
        <f>DZ180*$J180</f>
        <v>0</v>
      </c>
      <c r="EB180" s="199"/>
      <c r="EC180" s="200" t="str">
        <f>EB180*$J180</f>
        <v>0</v>
      </c>
      <c r="ED180" s="199"/>
      <c r="EE180" s="200" t="str">
        <f>ED180*$J180</f>
        <v>0</v>
      </c>
      <c r="EF180" s="199"/>
      <c r="EG180" s="200" t="str">
        <f>EF180*$J180</f>
        <v>0</v>
      </c>
      <c r="EH180" s="199"/>
      <c r="EI180" s="200" t="str">
        <f>EH180*$J180</f>
        <v>0</v>
      </c>
      <c r="EJ180" s="199"/>
      <c r="EK180" s="200" t="str">
        <f>EJ180*$J180</f>
        <v>0</v>
      </c>
      <c r="EL180" s="199"/>
      <c r="EM180" s="200" t="str">
        <f>EL180*$J180</f>
        <v>0</v>
      </c>
      <c r="EN180" s="199"/>
      <c r="EO180" s="200" t="str">
        <f>EN180*$J180</f>
        <v>0</v>
      </c>
      <c r="EP180" s="199"/>
      <c r="EQ180" s="200" t="str">
        <f>EP180*$J180</f>
        <v>0</v>
      </c>
      <c r="ER180" s="199"/>
      <c r="ES180" s="200" t="str">
        <f>ER180*$J180</f>
        <v>0</v>
      </c>
      <c r="ET180" s="199"/>
      <c r="EU180" s="200" t="str">
        <f>ET180*$J180</f>
        <v>0</v>
      </c>
      <c r="EV180" s="199"/>
      <c r="EW180" s="200" t="str">
        <f>EV180*$J180</f>
        <v>0</v>
      </c>
      <c r="EX180" s="199"/>
      <c r="EY180" s="200" t="str">
        <f>EX180*$J180</f>
        <v>0</v>
      </c>
      <c r="EZ180" s="199"/>
      <c r="FA180" s="200" t="str">
        <f>EZ180*$J180</f>
        <v>0</v>
      </c>
      <c r="FB180" s="199"/>
      <c r="FC180" s="200" t="str">
        <f>FB180*$J180</f>
        <v>0</v>
      </c>
      <c r="FD180" s="199"/>
      <c r="FE180" s="204" t="str">
        <f>FD180*$J180</f>
        <v>0</v>
      </c>
      <c r="FF180" s="199"/>
      <c r="FG180" s="200" t="str">
        <f>FF180*$J180</f>
        <v>0</v>
      </c>
    </row>
    <row r="181" spans="1:256" customHeight="1" ht="31.5">
      <c r="A181" s="358"/>
      <c r="B181" s="239" t="s">
        <v>733</v>
      </c>
      <c r="C181" s="352" t="s">
        <v>813</v>
      </c>
      <c r="D181" s="353" t="s">
        <v>656</v>
      </c>
      <c r="E181" s="353" t="s">
        <v>735</v>
      </c>
      <c r="F181" s="354" t="s">
        <v>736</v>
      </c>
      <c r="G181" s="355"/>
      <c r="H181" s="356"/>
      <c r="I181" s="356">
        <v>2015</v>
      </c>
      <c r="J181" s="357">
        <v>151</v>
      </c>
      <c r="K181" s="223"/>
      <c r="L181" s="41" t="str">
        <f>SUMPRODUCT((COLUMN(N181:FG181)=EVEN(COLUMN(N181:FG181)))*N181:FG181)</f>
        <v>0</v>
      </c>
      <c r="M181" s="198" t="str">
        <f>L181*J181</f>
        <v>0</v>
      </c>
      <c r="N181" s="199"/>
      <c r="O181" s="200" t="str">
        <f>N181*J181</f>
        <v>0</v>
      </c>
      <c r="P181" s="201"/>
      <c r="Q181" s="200" t="str">
        <f>P181*$J181</f>
        <v>0</v>
      </c>
      <c r="R181" s="199"/>
      <c r="S181" s="200" t="str">
        <f>R181*$J181</f>
        <v>0</v>
      </c>
      <c r="T181" s="199"/>
      <c r="U181" s="200" t="str">
        <f>T181*$J181</f>
        <v>0</v>
      </c>
      <c r="V181" s="199"/>
      <c r="W181" s="200" t="str">
        <f>V181*$J181</f>
        <v>0</v>
      </c>
      <c r="X181" s="202"/>
      <c r="Y181" s="203" t="str">
        <f>X181*$J181</f>
        <v>0</v>
      </c>
      <c r="Z181" s="199"/>
      <c r="AA181" s="200" t="str">
        <f>Z181*$J181</f>
        <v>0</v>
      </c>
      <c r="AB181" s="199"/>
      <c r="AC181" s="200" t="str">
        <f>AB181*$J181</f>
        <v>0</v>
      </c>
      <c r="AD181" s="199"/>
      <c r="AE181" s="200" t="str">
        <f>AD181*$J181</f>
        <v>0</v>
      </c>
      <c r="AF181" s="199"/>
      <c r="AG181" s="200" t="str">
        <f>AF181*$J181</f>
        <v>0</v>
      </c>
      <c r="AH181" s="199"/>
      <c r="AI181" s="200" t="str">
        <f>AH181*$J181</f>
        <v>0</v>
      </c>
      <c r="AJ181" s="199"/>
      <c r="AK181" s="200" t="str">
        <f>AJ181*$J181</f>
        <v>0</v>
      </c>
      <c r="AL181" s="199"/>
      <c r="AM181" s="200" t="str">
        <f>AL181*$J181</f>
        <v>0</v>
      </c>
      <c r="AN181" s="199"/>
      <c r="AO181" s="200" t="str">
        <f>AN181*$J181</f>
        <v>0</v>
      </c>
      <c r="AP181" s="199"/>
      <c r="AQ181" s="200" t="str">
        <f>AP181*$J181</f>
        <v>0</v>
      </c>
      <c r="AR181" s="199"/>
      <c r="AS181" s="200" t="str">
        <f>AR181*$J181</f>
        <v>0</v>
      </c>
      <c r="AT181" s="199"/>
      <c r="AU181" s="200" t="str">
        <f>AT181*$J181</f>
        <v>0</v>
      </c>
      <c r="AV181" s="199"/>
      <c r="AW181" s="200" t="str">
        <f>AV181*$J181</f>
        <v>0</v>
      </c>
      <c r="AX181" s="199"/>
      <c r="AY181" s="200" t="str">
        <f>AX181*$J181</f>
        <v>0</v>
      </c>
      <c r="AZ181" s="199"/>
      <c r="BA181" s="200" t="str">
        <f>AZ181*$J181</f>
        <v>0</v>
      </c>
      <c r="BB181" s="199"/>
      <c r="BC181" s="200" t="str">
        <f>BB181*$J181</f>
        <v>0</v>
      </c>
      <c r="BD181" s="199"/>
      <c r="BE181" s="200" t="str">
        <f>BD181*$J181</f>
        <v>0</v>
      </c>
      <c r="BF181" s="199"/>
      <c r="BG181" s="200" t="str">
        <f>BF181*$J181</f>
        <v>0</v>
      </c>
      <c r="BH181" s="199"/>
      <c r="BI181" s="200" t="str">
        <f>BH181*$J181</f>
        <v>0</v>
      </c>
      <c r="BJ181" s="199"/>
      <c r="BK181" s="200" t="str">
        <f>BJ181*$J181</f>
        <v>0</v>
      </c>
      <c r="BL181" s="199"/>
      <c r="BM181" s="200" t="str">
        <f>BL181*$J181</f>
        <v>0</v>
      </c>
      <c r="BN181" s="199"/>
      <c r="BO181" s="200" t="str">
        <f>BN181*$J181</f>
        <v>0</v>
      </c>
      <c r="BP181" s="199"/>
      <c r="BQ181" s="200" t="str">
        <f>BP181*$J181</f>
        <v>0</v>
      </c>
      <c r="BR181" s="199"/>
      <c r="BS181" s="200" t="str">
        <f>BR181*$J181</f>
        <v>0</v>
      </c>
      <c r="BT181" s="199"/>
      <c r="BU181" s="200" t="str">
        <f>BT181*$J181</f>
        <v>0</v>
      </c>
      <c r="BV181" s="199"/>
      <c r="BW181" s="200" t="str">
        <f>BV181*$J181</f>
        <v>0</v>
      </c>
      <c r="BX181" s="199"/>
      <c r="BY181" s="200" t="str">
        <f>BX181*$J181</f>
        <v>0</v>
      </c>
      <c r="BZ181" s="199"/>
      <c r="CA181" s="200" t="str">
        <f>BZ181*$J181</f>
        <v>0</v>
      </c>
      <c r="CB181" s="199"/>
      <c r="CC181" s="200" t="str">
        <f>CB181*$J181</f>
        <v>0</v>
      </c>
      <c r="CD181" s="199"/>
      <c r="CE181" s="200" t="str">
        <f>CD181*$J181</f>
        <v>0</v>
      </c>
      <c r="CF181" s="199"/>
      <c r="CG181" s="200" t="str">
        <f>CF181*$J181</f>
        <v>0</v>
      </c>
      <c r="CH181" s="199"/>
      <c r="CI181" s="200" t="str">
        <f>CH181*$J181</f>
        <v>0</v>
      </c>
      <c r="CJ181" s="199"/>
      <c r="CK181" s="200" t="str">
        <f>CJ181*$J181</f>
        <v>0</v>
      </c>
      <c r="CL181" s="199"/>
      <c r="CM181" s="200" t="str">
        <f>CL181*$J181</f>
        <v>0</v>
      </c>
      <c r="CN181" s="199"/>
      <c r="CO181" s="200" t="str">
        <f>CN181*$J181</f>
        <v>0</v>
      </c>
      <c r="CP181" s="199"/>
      <c r="CQ181" s="200" t="str">
        <f>CP181*$J181</f>
        <v>0</v>
      </c>
      <c r="CR181" s="199"/>
      <c r="CS181" s="200" t="str">
        <f>CR181*$J181</f>
        <v>0</v>
      </c>
      <c r="CT181" s="199"/>
      <c r="CU181" s="200" t="str">
        <f>CT181*$J181</f>
        <v>0</v>
      </c>
      <c r="CV181" s="199"/>
      <c r="CW181" s="200" t="str">
        <f>CV181*$J181</f>
        <v>0</v>
      </c>
      <c r="CX181" s="199"/>
      <c r="CY181" s="200" t="str">
        <f>CX181*$J181</f>
        <v>0</v>
      </c>
      <c r="CZ181" s="199"/>
      <c r="DA181" s="200" t="str">
        <f>CZ181*$J181</f>
        <v>0</v>
      </c>
      <c r="DB181" s="199"/>
      <c r="DC181" s="200" t="str">
        <f>DB181*$J181</f>
        <v>0</v>
      </c>
      <c r="DD181" s="199"/>
      <c r="DE181" s="200" t="str">
        <f>DD181*$J181</f>
        <v>0</v>
      </c>
      <c r="DF181" s="199"/>
      <c r="DG181" s="200" t="str">
        <f>DF181*$J181</f>
        <v>0</v>
      </c>
      <c r="DH181" s="199"/>
      <c r="DI181" s="200" t="str">
        <f>DH181*$J181</f>
        <v>0</v>
      </c>
      <c r="DJ181" s="199"/>
      <c r="DK181" s="200" t="str">
        <f>DJ181*$J181</f>
        <v>0</v>
      </c>
      <c r="DL181" s="199"/>
      <c r="DM181" s="200" t="str">
        <f>DL181*$J181</f>
        <v>0</v>
      </c>
      <c r="DN181" s="199"/>
      <c r="DO181" s="200" t="str">
        <f>DN181*$J181</f>
        <v>0</v>
      </c>
      <c r="DP181" s="199"/>
      <c r="DQ181" s="200" t="str">
        <f>DP181*$J181</f>
        <v>0</v>
      </c>
      <c r="DR181" s="199"/>
      <c r="DS181" s="200" t="str">
        <f>DR181*$J181</f>
        <v>0</v>
      </c>
      <c r="DT181" s="199"/>
      <c r="DU181" s="200" t="str">
        <f>DT181*$J181</f>
        <v>0</v>
      </c>
      <c r="DV181" s="199"/>
      <c r="DW181" s="200" t="str">
        <f>DV181*$J181</f>
        <v>0</v>
      </c>
      <c r="DX181" s="199"/>
      <c r="DY181" s="200" t="str">
        <f>DX181*$J181</f>
        <v>0</v>
      </c>
      <c r="DZ181" s="199"/>
      <c r="EA181" s="200" t="str">
        <f>DZ181*$J181</f>
        <v>0</v>
      </c>
      <c r="EB181" s="199"/>
      <c r="EC181" s="200" t="str">
        <f>EB181*$J181</f>
        <v>0</v>
      </c>
      <c r="ED181" s="199"/>
      <c r="EE181" s="200" t="str">
        <f>ED181*$J181</f>
        <v>0</v>
      </c>
      <c r="EF181" s="199"/>
      <c r="EG181" s="200" t="str">
        <f>EF181*$J181</f>
        <v>0</v>
      </c>
      <c r="EH181" s="199"/>
      <c r="EI181" s="200" t="str">
        <f>EH181*$J181</f>
        <v>0</v>
      </c>
      <c r="EJ181" s="199"/>
      <c r="EK181" s="200" t="str">
        <f>EJ181*$J181</f>
        <v>0</v>
      </c>
      <c r="EL181" s="199"/>
      <c r="EM181" s="200" t="str">
        <f>EL181*$J181</f>
        <v>0</v>
      </c>
      <c r="EN181" s="199"/>
      <c r="EO181" s="200" t="str">
        <f>EN181*$J181</f>
        <v>0</v>
      </c>
      <c r="EP181" s="199"/>
      <c r="EQ181" s="200" t="str">
        <f>EP181*$J181</f>
        <v>0</v>
      </c>
      <c r="ER181" s="199"/>
      <c r="ES181" s="200" t="str">
        <f>ER181*$J181</f>
        <v>0</v>
      </c>
      <c r="ET181" s="199"/>
      <c r="EU181" s="200" t="str">
        <f>ET181*$J181</f>
        <v>0</v>
      </c>
      <c r="EV181" s="199"/>
      <c r="EW181" s="200" t="str">
        <f>EV181*$J181</f>
        <v>0</v>
      </c>
      <c r="EX181" s="199"/>
      <c r="EY181" s="200" t="str">
        <f>EX181*$J181</f>
        <v>0</v>
      </c>
      <c r="EZ181" s="199"/>
      <c r="FA181" s="200" t="str">
        <f>EZ181*$J181</f>
        <v>0</v>
      </c>
      <c r="FB181" s="199"/>
      <c r="FC181" s="200" t="str">
        <f>FB181*$J181</f>
        <v>0</v>
      </c>
      <c r="FD181" s="199"/>
      <c r="FE181" s="204" t="str">
        <f>FD181*$J181</f>
        <v>0</v>
      </c>
      <c r="FF181" s="199"/>
      <c r="FG181" s="200" t="str">
        <f>FF181*$J181</f>
        <v>0</v>
      </c>
    </row>
    <row r="182" spans="1:256" customHeight="1" ht="47.25">
      <c r="A182" s="358"/>
      <c r="B182" s="359" t="s">
        <v>739</v>
      </c>
      <c r="C182" s="360" t="s">
        <v>814</v>
      </c>
      <c r="D182" s="366" t="s">
        <v>672</v>
      </c>
      <c r="E182" s="366" t="s">
        <v>815</v>
      </c>
      <c r="F182" s="362">
        <v>3</v>
      </c>
      <c r="G182" s="363"/>
      <c r="H182" s="364"/>
      <c r="I182" s="364">
        <v>2017</v>
      </c>
      <c r="J182" s="365">
        <v>190</v>
      </c>
      <c r="K182" s="223"/>
      <c r="L182" s="41" t="str">
        <f>SUMPRODUCT((COLUMN(N182:FG182)=EVEN(COLUMN(N182:FG182)))*N182:FG182)</f>
        <v>0</v>
      </c>
      <c r="M182" s="198" t="str">
        <f>L182*J182</f>
        <v>0</v>
      </c>
      <c r="N182" s="199"/>
      <c r="O182" s="200" t="str">
        <f>N182*J182</f>
        <v>0</v>
      </c>
      <c r="P182" s="201"/>
      <c r="Q182" s="200" t="str">
        <f>P182*$J182</f>
        <v>0</v>
      </c>
      <c r="R182" s="199"/>
      <c r="S182" s="200" t="str">
        <f>R182*$J182</f>
        <v>0</v>
      </c>
      <c r="T182" s="199"/>
      <c r="U182" s="200" t="str">
        <f>T182*$J182</f>
        <v>0</v>
      </c>
      <c r="V182" s="199"/>
      <c r="W182" s="200" t="str">
        <f>V182*$J182</f>
        <v>0</v>
      </c>
      <c r="X182" s="202"/>
      <c r="Y182" s="203" t="str">
        <f>X182*$J182</f>
        <v>0</v>
      </c>
      <c r="Z182" s="199"/>
      <c r="AA182" s="200" t="str">
        <f>Z182*$J182</f>
        <v>0</v>
      </c>
      <c r="AB182" s="199"/>
      <c r="AC182" s="200" t="str">
        <f>AB182*$J182</f>
        <v>0</v>
      </c>
      <c r="AD182" s="199"/>
      <c r="AE182" s="200" t="str">
        <f>AD182*$J182</f>
        <v>0</v>
      </c>
      <c r="AF182" s="199"/>
      <c r="AG182" s="200" t="str">
        <f>AF182*$J182</f>
        <v>0</v>
      </c>
      <c r="AH182" s="199"/>
      <c r="AI182" s="200" t="str">
        <f>AH182*$J182</f>
        <v>0</v>
      </c>
      <c r="AJ182" s="199"/>
      <c r="AK182" s="200" t="str">
        <f>AJ182*$J182</f>
        <v>0</v>
      </c>
      <c r="AL182" s="199"/>
      <c r="AM182" s="200" t="str">
        <f>AL182*$J182</f>
        <v>0</v>
      </c>
      <c r="AN182" s="199"/>
      <c r="AO182" s="200" t="str">
        <f>AN182*$J182</f>
        <v>0</v>
      </c>
      <c r="AP182" s="199"/>
      <c r="AQ182" s="200" t="str">
        <f>AP182*$J182</f>
        <v>0</v>
      </c>
      <c r="AR182" s="199"/>
      <c r="AS182" s="200" t="str">
        <f>AR182*$J182</f>
        <v>0</v>
      </c>
      <c r="AT182" s="199"/>
      <c r="AU182" s="200" t="str">
        <f>AT182*$J182</f>
        <v>0</v>
      </c>
      <c r="AV182" s="199"/>
      <c r="AW182" s="200" t="str">
        <f>AV182*$J182</f>
        <v>0</v>
      </c>
      <c r="AX182" s="199"/>
      <c r="AY182" s="200" t="str">
        <f>AX182*$J182</f>
        <v>0</v>
      </c>
      <c r="AZ182" s="199"/>
      <c r="BA182" s="200" t="str">
        <f>AZ182*$J182</f>
        <v>0</v>
      </c>
      <c r="BB182" s="199"/>
      <c r="BC182" s="200" t="str">
        <f>BB182*$J182</f>
        <v>0</v>
      </c>
      <c r="BD182" s="199"/>
      <c r="BE182" s="200" t="str">
        <f>BD182*$J182</f>
        <v>0</v>
      </c>
      <c r="BF182" s="199"/>
      <c r="BG182" s="200" t="str">
        <f>BF182*$J182</f>
        <v>0</v>
      </c>
      <c r="BH182" s="199"/>
      <c r="BI182" s="200" t="str">
        <f>BH182*$J182</f>
        <v>0</v>
      </c>
      <c r="BJ182" s="199"/>
      <c r="BK182" s="200" t="str">
        <f>BJ182*$J182</f>
        <v>0</v>
      </c>
      <c r="BL182" s="199"/>
      <c r="BM182" s="200" t="str">
        <f>BL182*$J182</f>
        <v>0</v>
      </c>
      <c r="BN182" s="199"/>
      <c r="BO182" s="200" t="str">
        <f>BN182*$J182</f>
        <v>0</v>
      </c>
      <c r="BP182" s="199"/>
      <c r="BQ182" s="200" t="str">
        <f>BP182*$J182</f>
        <v>0</v>
      </c>
      <c r="BR182" s="199"/>
      <c r="BS182" s="200" t="str">
        <f>BR182*$J182</f>
        <v>0</v>
      </c>
      <c r="BT182" s="199"/>
      <c r="BU182" s="200" t="str">
        <f>BT182*$J182</f>
        <v>0</v>
      </c>
      <c r="BV182" s="199"/>
      <c r="BW182" s="200" t="str">
        <f>BV182*$J182</f>
        <v>0</v>
      </c>
      <c r="BX182" s="199"/>
      <c r="BY182" s="200" t="str">
        <f>BX182*$J182</f>
        <v>0</v>
      </c>
      <c r="BZ182" s="199"/>
      <c r="CA182" s="200" t="str">
        <f>BZ182*$J182</f>
        <v>0</v>
      </c>
      <c r="CB182" s="199"/>
      <c r="CC182" s="200" t="str">
        <f>CB182*$J182</f>
        <v>0</v>
      </c>
      <c r="CD182" s="199"/>
      <c r="CE182" s="200" t="str">
        <f>CD182*$J182</f>
        <v>0</v>
      </c>
      <c r="CF182" s="199"/>
      <c r="CG182" s="200" t="str">
        <f>CF182*$J182</f>
        <v>0</v>
      </c>
      <c r="CH182" s="199"/>
      <c r="CI182" s="200" t="str">
        <f>CH182*$J182</f>
        <v>0</v>
      </c>
      <c r="CJ182" s="199"/>
      <c r="CK182" s="200" t="str">
        <f>CJ182*$J182</f>
        <v>0</v>
      </c>
      <c r="CL182" s="199"/>
      <c r="CM182" s="200" t="str">
        <f>CL182*$J182</f>
        <v>0</v>
      </c>
      <c r="CN182" s="199"/>
      <c r="CO182" s="200" t="str">
        <f>CN182*$J182</f>
        <v>0</v>
      </c>
      <c r="CP182" s="199"/>
      <c r="CQ182" s="200" t="str">
        <f>CP182*$J182</f>
        <v>0</v>
      </c>
      <c r="CR182" s="199"/>
      <c r="CS182" s="200" t="str">
        <f>CR182*$J182</f>
        <v>0</v>
      </c>
      <c r="CT182" s="199"/>
      <c r="CU182" s="200" t="str">
        <f>CT182*$J182</f>
        <v>0</v>
      </c>
      <c r="CV182" s="199"/>
      <c r="CW182" s="200" t="str">
        <f>CV182*$J182</f>
        <v>0</v>
      </c>
      <c r="CX182" s="199"/>
      <c r="CY182" s="200" t="str">
        <f>CX182*$J182</f>
        <v>0</v>
      </c>
      <c r="CZ182" s="199"/>
      <c r="DA182" s="200" t="str">
        <f>CZ182*$J182</f>
        <v>0</v>
      </c>
      <c r="DB182" s="199"/>
      <c r="DC182" s="200" t="str">
        <f>DB182*$J182</f>
        <v>0</v>
      </c>
      <c r="DD182" s="199"/>
      <c r="DE182" s="200" t="str">
        <f>DD182*$J182</f>
        <v>0</v>
      </c>
      <c r="DF182" s="199"/>
      <c r="DG182" s="200" t="str">
        <f>DF182*$J182</f>
        <v>0</v>
      </c>
      <c r="DH182" s="199"/>
      <c r="DI182" s="200" t="str">
        <f>DH182*$J182</f>
        <v>0</v>
      </c>
      <c r="DJ182" s="199"/>
      <c r="DK182" s="200" t="str">
        <f>DJ182*$J182</f>
        <v>0</v>
      </c>
      <c r="DL182" s="199"/>
      <c r="DM182" s="200" t="str">
        <f>DL182*$J182</f>
        <v>0</v>
      </c>
      <c r="DN182" s="199"/>
      <c r="DO182" s="200" t="str">
        <f>DN182*$J182</f>
        <v>0</v>
      </c>
      <c r="DP182" s="199"/>
      <c r="DQ182" s="200" t="str">
        <f>DP182*$J182</f>
        <v>0</v>
      </c>
      <c r="DR182" s="199"/>
      <c r="DS182" s="200" t="str">
        <f>DR182*$J182</f>
        <v>0</v>
      </c>
      <c r="DT182" s="199"/>
      <c r="DU182" s="200" t="str">
        <f>DT182*$J182</f>
        <v>0</v>
      </c>
      <c r="DV182" s="199"/>
      <c r="DW182" s="200" t="str">
        <f>DV182*$J182</f>
        <v>0</v>
      </c>
      <c r="DX182" s="199"/>
      <c r="DY182" s="200" t="str">
        <f>DX182*$J182</f>
        <v>0</v>
      </c>
      <c r="DZ182" s="199"/>
      <c r="EA182" s="200" t="str">
        <f>DZ182*$J182</f>
        <v>0</v>
      </c>
      <c r="EB182" s="199"/>
      <c r="EC182" s="200" t="str">
        <f>EB182*$J182</f>
        <v>0</v>
      </c>
      <c r="ED182" s="199"/>
      <c r="EE182" s="200" t="str">
        <f>ED182*$J182</f>
        <v>0</v>
      </c>
      <c r="EF182" s="199"/>
      <c r="EG182" s="200" t="str">
        <f>EF182*$J182</f>
        <v>0</v>
      </c>
      <c r="EH182" s="199"/>
      <c r="EI182" s="200" t="str">
        <f>EH182*$J182</f>
        <v>0</v>
      </c>
      <c r="EJ182" s="199"/>
      <c r="EK182" s="200" t="str">
        <f>EJ182*$J182</f>
        <v>0</v>
      </c>
      <c r="EL182" s="199"/>
      <c r="EM182" s="200" t="str">
        <f>EL182*$J182</f>
        <v>0</v>
      </c>
      <c r="EN182" s="199"/>
      <c r="EO182" s="200" t="str">
        <f>EN182*$J182</f>
        <v>0</v>
      </c>
      <c r="EP182" s="199"/>
      <c r="EQ182" s="200" t="str">
        <f>EP182*$J182</f>
        <v>0</v>
      </c>
      <c r="ER182" s="199"/>
      <c r="ES182" s="200" t="str">
        <f>ER182*$J182</f>
        <v>0</v>
      </c>
      <c r="ET182" s="199"/>
      <c r="EU182" s="200" t="str">
        <f>ET182*$J182</f>
        <v>0</v>
      </c>
      <c r="EV182" s="199"/>
      <c r="EW182" s="200" t="str">
        <f>EV182*$J182</f>
        <v>0</v>
      </c>
      <c r="EX182" s="199"/>
      <c r="EY182" s="200" t="str">
        <f>EX182*$J182</f>
        <v>0</v>
      </c>
      <c r="EZ182" s="199"/>
      <c r="FA182" s="200" t="str">
        <f>EZ182*$J182</f>
        <v>0</v>
      </c>
      <c r="FB182" s="199"/>
      <c r="FC182" s="200" t="str">
        <f>FB182*$J182</f>
        <v>0</v>
      </c>
      <c r="FD182" s="199"/>
      <c r="FE182" s="204" t="str">
        <f>FD182*$J182</f>
        <v>0</v>
      </c>
      <c r="FF182" s="199"/>
      <c r="FG182" s="200" t="str">
        <f>FF182*$J182</f>
        <v>0</v>
      </c>
    </row>
    <row r="183" spans="1:256" customHeight="1" ht="47.25">
      <c r="A183" s="358"/>
      <c r="B183" s="359" t="s">
        <v>739</v>
      </c>
      <c r="C183" s="360" t="s">
        <v>816</v>
      </c>
      <c r="D183" s="366" t="s">
        <v>672</v>
      </c>
      <c r="E183" s="366" t="s">
        <v>817</v>
      </c>
      <c r="F183" s="362" t="s">
        <v>614</v>
      </c>
      <c r="G183" s="363"/>
      <c r="H183" s="364"/>
      <c r="I183" s="364">
        <v>2017</v>
      </c>
      <c r="J183" s="365">
        <v>190</v>
      </c>
      <c r="K183" s="223"/>
      <c r="L183" s="41" t="str">
        <f>SUMPRODUCT((COLUMN(N183:FG183)=EVEN(COLUMN(N183:FG183)))*N183:FG183)</f>
        <v>0</v>
      </c>
      <c r="M183" s="198" t="str">
        <f>L183*J183</f>
        <v>0</v>
      </c>
      <c r="N183" s="199"/>
      <c r="O183" s="200" t="str">
        <f>N183*J183</f>
        <v>0</v>
      </c>
      <c r="P183" s="201"/>
      <c r="Q183" s="200" t="str">
        <f>P183*$J183</f>
        <v>0</v>
      </c>
      <c r="R183" s="199"/>
      <c r="S183" s="200" t="str">
        <f>R183*$J183</f>
        <v>0</v>
      </c>
      <c r="T183" s="199"/>
      <c r="U183" s="200" t="str">
        <f>T183*$J183</f>
        <v>0</v>
      </c>
      <c r="V183" s="199"/>
      <c r="W183" s="200" t="str">
        <f>V183*$J183</f>
        <v>0</v>
      </c>
      <c r="X183" s="202"/>
      <c r="Y183" s="203" t="str">
        <f>X183*$J183</f>
        <v>0</v>
      </c>
      <c r="Z183" s="199"/>
      <c r="AA183" s="200" t="str">
        <f>Z183*$J183</f>
        <v>0</v>
      </c>
      <c r="AB183" s="199"/>
      <c r="AC183" s="200" t="str">
        <f>AB183*$J183</f>
        <v>0</v>
      </c>
      <c r="AD183" s="199"/>
      <c r="AE183" s="200" t="str">
        <f>AD183*$J183</f>
        <v>0</v>
      </c>
      <c r="AF183" s="199"/>
      <c r="AG183" s="200" t="str">
        <f>AF183*$J183</f>
        <v>0</v>
      </c>
      <c r="AH183" s="199"/>
      <c r="AI183" s="200" t="str">
        <f>AH183*$J183</f>
        <v>0</v>
      </c>
      <c r="AJ183" s="199"/>
      <c r="AK183" s="200" t="str">
        <f>AJ183*$J183</f>
        <v>0</v>
      </c>
      <c r="AL183" s="199"/>
      <c r="AM183" s="200" t="str">
        <f>AL183*$J183</f>
        <v>0</v>
      </c>
      <c r="AN183" s="199"/>
      <c r="AO183" s="200" t="str">
        <f>AN183*$J183</f>
        <v>0</v>
      </c>
      <c r="AP183" s="199"/>
      <c r="AQ183" s="200" t="str">
        <f>AP183*$J183</f>
        <v>0</v>
      </c>
      <c r="AR183" s="199"/>
      <c r="AS183" s="200" t="str">
        <f>AR183*$J183</f>
        <v>0</v>
      </c>
      <c r="AT183" s="199"/>
      <c r="AU183" s="200" t="str">
        <f>AT183*$J183</f>
        <v>0</v>
      </c>
      <c r="AV183" s="199"/>
      <c r="AW183" s="200" t="str">
        <f>AV183*$J183</f>
        <v>0</v>
      </c>
      <c r="AX183" s="199"/>
      <c r="AY183" s="200" t="str">
        <f>AX183*$J183</f>
        <v>0</v>
      </c>
      <c r="AZ183" s="199"/>
      <c r="BA183" s="200" t="str">
        <f>AZ183*$J183</f>
        <v>0</v>
      </c>
      <c r="BB183" s="199"/>
      <c r="BC183" s="200" t="str">
        <f>BB183*$J183</f>
        <v>0</v>
      </c>
      <c r="BD183" s="199"/>
      <c r="BE183" s="200" t="str">
        <f>BD183*$J183</f>
        <v>0</v>
      </c>
      <c r="BF183" s="199"/>
      <c r="BG183" s="200" t="str">
        <f>BF183*$J183</f>
        <v>0</v>
      </c>
      <c r="BH183" s="199"/>
      <c r="BI183" s="200" t="str">
        <f>BH183*$J183</f>
        <v>0</v>
      </c>
      <c r="BJ183" s="199"/>
      <c r="BK183" s="200" t="str">
        <f>BJ183*$J183</f>
        <v>0</v>
      </c>
      <c r="BL183" s="199"/>
      <c r="BM183" s="200" t="str">
        <f>BL183*$J183</f>
        <v>0</v>
      </c>
      <c r="BN183" s="199"/>
      <c r="BO183" s="200" t="str">
        <f>BN183*$J183</f>
        <v>0</v>
      </c>
      <c r="BP183" s="199"/>
      <c r="BQ183" s="200" t="str">
        <f>BP183*$J183</f>
        <v>0</v>
      </c>
      <c r="BR183" s="199"/>
      <c r="BS183" s="200" t="str">
        <f>BR183*$J183</f>
        <v>0</v>
      </c>
      <c r="BT183" s="199"/>
      <c r="BU183" s="200" t="str">
        <f>BT183*$J183</f>
        <v>0</v>
      </c>
      <c r="BV183" s="199"/>
      <c r="BW183" s="200" t="str">
        <f>BV183*$J183</f>
        <v>0</v>
      </c>
      <c r="BX183" s="199"/>
      <c r="BY183" s="200" t="str">
        <f>BX183*$J183</f>
        <v>0</v>
      </c>
      <c r="BZ183" s="199"/>
      <c r="CA183" s="200" t="str">
        <f>BZ183*$J183</f>
        <v>0</v>
      </c>
      <c r="CB183" s="199"/>
      <c r="CC183" s="200" t="str">
        <f>CB183*$J183</f>
        <v>0</v>
      </c>
      <c r="CD183" s="199"/>
      <c r="CE183" s="200" t="str">
        <f>CD183*$J183</f>
        <v>0</v>
      </c>
      <c r="CF183" s="199"/>
      <c r="CG183" s="200" t="str">
        <f>CF183*$J183</f>
        <v>0</v>
      </c>
      <c r="CH183" s="199"/>
      <c r="CI183" s="200" t="str">
        <f>CH183*$J183</f>
        <v>0</v>
      </c>
      <c r="CJ183" s="199"/>
      <c r="CK183" s="200" t="str">
        <f>CJ183*$J183</f>
        <v>0</v>
      </c>
      <c r="CL183" s="199"/>
      <c r="CM183" s="200" t="str">
        <f>CL183*$J183</f>
        <v>0</v>
      </c>
      <c r="CN183" s="199"/>
      <c r="CO183" s="200" t="str">
        <f>CN183*$J183</f>
        <v>0</v>
      </c>
      <c r="CP183" s="199"/>
      <c r="CQ183" s="200" t="str">
        <f>CP183*$J183</f>
        <v>0</v>
      </c>
      <c r="CR183" s="199"/>
      <c r="CS183" s="200" t="str">
        <f>CR183*$J183</f>
        <v>0</v>
      </c>
      <c r="CT183" s="199"/>
      <c r="CU183" s="200" t="str">
        <f>CT183*$J183</f>
        <v>0</v>
      </c>
      <c r="CV183" s="199"/>
      <c r="CW183" s="200" t="str">
        <f>CV183*$J183</f>
        <v>0</v>
      </c>
      <c r="CX183" s="199"/>
      <c r="CY183" s="200" t="str">
        <f>CX183*$J183</f>
        <v>0</v>
      </c>
      <c r="CZ183" s="199"/>
      <c r="DA183" s="200" t="str">
        <f>CZ183*$J183</f>
        <v>0</v>
      </c>
      <c r="DB183" s="199"/>
      <c r="DC183" s="200" t="str">
        <f>DB183*$J183</f>
        <v>0</v>
      </c>
      <c r="DD183" s="199"/>
      <c r="DE183" s="200" t="str">
        <f>DD183*$J183</f>
        <v>0</v>
      </c>
      <c r="DF183" s="199"/>
      <c r="DG183" s="200" t="str">
        <f>DF183*$J183</f>
        <v>0</v>
      </c>
      <c r="DH183" s="199"/>
      <c r="DI183" s="200" t="str">
        <f>DH183*$J183</f>
        <v>0</v>
      </c>
      <c r="DJ183" s="199"/>
      <c r="DK183" s="200" t="str">
        <f>DJ183*$J183</f>
        <v>0</v>
      </c>
      <c r="DL183" s="199"/>
      <c r="DM183" s="200" t="str">
        <f>DL183*$J183</f>
        <v>0</v>
      </c>
      <c r="DN183" s="199"/>
      <c r="DO183" s="200" t="str">
        <f>DN183*$J183</f>
        <v>0</v>
      </c>
      <c r="DP183" s="199"/>
      <c r="DQ183" s="200" t="str">
        <f>DP183*$J183</f>
        <v>0</v>
      </c>
      <c r="DR183" s="199"/>
      <c r="DS183" s="200" t="str">
        <f>DR183*$J183</f>
        <v>0</v>
      </c>
      <c r="DT183" s="199"/>
      <c r="DU183" s="200" t="str">
        <f>DT183*$J183</f>
        <v>0</v>
      </c>
      <c r="DV183" s="199"/>
      <c r="DW183" s="200" t="str">
        <f>DV183*$J183</f>
        <v>0</v>
      </c>
      <c r="DX183" s="199"/>
      <c r="DY183" s="200" t="str">
        <f>DX183*$J183</f>
        <v>0</v>
      </c>
      <c r="DZ183" s="199"/>
      <c r="EA183" s="200" t="str">
        <f>DZ183*$J183</f>
        <v>0</v>
      </c>
      <c r="EB183" s="199"/>
      <c r="EC183" s="200" t="str">
        <f>EB183*$J183</f>
        <v>0</v>
      </c>
      <c r="ED183" s="199"/>
      <c r="EE183" s="200" t="str">
        <f>ED183*$J183</f>
        <v>0</v>
      </c>
      <c r="EF183" s="199"/>
      <c r="EG183" s="200" t="str">
        <f>EF183*$J183</f>
        <v>0</v>
      </c>
      <c r="EH183" s="199"/>
      <c r="EI183" s="200" t="str">
        <f>EH183*$J183</f>
        <v>0</v>
      </c>
      <c r="EJ183" s="199"/>
      <c r="EK183" s="200" t="str">
        <f>EJ183*$J183</f>
        <v>0</v>
      </c>
      <c r="EL183" s="199"/>
      <c r="EM183" s="200" t="str">
        <f>EL183*$J183</f>
        <v>0</v>
      </c>
      <c r="EN183" s="199"/>
      <c r="EO183" s="200" t="str">
        <f>EN183*$J183</f>
        <v>0</v>
      </c>
      <c r="EP183" s="199"/>
      <c r="EQ183" s="200" t="str">
        <f>EP183*$J183</f>
        <v>0</v>
      </c>
      <c r="ER183" s="199"/>
      <c r="ES183" s="200" t="str">
        <f>ER183*$J183</f>
        <v>0</v>
      </c>
      <c r="ET183" s="199"/>
      <c r="EU183" s="200" t="str">
        <f>ET183*$J183</f>
        <v>0</v>
      </c>
      <c r="EV183" s="199"/>
      <c r="EW183" s="200" t="str">
        <f>EV183*$J183</f>
        <v>0</v>
      </c>
      <c r="EX183" s="199"/>
      <c r="EY183" s="200" t="str">
        <f>EX183*$J183</f>
        <v>0</v>
      </c>
      <c r="EZ183" s="199"/>
      <c r="FA183" s="200" t="str">
        <f>EZ183*$J183</f>
        <v>0</v>
      </c>
      <c r="FB183" s="199"/>
      <c r="FC183" s="200" t="str">
        <f>FB183*$J183</f>
        <v>0</v>
      </c>
      <c r="FD183" s="199"/>
      <c r="FE183" s="204" t="str">
        <f>FD183*$J183</f>
        <v>0</v>
      </c>
      <c r="FF183" s="199"/>
      <c r="FG183" s="200" t="str">
        <f>FF183*$J183</f>
        <v>0</v>
      </c>
    </row>
    <row r="184" spans="1:256" customHeight="1" ht="47.25">
      <c r="A184" s="358"/>
      <c r="B184" s="239" t="s">
        <v>434</v>
      </c>
      <c r="C184" s="352" t="s">
        <v>818</v>
      </c>
      <c r="D184" s="353" t="s">
        <v>676</v>
      </c>
      <c r="E184" s="353" t="s">
        <v>677</v>
      </c>
      <c r="F184" s="354">
        <v>3</v>
      </c>
      <c r="G184" s="355"/>
      <c r="H184" s="356"/>
      <c r="I184" s="356">
        <v>2014</v>
      </c>
      <c r="J184" s="357">
        <v>183</v>
      </c>
      <c r="K184" s="223"/>
      <c r="L184" s="41" t="str">
        <f>SUMPRODUCT((COLUMN(N184:FG184)=EVEN(COLUMN(N184:FG184)))*N184:FG184)</f>
        <v>0</v>
      </c>
      <c r="M184" s="198" t="str">
        <f>L184*J184</f>
        <v>0</v>
      </c>
      <c r="N184" s="199"/>
      <c r="O184" s="200" t="str">
        <f>N184*J184</f>
        <v>0</v>
      </c>
      <c r="P184" s="201"/>
      <c r="Q184" s="200" t="str">
        <f>P184*$J184</f>
        <v>0</v>
      </c>
      <c r="R184" s="199"/>
      <c r="S184" s="200" t="str">
        <f>R184*$J184</f>
        <v>0</v>
      </c>
      <c r="T184" s="199"/>
      <c r="U184" s="200" t="str">
        <f>T184*$J184</f>
        <v>0</v>
      </c>
      <c r="V184" s="199"/>
      <c r="W184" s="200" t="str">
        <f>V184*$J184</f>
        <v>0</v>
      </c>
      <c r="X184" s="202"/>
      <c r="Y184" s="203" t="str">
        <f>X184*$J184</f>
        <v>0</v>
      </c>
      <c r="Z184" s="199"/>
      <c r="AA184" s="200" t="str">
        <f>Z184*$J184</f>
        <v>0</v>
      </c>
      <c r="AB184" s="199"/>
      <c r="AC184" s="200" t="str">
        <f>AB184*$J184</f>
        <v>0</v>
      </c>
      <c r="AD184" s="199"/>
      <c r="AE184" s="200" t="str">
        <f>AD184*$J184</f>
        <v>0</v>
      </c>
      <c r="AF184" s="199"/>
      <c r="AG184" s="200" t="str">
        <f>AF184*$J184</f>
        <v>0</v>
      </c>
      <c r="AH184" s="199"/>
      <c r="AI184" s="200" t="str">
        <f>AH184*$J184</f>
        <v>0</v>
      </c>
      <c r="AJ184" s="199"/>
      <c r="AK184" s="200" t="str">
        <f>AJ184*$J184</f>
        <v>0</v>
      </c>
      <c r="AL184" s="199"/>
      <c r="AM184" s="200" t="str">
        <f>AL184*$J184</f>
        <v>0</v>
      </c>
      <c r="AN184" s="199"/>
      <c r="AO184" s="200" t="str">
        <f>AN184*$J184</f>
        <v>0</v>
      </c>
      <c r="AP184" s="199"/>
      <c r="AQ184" s="200" t="str">
        <f>AP184*$J184</f>
        <v>0</v>
      </c>
      <c r="AR184" s="199"/>
      <c r="AS184" s="200" t="str">
        <f>AR184*$J184</f>
        <v>0</v>
      </c>
      <c r="AT184" s="199"/>
      <c r="AU184" s="200" t="str">
        <f>AT184*$J184</f>
        <v>0</v>
      </c>
      <c r="AV184" s="199"/>
      <c r="AW184" s="200" t="str">
        <f>AV184*$J184</f>
        <v>0</v>
      </c>
      <c r="AX184" s="199"/>
      <c r="AY184" s="200" t="str">
        <f>AX184*$J184</f>
        <v>0</v>
      </c>
      <c r="AZ184" s="199"/>
      <c r="BA184" s="200" t="str">
        <f>AZ184*$J184</f>
        <v>0</v>
      </c>
      <c r="BB184" s="199"/>
      <c r="BC184" s="200" t="str">
        <f>BB184*$J184</f>
        <v>0</v>
      </c>
      <c r="BD184" s="199"/>
      <c r="BE184" s="200" t="str">
        <f>BD184*$J184</f>
        <v>0</v>
      </c>
      <c r="BF184" s="199"/>
      <c r="BG184" s="200" t="str">
        <f>BF184*$J184</f>
        <v>0</v>
      </c>
      <c r="BH184" s="199"/>
      <c r="BI184" s="200" t="str">
        <f>BH184*$J184</f>
        <v>0</v>
      </c>
      <c r="BJ184" s="199"/>
      <c r="BK184" s="200" t="str">
        <f>BJ184*$J184</f>
        <v>0</v>
      </c>
      <c r="BL184" s="199"/>
      <c r="BM184" s="200" t="str">
        <f>BL184*$J184</f>
        <v>0</v>
      </c>
      <c r="BN184" s="199"/>
      <c r="BO184" s="200" t="str">
        <f>BN184*$J184</f>
        <v>0</v>
      </c>
      <c r="BP184" s="199"/>
      <c r="BQ184" s="200" t="str">
        <f>BP184*$J184</f>
        <v>0</v>
      </c>
      <c r="BR184" s="199"/>
      <c r="BS184" s="200" t="str">
        <f>BR184*$J184</f>
        <v>0</v>
      </c>
      <c r="BT184" s="199"/>
      <c r="BU184" s="200" t="str">
        <f>BT184*$J184</f>
        <v>0</v>
      </c>
      <c r="BV184" s="199"/>
      <c r="BW184" s="200" t="str">
        <f>BV184*$J184</f>
        <v>0</v>
      </c>
      <c r="BX184" s="199"/>
      <c r="BY184" s="200" t="str">
        <f>BX184*$J184</f>
        <v>0</v>
      </c>
      <c r="BZ184" s="199"/>
      <c r="CA184" s="200" t="str">
        <f>BZ184*$J184</f>
        <v>0</v>
      </c>
      <c r="CB184" s="199"/>
      <c r="CC184" s="200" t="str">
        <f>CB184*$J184</f>
        <v>0</v>
      </c>
      <c r="CD184" s="199"/>
      <c r="CE184" s="200" t="str">
        <f>CD184*$J184</f>
        <v>0</v>
      </c>
      <c r="CF184" s="199"/>
      <c r="CG184" s="200" t="str">
        <f>CF184*$J184</f>
        <v>0</v>
      </c>
      <c r="CH184" s="199"/>
      <c r="CI184" s="200" t="str">
        <f>CH184*$J184</f>
        <v>0</v>
      </c>
      <c r="CJ184" s="199"/>
      <c r="CK184" s="200" t="str">
        <f>CJ184*$J184</f>
        <v>0</v>
      </c>
      <c r="CL184" s="199"/>
      <c r="CM184" s="200" t="str">
        <f>CL184*$J184</f>
        <v>0</v>
      </c>
      <c r="CN184" s="199"/>
      <c r="CO184" s="200" t="str">
        <f>CN184*$J184</f>
        <v>0</v>
      </c>
      <c r="CP184" s="199"/>
      <c r="CQ184" s="200" t="str">
        <f>CP184*$J184</f>
        <v>0</v>
      </c>
      <c r="CR184" s="199"/>
      <c r="CS184" s="200" t="str">
        <f>CR184*$J184</f>
        <v>0</v>
      </c>
      <c r="CT184" s="199"/>
      <c r="CU184" s="200" t="str">
        <f>CT184*$J184</f>
        <v>0</v>
      </c>
      <c r="CV184" s="199"/>
      <c r="CW184" s="200" t="str">
        <f>CV184*$J184</f>
        <v>0</v>
      </c>
      <c r="CX184" s="199"/>
      <c r="CY184" s="200" t="str">
        <f>CX184*$J184</f>
        <v>0</v>
      </c>
      <c r="CZ184" s="199"/>
      <c r="DA184" s="200" t="str">
        <f>CZ184*$J184</f>
        <v>0</v>
      </c>
      <c r="DB184" s="199"/>
      <c r="DC184" s="200" t="str">
        <f>DB184*$J184</f>
        <v>0</v>
      </c>
      <c r="DD184" s="199"/>
      <c r="DE184" s="200" t="str">
        <f>DD184*$J184</f>
        <v>0</v>
      </c>
      <c r="DF184" s="199"/>
      <c r="DG184" s="200" t="str">
        <f>DF184*$J184</f>
        <v>0</v>
      </c>
      <c r="DH184" s="199"/>
      <c r="DI184" s="200" t="str">
        <f>DH184*$J184</f>
        <v>0</v>
      </c>
      <c r="DJ184" s="199"/>
      <c r="DK184" s="200" t="str">
        <f>DJ184*$J184</f>
        <v>0</v>
      </c>
      <c r="DL184" s="199"/>
      <c r="DM184" s="200" t="str">
        <f>DL184*$J184</f>
        <v>0</v>
      </c>
      <c r="DN184" s="199"/>
      <c r="DO184" s="200" t="str">
        <f>DN184*$J184</f>
        <v>0</v>
      </c>
      <c r="DP184" s="199"/>
      <c r="DQ184" s="200" t="str">
        <f>DP184*$J184</f>
        <v>0</v>
      </c>
      <c r="DR184" s="199"/>
      <c r="DS184" s="200" t="str">
        <f>DR184*$J184</f>
        <v>0</v>
      </c>
      <c r="DT184" s="199"/>
      <c r="DU184" s="200" t="str">
        <f>DT184*$J184</f>
        <v>0</v>
      </c>
      <c r="DV184" s="199"/>
      <c r="DW184" s="200" t="str">
        <f>DV184*$J184</f>
        <v>0</v>
      </c>
      <c r="DX184" s="199"/>
      <c r="DY184" s="200" t="str">
        <f>DX184*$J184</f>
        <v>0</v>
      </c>
      <c r="DZ184" s="199"/>
      <c r="EA184" s="200" t="str">
        <f>DZ184*$J184</f>
        <v>0</v>
      </c>
      <c r="EB184" s="199"/>
      <c r="EC184" s="200" t="str">
        <f>EB184*$J184</f>
        <v>0</v>
      </c>
      <c r="ED184" s="199"/>
      <c r="EE184" s="200" t="str">
        <f>ED184*$J184</f>
        <v>0</v>
      </c>
      <c r="EF184" s="199"/>
      <c r="EG184" s="200" t="str">
        <f>EF184*$J184</f>
        <v>0</v>
      </c>
      <c r="EH184" s="199"/>
      <c r="EI184" s="200" t="str">
        <f>EH184*$J184</f>
        <v>0</v>
      </c>
      <c r="EJ184" s="199"/>
      <c r="EK184" s="200" t="str">
        <f>EJ184*$J184</f>
        <v>0</v>
      </c>
      <c r="EL184" s="199"/>
      <c r="EM184" s="200" t="str">
        <f>EL184*$J184</f>
        <v>0</v>
      </c>
      <c r="EN184" s="199"/>
      <c r="EO184" s="200" t="str">
        <f>EN184*$J184</f>
        <v>0</v>
      </c>
      <c r="EP184" s="199"/>
      <c r="EQ184" s="200" t="str">
        <f>EP184*$J184</f>
        <v>0</v>
      </c>
      <c r="ER184" s="199"/>
      <c r="ES184" s="200" t="str">
        <f>ER184*$J184</f>
        <v>0</v>
      </c>
      <c r="ET184" s="199"/>
      <c r="EU184" s="200" t="str">
        <f>ET184*$J184</f>
        <v>0</v>
      </c>
      <c r="EV184" s="199"/>
      <c r="EW184" s="200" t="str">
        <f>EV184*$J184</f>
        <v>0</v>
      </c>
      <c r="EX184" s="199"/>
      <c r="EY184" s="200" t="str">
        <f>EX184*$J184</f>
        <v>0</v>
      </c>
      <c r="EZ184" s="199"/>
      <c r="FA184" s="200" t="str">
        <f>EZ184*$J184</f>
        <v>0</v>
      </c>
      <c r="FB184" s="199"/>
      <c r="FC184" s="200" t="str">
        <f>FB184*$J184</f>
        <v>0</v>
      </c>
      <c r="FD184" s="199"/>
      <c r="FE184" s="204" t="str">
        <f>FD184*$J184</f>
        <v>0</v>
      </c>
      <c r="FF184" s="199"/>
      <c r="FG184" s="200" t="str">
        <f>FF184*$J184</f>
        <v>0</v>
      </c>
    </row>
    <row r="185" spans="1:256" customHeight="1" ht="47.25">
      <c r="A185" s="358"/>
      <c r="B185" s="239" t="s">
        <v>434</v>
      </c>
      <c r="C185" s="352" t="s">
        <v>819</v>
      </c>
      <c r="D185" s="353" t="s">
        <v>676</v>
      </c>
      <c r="E185" s="353" t="s">
        <v>679</v>
      </c>
      <c r="F185" s="354">
        <v>3</v>
      </c>
      <c r="G185" s="355"/>
      <c r="H185" s="356"/>
      <c r="I185" s="356">
        <v>2014</v>
      </c>
      <c r="J185" s="357">
        <v>130</v>
      </c>
      <c r="K185" s="223"/>
      <c r="L185" s="41" t="str">
        <f>SUMPRODUCT((COLUMN(N185:FG185)=EVEN(COLUMN(N185:FG185)))*N185:FG185)</f>
        <v>0</v>
      </c>
      <c r="M185" s="198" t="str">
        <f>L185*J185</f>
        <v>0</v>
      </c>
      <c r="N185" s="199"/>
      <c r="O185" s="200" t="str">
        <f>N185*J185</f>
        <v>0</v>
      </c>
      <c r="P185" s="201"/>
      <c r="Q185" s="200" t="str">
        <f>P185*$J185</f>
        <v>0</v>
      </c>
      <c r="R185" s="199"/>
      <c r="S185" s="200" t="str">
        <f>R185*$J185</f>
        <v>0</v>
      </c>
      <c r="T185" s="199"/>
      <c r="U185" s="200" t="str">
        <f>T185*$J185</f>
        <v>0</v>
      </c>
      <c r="V185" s="199"/>
      <c r="W185" s="200" t="str">
        <f>V185*$J185</f>
        <v>0</v>
      </c>
      <c r="X185" s="202"/>
      <c r="Y185" s="203" t="str">
        <f>X185*$J185</f>
        <v>0</v>
      </c>
      <c r="Z185" s="199"/>
      <c r="AA185" s="200" t="str">
        <f>Z185*$J185</f>
        <v>0</v>
      </c>
      <c r="AB185" s="199"/>
      <c r="AC185" s="200" t="str">
        <f>AB185*$J185</f>
        <v>0</v>
      </c>
      <c r="AD185" s="199"/>
      <c r="AE185" s="200" t="str">
        <f>AD185*$J185</f>
        <v>0</v>
      </c>
      <c r="AF185" s="199"/>
      <c r="AG185" s="200" t="str">
        <f>AF185*$J185</f>
        <v>0</v>
      </c>
      <c r="AH185" s="199"/>
      <c r="AI185" s="200" t="str">
        <f>AH185*$J185</f>
        <v>0</v>
      </c>
      <c r="AJ185" s="199"/>
      <c r="AK185" s="200" t="str">
        <f>AJ185*$J185</f>
        <v>0</v>
      </c>
      <c r="AL185" s="199"/>
      <c r="AM185" s="200" t="str">
        <f>AL185*$J185</f>
        <v>0</v>
      </c>
      <c r="AN185" s="199"/>
      <c r="AO185" s="200" t="str">
        <f>AN185*$J185</f>
        <v>0</v>
      </c>
      <c r="AP185" s="199"/>
      <c r="AQ185" s="200" t="str">
        <f>AP185*$J185</f>
        <v>0</v>
      </c>
      <c r="AR185" s="199"/>
      <c r="AS185" s="200" t="str">
        <f>AR185*$J185</f>
        <v>0</v>
      </c>
      <c r="AT185" s="199"/>
      <c r="AU185" s="200" t="str">
        <f>AT185*$J185</f>
        <v>0</v>
      </c>
      <c r="AV185" s="199"/>
      <c r="AW185" s="200" t="str">
        <f>AV185*$J185</f>
        <v>0</v>
      </c>
      <c r="AX185" s="199"/>
      <c r="AY185" s="200" t="str">
        <f>AX185*$J185</f>
        <v>0</v>
      </c>
      <c r="AZ185" s="199"/>
      <c r="BA185" s="200" t="str">
        <f>AZ185*$J185</f>
        <v>0</v>
      </c>
      <c r="BB185" s="199"/>
      <c r="BC185" s="200" t="str">
        <f>BB185*$J185</f>
        <v>0</v>
      </c>
      <c r="BD185" s="199"/>
      <c r="BE185" s="200" t="str">
        <f>BD185*$J185</f>
        <v>0</v>
      </c>
      <c r="BF185" s="199"/>
      <c r="BG185" s="200" t="str">
        <f>BF185*$J185</f>
        <v>0</v>
      </c>
      <c r="BH185" s="199"/>
      <c r="BI185" s="200" t="str">
        <f>BH185*$J185</f>
        <v>0</v>
      </c>
      <c r="BJ185" s="199"/>
      <c r="BK185" s="200" t="str">
        <f>BJ185*$J185</f>
        <v>0</v>
      </c>
      <c r="BL185" s="199"/>
      <c r="BM185" s="200" t="str">
        <f>BL185*$J185</f>
        <v>0</v>
      </c>
      <c r="BN185" s="199"/>
      <c r="BO185" s="200" t="str">
        <f>BN185*$J185</f>
        <v>0</v>
      </c>
      <c r="BP185" s="199"/>
      <c r="BQ185" s="200" t="str">
        <f>BP185*$J185</f>
        <v>0</v>
      </c>
      <c r="BR185" s="199"/>
      <c r="BS185" s="200" t="str">
        <f>BR185*$J185</f>
        <v>0</v>
      </c>
      <c r="BT185" s="199"/>
      <c r="BU185" s="200" t="str">
        <f>BT185*$J185</f>
        <v>0</v>
      </c>
      <c r="BV185" s="199"/>
      <c r="BW185" s="200" t="str">
        <f>BV185*$J185</f>
        <v>0</v>
      </c>
      <c r="BX185" s="199"/>
      <c r="BY185" s="200" t="str">
        <f>BX185*$J185</f>
        <v>0</v>
      </c>
      <c r="BZ185" s="199"/>
      <c r="CA185" s="200" t="str">
        <f>BZ185*$J185</f>
        <v>0</v>
      </c>
      <c r="CB185" s="199"/>
      <c r="CC185" s="200" t="str">
        <f>CB185*$J185</f>
        <v>0</v>
      </c>
      <c r="CD185" s="199"/>
      <c r="CE185" s="200" t="str">
        <f>CD185*$J185</f>
        <v>0</v>
      </c>
      <c r="CF185" s="199"/>
      <c r="CG185" s="200" t="str">
        <f>CF185*$J185</f>
        <v>0</v>
      </c>
      <c r="CH185" s="199"/>
      <c r="CI185" s="200" t="str">
        <f>CH185*$J185</f>
        <v>0</v>
      </c>
      <c r="CJ185" s="199"/>
      <c r="CK185" s="200" t="str">
        <f>CJ185*$J185</f>
        <v>0</v>
      </c>
      <c r="CL185" s="199"/>
      <c r="CM185" s="200" t="str">
        <f>CL185*$J185</f>
        <v>0</v>
      </c>
      <c r="CN185" s="199"/>
      <c r="CO185" s="200" t="str">
        <f>CN185*$J185</f>
        <v>0</v>
      </c>
      <c r="CP185" s="199"/>
      <c r="CQ185" s="200" t="str">
        <f>CP185*$J185</f>
        <v>0</v>
      </c>
      <c r="CR185" s="199"/>
      <c r="CS185" s="200" t="str">
        <f>CR185*$J185</f>
        <v>0</v>
      </c>
      <c r="CT185" s="199"/>
      <c r="CU185" s="200" t="str">
        <f>CT185*$J185</f>
        <v>0</v>
      </c>
      <c r="CV185" s="199"/>
      <c r="CW185" s="200" t="str">
        <f>CV185*$J185</f>
        <v>0</v>
      </c>
      <c r="CX185" s="199"/>
      <c r="CY185" s="200" t="str">
        <f>CX185*$J185</f>
        <v>0</v>
      </c>
      <c r="CZ185" s="199"/>
      <c r="DA185" s="200" t="str">
        <f>CZ185*$J185</f>
        <v>0</v>
      </c>
      <c r="DB185" s="199"/>
      <c r="DC185" s="200" t="str">
        <f>DB185*$J185</f>
        <v>0</v>
      </c>
      <c r="DD185" s="199"/>
      <c r="DE185" s="200" t="str">
        <f>DD185*$J185</f>
        <v>0</v>
      </c>
      <c r="DF185" s="199"/>
      <c r="DG185" s="200" t="str">
        <f>DF185*$J185</f>
        <v>0</v>
      </c>
      <c r="DH185" s="199"/>
      <c r="DI185" s="200" t="str">
        <f>DH185*$J185</f>
        <v>0</v>
      </c>
      <c r="DJ185" s="199"/>
      <c r="DK185" s="200" t="str">
        <f>DJ185*$J185</f>
        <v>0</v>
      </c>
      <c r="DL185" s="199"/>
      <c r="DM185" s="200" t="str">
        <f>DL185*$J185</f>
        <v>0</v>
      </c>
      <c r="DN185" s="199"/>
      <c r="DO185" s="200" t="str">
        <f>DN185*$J185</f>
        <v>0</v>
      </c>
      <c r="DP185" s="199"/>
      <c r="DQ185" s="200" t="str">
        <f>DP185*$J185</f>
        <v>0</v>
      </c>
      <c r="DR185" s="199"/>
      <c r="DS185" s="200" t="str">
        <f>DR185*$J185</f>
        <v>0</v>
      </c>
      <c r="DT185" s="199"/>
      <c r="DU185" s="200" t="str">
        <f>DT185*$J185</f>
        <v>0</v>
      </c>
      <c r="DV185" s="199"/>
      <c r="DW185" s="200" t="str">
        <f>DV185*$J185</f>
        <v>0</v>
      </c>
      <c r="DX185" s="199"/>
      <c r="DY185" s="200" t="str">
        <f>DX185*$J185</f>
        <v>0</v>
      </c>
      <c r="DZ185" s="199"/>
      <c r="EA185" s="200" t="str">
        <f>DZ185*$J185</f>
        <v>0</v>
      </c>
      <c r="EB185" s="199"/>
      <c r="EC185" s="200" t="str">
        <f>EB185*$J185</f>
        <v>0</v>
      </c>
      <c r="ED185" s="199"/>
      <c r="EE185" s="200" t="str">
        <f>ED185*$J185</f>
        <v>0</v>
      </c>
      <c r="EF185" s="199"/>
      <c r="EG185" s="200" t="str">
        <f>EF185*$J185</f>
        <v>0</v>
      </c>
      <c r="EH185" s="199"/>
      <c r="EI185" s="200" t="str">
        <f>EH185*$J185</f>
        <v>0</v>
      </c>
      <c r="EJ185" s="199"/>
      <c r="EK185" s="200" t="str">
        <f>EJ185*$J185</f>
        <v>0</v>
      </c>
      <c r="EL185" s="199"/>
      <c r="EM185" s="200" t="str">
        <f>EL185*$J185</f>
        <v>0</v>
      </c>
      <c r="EN185" s="199"/>
      <c r="EO185" s="200" t="str">
        <f>EN185*$J185</f>
        <v>0</v>
      </c>
      <c r="EP185" s="199"/>
      <c r="EQ185" s="200" t="str">
        <f>EP185*$J185</f>
        <v>0</v>
      </c>
      <c r="ER185" s="199"/>
      <c r="ES185" s="200" t="str">
        <f>ER185*$J185</f>
        <v>0</v>
      </c>
      <c r="ET185" s="199"/>
      <c r="EU185" s="200" t="str">
        <f>ET185*$J185</f>
        <v>0</v>
      </c>
      <c r="EV185" s="199"/>
      <c r="EW185" s="200" t="str">
        <f>EV185*$J185</f>
        <v>0</v>
      </c>
      <c r="EX185" s="199"/>
      <c r="EY185" s="200" t="str">
        <f>EX185*$J185</f>
        <v>0</v>
      </c>
      <c r="EZ185" s="199"/>
      <c r="FA185" s="200" t="str">
        <f>EZ185*$J185</f>
        <v>0</v>
      </c>
      <c r="FB185" s="199"/>
      <c r="FC185" s="200" t="str">
        <f>FB185*$J185</f>
        <v>0</v>
      </c>
      <c r="FD185" s="199"/>
      <c r="FE185" s="204" t="str">
        <f>FD185*$J185</f>
        <v>0</v>
      </c>
      <c r="FF185" s="199"/>
      <c r="FG185" s="200" t="str">
        <f>FF185*$J185</f>
        <v>0</v>
      </c>
    </row>
    <row r="186" spans="1:256" customHeight="1" ht="31.5">
      <c r="A186" s="358"/>
      <c r="B186" s="239" t="s">
        <v>585</v>
      </c>
      <c r="C186" s="352" t="s">
        <v>820</v>
      </c>
      <c r="D186" s="353" t="s">
        <v>676</v>
      </c>
      <c r="E186" s="353" t="s">
        <v>681</v>
      </c>
      <c r="F186" s="354">
        <v>3</v>
      </c>
      <c r="G186" s="355"/>
      <c r="H186" s="356"/>
      <c r="I186" s="356">
        <v>2015</v>
      </c>
      <c r="J186" s="357">
        <v>145</v>
      </c>
      <c r="K186" s="223"/>
      <c r="L186" s="41" t="str">
        <f>SUMPRODUCT((COLUMN(N186:FG186)=EVEN(COLUMN(N186:FG186)))*N186:FG186)</f>
        <v>0</v>
      </c>
      <c r="M186" s="198" t="str">
        <f>L186*J186</f>
        <v>0</v>
      </c>
      <c r="N186" s="199"/>
      <c r="O186" s="200" t="str">
        <f>N186*J186</f>
        <v>0</v>
      </c>
      <c r="P186" s="201"/>
      <c r="Q186" s="200" t="str">
        <f>P186*$J186</f>
        <v>0</v>
      </c>
      <c r="R186" s="199"/>
      <c r="S186" s="200" t="str">
        <f>R186*$J186</f>
        <v>0</v>
      </c>
      <c r="T186" s="199"/>
      <c r="U186" s="200" t="str">
        <f>T186*$J186</f>
        <v>0</v>
      </c>
      <c r="V186" s="199"/>
      <c r="W186" s="200" t="str">
        <f>V186*$J186</f>
        <v>0</v>
      </c>
      <c r="X186" s="202"/>
      <c r="Y186" s="203" t="str">
        <f>X186*$J186</f>
        <v>0</v>
      </c>
      <c r="Z186" s="199"/>
      <c r="AA186" s="200" t="str">
        <f>Z186*$J186</f>
        <v>0</v>
      </c>
      <c r="AB186" s="199"/>
      <c r="AC186" s="200" t="str">
        <f>AB186*$J186</f>
        <v>0</v>
      </c>
      <c r="AD186" s="199"/>
      <c r="AE186" s="200" t="str">
        <f>AD186*$J186</f>
        <v>0</v>
      </c>
      <c r="AF186" s="199"/>
      <c r="AG186" s="200" t="str">
        <f>AF186*$J186</f>
        <v>0</v>
      </c>
      <c r="AH186" s="199"/>
      <c r="AI186" s="200" t="str">
        <f>AH186*$J186</f>
        <v>0</v>
      </c>
      <c r="AJ186" s="199"/>
      <c r="AK186" s="200" t="str">
        <f>AJ186*$J186</f>
        <v>0</v>
      </c>
      <c r="AL186" s="199"/>
      <c r="AM186" s="200" t="str">
        <f>AL186*$J186</f>
        <v>0</v>
      </c>
      <c r="AN186" s="199"/>
      <c r="AO186" s="200" t="str">
        <f>AN186*$J186</f>
        <v>0</v>
      </c>
      <c r="AP186" s="199"/>
      <c r="AQ186" s="200" t="str">
        <f>AP186*$J186</f>
        <v>0</v>
      </c>
      <c r="AR186" s="199"/>
      <c r="AS186" s="200" t="str">
        <f>AR186*$J186</f>
        <v>0</v>
      </c>
      <c r="AT186" s="199"/>
      <c r="AU186" s="200" t="str">
        <f>AT186*$J186</f>
        <v>0</v>
      </c>
      <c r="AV186" s="199"/>
      <c r="AW186" s="200" t="str">
        <f>AV186*$J186</f>
        <v>0</v>
      </c>
      <c r="AX186" s="199"/>
      <c r="AY186" s="200" t="str">
        <f>AX186*$J186</f>
        <v>0</v>
      </c>
      <c r="AZ186" s="199"/>
      <c r="BA186" s="200" t="str">
        <f>AZ186*$J186</f>
        <v>0</v>
      </c>
      <c r="BB186" s="199"/>
      <c r="BC186" s="200" t="str">
        <f>BB186*$J186</f>
        <v>0</v>
      </c>
      <c r="BD186" s="199"/>
      <c r="BE186" s="200" t="str">
        <f>BD186*$J186</f>
        <v>0</v>
      </c>
      <c r="BF186" s="199"/>
      <c r="BG186" s="200" t="str">
        <f>BF186*$J186</f>
        <v>0</v>
      </c>
      <c r="BH186" s="199"/>
      <c r="BI186" s="200" t="str">
        <f>BH186*$J186</f>
        <v>0</v>
      </c>
      <c r="BJ186" s="199"/>
      <c r="BK186" s="200" t="str">
        <f>BJ186*$J186</f>
        <v>0</v>
      </c>
      <c r="BL186" s="199"/>
      <c r="BM186" s="200" t="str">
        <f>BL186*$J186</f>
        <v>0</v>
      </c>
      <c r="BN186" s="199"/>
      <c r="BO186" s="200" t="str">
        <f>BN186*$J186</f>
        <v>0</v>
      </c>
      <c r="BP186" s="199"/>
      <c r="BQ186" s="200" t="str">
        <f>BP186*$J186</f>
        <v>0</v>
      </c>
      <c r="BR186" s="199"/>
      <c r="BS186" s="200" t="str">
        <f>BR186*$J186</f>
        <v>0</v>
      </c>
      <c r="BT186" s="199"/>
      <c r="BU186" s="200" t="str">
        <f>BT186*$J186</f>
        <v>0</v>
      </c>
      <c r="BV186" s="199"/>
      <c r="BW186" s="200" t="str">
        <f>BV186*$J186</f>
        <v>0</v>
      </c>
      <c r="BX186" s="199"/>
      <c r="BY186" s="200" t="str">
        <f>BX186*$J186</f>
        <v>0</v>
      </c>
      <c r="BZ186" s="199"/>
      <c r="CA186" s="200" t="str">
        <f>BZ186*$J186</f>
        <v>0</v>
      </c>
      <c r="CB186" s="199"/>
      <c r="CC186" s="200" t="str">
        <f>CB186*$J186</f>
        <v>0</v>
      </c>
      <c r="CD186" s="199"/>
      <c r="CE186" s="200" t="str">
        <f>CD186*$J186</f>
        <v>0</v>
      </c>
      <c r="CF186" s="199"/>
      <c r="CG186" s="200" t="str">
        <f>CF186*$J186</f>
        <v>0</v>
      </c>
      <c r="CH186" s="199"/>
      <c r="CI186" s="200" t="str">
        <f>CH186*$J186</f>
        <v>0</v>
      </c>
      <c r="CJ186" s="199"/>
      <c r="CK186" s="200" t="str">
        <f>CJ186*$J186</f>
        <v>0</v>
      </c>
      <c r="CL186" s="199"/>
      <c r="CM186" s="200" t="str">
        <f>CL186*$J186</f>
        <v>0</v>
      </c>
      <c r="CN186" s="199"/>
      <c r="CO186" s="200" t="str">
        <f>CN186*$J186</f>
        <v>0</v>
      </c>
      <c r="CP186" s="199"/>
      <c r="CQ186" s="200" t="str">
        <f>CP186*$J186</f>
        <v>0</v>
      </c>
      <c r="CR186" s="199"/>
      <c r="CS186" s="200" t="str">
        <f>CR186*$J186</f>
        <v>0</v>
      </c>
      <c r="CT186" s="199"/>
      <c r="CU186" s="200" t="str">
        <f>CT186*$J186</f>
        <v>0</v>
      </c>
      <c r="CV186" s="199"/>
      <c r="CW186" s="200" t="str">
        <f>CV186*$J186</f>
        <v>0</v>
      </c>
      <c r="CX186" s="199"/>
      <c r="CY186" s="200" t="str">
        <f>CX186*$J186</f>
        <v>0</v>
      </c>
      <c r="CZ186" s="199"/>
      <c r="DA186" s="200" t="str">
        <f>CZ186*$J186</f>
        <v>0</v>
      </c>
      <c r="DB186" s="199"/>
      <c r="DC186" s="200" t="str">
        <f>DB186*$J186</f>
        <v>0</v>
      </c>
      <c r="DD186" s="199"/>
      <c r="DE186" s="200" t="str">
        <f>DD186*$J186</f>
        <v>0</v>
      </c>
      <c r="DF186" s="199"/>
      <c r="DG186" s="200" t="str">
        <f>DF186*$J186</f>
        <v>0</v>
      </c>
      <c r="DH186" s="199"/>
      <c r="DI186" s="200" t="str">
        <f>DH186*$J186</f>
        <v>0</v>
      </c>
      <c r="DJ186" s="199"/>
      <c r="DK186" s="200" t="str">
        <f>DJ186*$J186</f>
        <v>0</v>
      </c>
      <c r="DL186" s="199"/>
      <c r="DM186" s="200" t="str">
        <f>DL186*$J186</f>
        <v>0</v>
      </c>
      <c r="DN186" s="199"/>
      <c r="DO186" s="200" t="str">
        <f>DN186*$J186</f>
        <v>0</v>
      </c>
      <c r="DP186" s="199"/>
      <c r="DQ186" s="200" t="str">
        <f>DP186*$J186</f>
        <v>0</v>
      </c>
      <c r="DR186" s="199"/>
      <c r="DS186" s="200" t="str">
        <f>DR186*$J186</f>
        <v>0</v>
      </c>
      <c r="DT186" s="199"/>
      <c r="DU186" s="200" t="str">
        <f>DT186*$J186</f>
        <v>0</v>
      </c>
      <c r="DV186" s="199"/>
      <c r="DW186" s="200" t="str">
        <f>DV186*$J186</f>
        <v>0</v>
      </c>
      <c r="DX186" s="199"/>
      <c r="DY186" s="200" t="str">
        <f>DX186*$J186</f>
        <v>0</v>
      </c>
      <c r="DZ186" s="199"/>
      <c r="EA186" s="200" t="str">
        <f>DZ186*$J186</f>
        <v>0</v>
      </c>
      <c r="EB186" s="199"/>
      <c r="EC186" s="200" t="str">
        <f>EB186*$J186</f>
        <v>0</v>
      </c>
      <c r="ED186" s="199"/>
      <c r="EE186" s="200" t="str">
        <f>ED186*$J186</f>
        <v>0</v>
      </c>
      <c r="EF186" s="199"/>
      <c r="EG186" s="200" t="str">
        <f>EF186*$J186</f>
        <v>0</v>
      </c>
      <c r="EH186" s="199"/>
      <c r="EI186" s="200" t="str">
        <f>EH186*$J186</f>
        <v>0</v>
      </c>
      <c r="EJ186" s="199"/>
      <c r="EK186" s="200" t="str">
        <f>EJ186*$J186</f>
        <v>0</v>
      </c>
      <c r="EL186" s="199"/>
      <c r="EM186" s="200" t="str">
        <f>EL186*$J186</f>
        <v>0</v>
      </c>
      <c r="EN186" s="199"/>
      <c r="EO186" s="200" t="str">
        <f>EN186*$J186</f>
        <v>0</v>
      </c>
      <c r="EP186" s="199"/>
      <c r="EQ186" s="200" t="str">
        <f>EP186*$J186</f>
        <v>0</v>
      </c>
      <c r="ER186" s="199"/>
      <c r="ES186" s="200" t="str">
        <f>ER186*$J186</f>
        <v>0</v>
      </c>
      <c r="ET186" s="199"/>
      <c r="EU186" s="200" t="str">
        <f>ET186*$J186</f>
        <v>0</v>
      </c>
      <c r="EV186" s="199"/>
      <c r="EW186" s="200" t="str">
        <f>EV186*$J186</f>
        <v>0</v>
      </c>
      <c r="EX186" s="199"/>
      <c r="EY186" s="200" t="str">
        <f>EX186*$J186</f>
        <v>0</v>
      </c>
      <c r="EZ186" s="199"/>
      <c r="FA186" s="200" t="str">
        <f>EZ186*$J186</f>
        <v>0</v>
      </c>
      <c r="FB186" s="199"/>
      <c r="FC186" s="200" t="str">
        <f>FB186*$J186</f>
        <v>0</v>
      </c>
      <c r="FD186" s="199"/>
      <c r="FE186" s="204" t="str">
        <f>FD186*$J186</f>
        <v>0</v>
      </c>
      <c r="FF186" s="199"/>
      <c r="FG186" s="200" t="str">
        <f>FF186*$J186</f>
        <v>0</v>
      </c>
    </row>
    <row r="187" spans="1:256" customHeight="1" ht="47.25">
      <c r="A187" s="358"/>
      <c r="B187" s="359" t="s">
        <v>739</v>
      </c>
      <c r="C187" s="360" t="s">
        <v>821</v>
      </c>
      <c r="D187" s="366" t="s">
        <v>822</v>
      </c>
      <c r="E187" s="366" t="s">
        <v>823</v>
      </c>
      <c r="F187" s="362">
        <v>4</v>
      </c>
      <c r="G187" s="363"/>
      <c r="H187" s="364"/>
      <c r="I187" s="364">
        <v>2017</v>
      </c>
      <c r="J187" s="365">
        <v>207</v>
      </c>
      <c r="K187" s="223"/>
      <c r="L187" s="41" t="str">
        <f>SUMPRODUCT((COLUMN(N187:FG187)=EVEN(COLUMN(N187:FG187)))*N187:FG187)</f>
        <v>0</v>
      </c>
      <c r="M187" s="198" t="str">
        <f>L187*J187</f>
        <v>0</v>
      </c>
      <c r="N187" s="199"/>
      <c r="O187" s="200" t="str">
        <f>N187*J187</f>
        <v>0</v>
      </c>
      <c r="P187" s="201"/>
      <c r="Q187" s="200" t="str">
        <f>P187*$J187</f>
        <v>0</v>
      </c>
      <c r="R187" s="199"/>
      <c r="S187" s="200" t="str">
        <f>R187*$J187</f>
        <v>0</v>
      </c>
      <c r="T187" s="199"/>
      <c r="U187" s="200" t="str">
        <f>T187*$J187</f>
        <v>0</v>
      </c>
      <c r="V187" s="199"/>
      <c r="W187" s="200" t="str">
        <f>V187*$J187</f>
        <v>0</v>
      </c>
      <c r="X187" s="202"/>
      <c r="Y187" s="203" t="str">
        <f>X187*$J187</f>
        <v>0</v>
      </c>
      <c r="Z187" s="199"/>
      <c r="AA187" s="200" t="str">
        <f>Z187*$J187</f>
        <v>0</v>
      </c>
      <c r="AB187" s="199"/>
      <c r="AC187" s="200" t="str">
        <f>AB187*$J187</f>
        <v>0</v>
      </c>
      <c r="AD187" s="199"/>
      <c r="AE187" s="200" t="str">
        <f>AD187*$J187</f>
        <v>0</v>
      </c>
      <c r="AF187" s="199"/>
      <c r="AG187" s="200" t="str">
        <f>AF187*$J187</f>
        <v>0</v>
      </c>
      <c r="AH187" s="199"/>
      <c r="AI187" s="200" t="str">
        <f>AH187*$J187</f>
        <v>0</v>
      </c>
      <c r="AJ187" s="199"/>
      <c r="AK187" s="200" t="str">
        <f>AJ187*$J187</f>
        <v>0</v>
      </c>
      <c r="AL187" s="199"/>
      <c r="AM187" s="200" t="str">
        <f>AL187*$J187</f>
        <v>0</v>
      </c>
      <c r="AN187" s="199"/>
      <c r="AO187" s="200" t="str">
        <f>AN187*$J187</f>
        <v>0</v>
      </c>
      <c r="AP187" s="199"/>
      <c r="AQ187" s="200" t="str">
        <f>AP187*$J187</f>
        <v>0</v>
      </c>
      <c r="AR187" s="199"/>
      <c r="AS187" s="200" t="str">
        <f>AR187*$J187</f>
        <v>0</v>
      </c>
      <c r="AT187" s="199"/>
      <c r="AU187" s="200" t="str">
        <f>AT187*$J187</f>
        <v>0</v>
      </c>
      <c r="AV187" s="199"/>
      <c r="AW187" s="200" t="str">
        <f>AV187*$J187</f>
        <v>0</v>
      </c>
      <c r="AX187" s="199"/>
      <c r="AY187" s="200" t="str">
        <f>AX187*$J187</f>
        <v>0</v>
      </c>
      <c r="AZ187" s="199"/>
      <c r="BA187" s="200" t="str">
        <f>AZ187*$J187</f>
        <v>0</v>
      </c>
      <c r="BB187" s="199"/>
      <c r="BC187" s="200" t="str">
        <f>BB187*$J187</f>
        <v>0</v>
      </c>
      <c r="BD187" s="199"/>
      <c r="BE187" s="200" t="str">
        <f>BD187*$J187</f>
        <v>0</v>
      </c>
      <c r="BF187" s="199"/>
      <c r="BG187" s="200" t="str">
        <f>BF187*$J187</f>
        <v>0</v>
      </c>
      <c r="BH187" s="199"/>
      <c r="BI187" s="200" t="str">
        <f>BH187*$J187</f>
        <v>0</v>
      </c>
      <c r="BJ187" s="199"/>
      <c r="BK187" s="200" t="str">
        <f>BJ187*$J187</f>
        <v>0</v>
      </c>
      <c r="BL187" s="199"/>
      <c r="BM187" s="200" t="str">
        <f>BL187*$J187</f>
        <v>0</v>
      </c>
      <c r="BN187" s="199"/>
      <c r="BO187" s="200" t="str">
        <f>BN187*$J187</f>
        <v>0</v>
      </c>
      <c r="BP187" s="199"/>
      <c r="BQ187" s="200" t="str">
        <f>BP187*$J187</f>
        <v>0</v>
      </c>
      <c r="BR187" s="199"/>
      <c r="BS187" s="200" t="str">
        <f>BR187*$J187</f>
        <v>0</v>
      </c>
      <c r="BT187" s="199"/>
      <c r="BU187" s="200" t="str">
        <f>BT187*$J187</f>
        <v>0</v>
      </c>
      <c r="BV187" s="199"/>
      <c r="BW187" s="200" t="str">
        <f>BV187*$J187</f>
        <v>0</v>
      </c>
      <c r="BX187" s="199"/>
      <c r="BY187" s="200" t="str">
        <f>BX187*$J187</f>
        <v>0</v>
      </c>
      <c r="BZ187" s="199"/>
      <c r="CA187" s="200" t="str">
        <f>BZ187*$J187</f>
        <v>0</v>
      </c>
      <c r="CB187" s="199"/>
      <c r="CC187" s="200" t="str">
        <f>CB187*$J187</f>
        <v>0</v>
      </c>
      <c r="CD187" s="199"/>
      <c r="CE187" s="200" t="str">
        <f>CD187*$J187</f>
        <v>0</v>
      </c>
      <c r="CF187" s="199"/>
      <c r="CG187" s="200" t="str">
        <f>CF187*$J187</f>
        <v>0</v>
      </c>
      <c r="CH187" s="199"/>
      <c r="CI187" s="200" t="str">
        <f>CH187*$J187</f>
        <v>0</v>
      </c>
      <c r="CJ187" s="199"/>
      <c r="CK187" s="200" t="str">
        <f>CJ187*$J187</f>
        <v>0</v>
      </c>
      <c r="CL187" s="199"/>
      <c r="CM187" s="200" t="str">
        <f>CL187*$J187</f>
        <v>0</v>
      </c>
      <c r="CN187" s="199"/>
      <c r="CO187" s="200" t="str">
        <f>CN187*$J187</f>
        <v>0</v>
      </c>
      <c r="CP187" s="199"/>
      <c r="CQ187" s="200" t="str">
        <f>CP187*$J187</f>
        <v>0</v>
      </c>
      <c r="CR187" s="199"/>
      <c r="CS187" s="200" t="str">
        <f>CR187*$J187</f>
        <v>0</v>
      </c>
      <c r="CT187" s="199"/>
      <c r="CU187" s="200" t="str">
        <f>CT187*$J187</f>
        <v>0</v>
      </c>
      <c r="CV187" s="199"/>
      <c r="CW187" s="200" t="str">
        <f>CV187*$J187</f>
        <v>0</v>
      </c>
      <c r="CX187" s="199"/>
      <c r="CY187" s="200" t="str">
        <f>CX187*$J187</f>
        <v>0</v>
      </c>
      <c r="CZ187" s="199"/>
      <c r="DA187" s="200" t="str">
        <f>CZ187*$J187</f>
        <v>0</v>
      </c>
      <c r="DB187" s="199"/>
      <c r="DC187" s="200" t="str">
        <f>DB187*$J187</f>
        <v>0</v>
      </c>
      <c r="DD187" s="199"/>
      <c r="DE187" s="200" t="str">
        <f>DD187*$J187</f>
        <v>0</v>
      </c>
      <c r="DF187" s="199"/>
      <c r="DG187" s="200" t="str">
        <f>DF187*$J187</f>
        <v>0</v>
      </c>
      <c r="DH187" s="199"/>
      <c r="DI187" s="200" t="str">
        <f>DH187*$J187</f>
        <v>0</v>
      </c>
      <c r="DJ187" s="199"/>
      <c r="DK187" s="200" t="str">
        <f>DJ187*$J187</f>
        <v>0</v>
      </c>
      <c r="DL187" s="199"/>
      <c r="DM187" s="200" t="str">
        <f>DL187*$J187</f>
        <v>0</v>
      </c>
      <c r="DN187" s="199"/>
      <c r="DO187" s="200" t="str">
        <f>DN187*$J187</f>
        <v>0</v>
      </c>
      <c r="DP187" s="199"/>
      <c r="DQ187" s="200" t="str">
        <f>DP187*$J187</f>
        <v>0</v>
      </c>
      <c r="DR187" s="199"/>
      <c r="DS187" s="200" t="str">
        <f>DR187*$J187</f>
        <v>0</v>
      </c>
      <c r="DT187" s="199"/>
      <c r="DU187" s="200" t="str">
        <f>DT187*$J187</f>
        <v>0</v>
      </c>
      <c r="DV187" s="199"/>
      <c r="DW187" s="200" t="str">
        <f>DV187*$J187</f>
        <v>0</v>
      </c>
      <c r="DX187" s="199"/>
      <c r="DY187" s="200" t="str">
        <f>DX187*$J187</f>
        <v>0</v>
      </c>
      <c r="DZ187" s="199"/>
      <c r="EA187" s="200" t="str">
        <f>DZ187*$J187</f>
        <v>0</v>
      </c>
      <c r="EB187" s="199"/>
      <c r="EC187" s="200" t="str">
        <f>EB187*$J187</f>
        <v>0</v>
      </c>
      <c r="ED187" s="199"/>
      <c r="EE187" s="200" t="str">
        <f>ED187*$J187</f>
        <v>0</v>
      </c>
      <c r="EF187" s="199"/>
      <c r="EG187" s="200" t="str">
        <f>EF187*$J187</f>
        <v>0</v>
      </c>
      <c r="EH187" s="199"/>
      <c r="EI187" s="200" t="str">
        <f>EH187*$J187</f>
        <v>0</v>
      </c>
      <c r="EJ187" s="199"/>
      <c r="EK187" s="200" t="str">
        <f>EJ187*$J187</f>
        <v>0</v>
      </c>
      <c r="EL187" s="199"/>
      <c r="EM187" s="200" t="str">
        <f>EL187*$J187</f>
        <v>0</v>
      </c>
      <c r="EN187" s="199"/>
      <c r="EO187" s="200" t="str">
        <f>EN187*$J187</f>
        <v>0</v>
      </c>
      <c r="EP187" s="199"/>
      <c r="EQ187" s="200" t="str">
        <f>EP187*$J187</f>
        <v>0</v>
      </c>
      <c r="ER187" s="199"/>
      <c r="ES187" s="200" t="str">
        <f>ER187*$J187</f>
        <v>0</v>
      </c>
      <c r="ET187" s="199"/>
      <c r="EU187" s="200" t="str">
        <f>ET187*$J187</f>
        <v>0</v>
      </c>
      <c r="EV187" s="199"/>
      <c r="EW187" s="200" t="str">
        <f>EV187*$J187</f>
        <v>0</v>
      </c>
      <c r="EX187" s="199"/>
      <c r="EY187" s="200" t="str">
        <f>EX187*$J187</f>
        <v>0</v>
      </c>
      <c r="EZ187" s="199"/>
      <c r="FA187" s="200" t="str">
        <f>EZ187*$J187</f>
        <v>0</v>
      </c>
      <c r="FB187" s="199"/>
      <c r="FC187" s="200" t="str">
        <f>FB187*$J187</f>
        <v>0</v>
      </c>
      <c r="FD187" s="199"/>
      <c r="FE187" s="204" t="str">
        <f>FD187*$J187</f>
        <v>0</v>
      </c>
      <c r="FF187" s="199"/>
      <c r="FG187" s="200" t="str">
        <f>FF187*$J187</f>
        <v>0</v>
      </c>
    </row>
    <row r="188" spans="1:256" customHeight="1" ht="47.25">
      <c r="A188" s="358"/>
      <c r="B188" s="359" t="s">
        <v>739</v>
      </c>
      <c r="C188" s="360" t="s">
        <v>824</v>
      </c>
      <c r="D188" s="366" t="s">
        <v>822</v>
      </c>
      <c r="E188" s="366" t="s">
        <v>825</v>
      </c>
      <c r="F188" s="362" t="s">
        <v>625</v>
      </c>
      <c r="G188" s="363"/>
      <c r="H188" s="364"/>
      <c r="I188" s="364">
        <v>2017</v>
      </c>
      <c r="J188" s="365">
        <v>207</v>
      </c>
      <c r="K188" s="223"/>
      <c r="L188" s="41" t="str">
        <f>SUMPRODUCT((COLUMN(N188:FG188)=EVEN(COLUMN(N188:FG188)))*N188:FG188)</f>
        <v>0</v>
      </c>
      <c r="M188" s="198" t="str">
        <f>L188*J188</f>
        <v>0</v>
      </c>
      <c r="N188" s="199"/>
      <c r="O188" s="200" t="str">
        <f>N188*J188</f>
        <v>0</v>
      </c>
      <c r="P188" s="201"/>
      <c r="Q188" s="200" t="str">
        <f>P188*$J188</f>
        <v>0</v>
      </c>
      <c r="R188" s="199"/>
      <c r="S188" s="200" t="str">
        <f>R188*$J188</f>
        <v>0</v>
      </c>
      <c r="T188" s="199"/>
      <c r="U188" s="200" t="str">
        <f>T188*$J188</f>
        <v>0</v>
      </c>
      <c r="V188" s="199"/>
      <c r="W188" s="200" t="str">
        <f>V188*$J188</f>
        <v>0</v>
      </c>
      <c r="X188" s="202"/>
      <c r="Y188" s="203" t="str">
        <f>X188*$J188</f>
        <v>0</v>
      </c>
      <c r="Z188" s="199"/>
      <c r="AA188" s="200" t="str">
        <f>Z188*$J188</f>
        <v>0</v>
      </c>
      <c r="AB188" s="199"/>
      <c r="AC188" s="200" t="str">
        <f>AB188*$J188</f>
        <v>0</v>
      </c>
      <c r="AD188" s="199"/>
      <c r="AE188" s="200" t="str">
        <f>AD188*$J188</f>
        <v>0</v>
      </c>
      <c r="AF188" s="199"/>
      <c r="AG188" s="200" t="str">
        <f>AF188*$J188</f>
        <v>0</v>
      </c>
      <c r="AH188" s="199"/>
      <c r="AI188" s="200" t="str">
        <f>AH188*$J188</f>
        <v>0</v>
      </c>
      <c r="AJ188" s="199"/>
      <c r="AK188" s="200" t="str">
        <f>AJ188*$J188</f>
        <v>0</v>
      </c>
      <c r="AL188" s="199"/>
      <c r="AM188" s="200" t="str">
        <f>AL188*$J188</f>
        <v>0</v>
      </c>
      <c r="AN188" s="199"/>
      <c r="AO188" s="200" t="str">
        <f>AN188*$J188</f>
        <v>0</v>
      </c>
      <c r="AP188" s="199"/>
      <c r="AQ188" s="200" t="str">
        <f>AP188*$J188</f>
        <v>0</v>
      </c>
      <c r="AR188" s="199"/>
      <c r="AS188" s="200" t="str">
        <f>AR188*$J188</f>
        <v>0</v>
      </c>
      <c r="AT188" s="199"/>
      <c r="AU188" s="200" t="str">
        <f>AT188*$J188</f>
        <v>0</v>
      </c>
      <c r="AV188" s="199"/>
      <c r="AW188" s="200" t="str">
        <f>AV188*$J188</f>
        <v>0</v>
      </c>
      <c r="AX188" s="199"/>
      <c r="AY188" s="200" t="str">
        <f>AX188*$J188</f>
        <v>0</v>
      </c>
      <c r="AZ188" s="199"/>
      <c r="BA188" s="200" t="str">
        <f>AZ188*$J188</f>
        <v>0</v>
      </c>
      <c r="BB188" s="199"/>
      <c r="BC188" s="200" t="str">
        <f>BB188*$J188</f>
        <v>0</v>
      </c>
      <c r="BD188" s="199"/>
      <c r="BE188" s="200" t="str">
        <f>BD188*$J188</f>
        <v>0</v>
      </c>
      <c r="BF188" s="199"/>
      <c r="BG188" s="200" t="str">
        <f>BF188*$J188</f>
        <v>0</v>
      </c>
      <c r="BH188" s="199"/>
      <c r="BI188" s="200" t="str">
        <f>BH188*$J188</f>
        <v>0</v>
      </c>
      <c r="BJ188" s="199"/>
      <c r="BK188" s="200" t="str">
        <f>BJ188*$J188</f>
        <v>0</v>
      </c>
      <c r="BL188" s="199"/>
      <c r="BM188" s="200" t="str">
        <f>BL188*$J188</f>
        <v>0</v>
      </c>
      <c r="BN188" s="199"/>
      <c r="BO188" s="200" t="str">
        <f>BN188*$J188</f>
        <v>0</v>
      </c>
      <c r="BP188" s="199"/>
      <c r="BQ188" s="200" t="str">
        <f>BP188*$J188</f>
        <v>0</v>
      </c>
      <c r="BR188" s="199"/>
      <c r="BS188" s="200" t="str">
        <f>BR188*$J188</f>
        <v>0</v>
      </c>
      <c r="BT188" s="199"/>
      <c r="BU188" s="200" t="str">
        <f>BT188*$J188</f>
        <v>0</v>
      </c>
      <c r="BV188" s="199"/>
      <c r="BW188" s="200" t="str">
        <f>BV188*$J188</f>
        <v>0</v>
      </c>
      <c r="BX188" s="199"/>
      <c r="BY188" s="200" t="str">
        <f>BX188*$J188</f>
        <v>0</v>
      </c>
      <c r="BZ188" s="199"/>
      <c r="CA188" s="200" t="str">
        <f>BZ188*$J188</f>
        <v>0</v>
      </c>
      <c r="CB188" s="199"/>
      <c r="CC188" s="200" t="str">
        <f>CB188*$J188</f>
        <v>0</v>
      </c>
      <c r="CD188" s="199"/>
      <c r="CE188" s="200" t="str">
        <f>CD188*$J188</f>
        <v>0</v>
      </c>
      <c r="CF188" s="199"/>
      <c r="CG188" s="200" t="str">
        <f>CF188*$J188</f>
        <v>0</v>
      </c>
      <c r="CH188" s="199"/>
      <c r="CI188" s="200" t="str">
        <f>CH188*$J188</f>
        <v>0</v>
      </c>
      <c r="CJ188" s="199"/>
      <c r="CK188" s="200" t="str">
        <f>CJ188*$J188</f>
        <v>0</v>
      </c>
      <c r="CL188" s="199"/>
      <c r="CM188" s="200" t="str">
        <f>CL188*$J188</f>
        <v>0</v>
      </c>
      <c r="CN188" s="199"/>
      <c r="CO188" s="200" t="str">
        <f>CN188*$J188</f>
        <v>0</v>
      </c>
      <c r="CP188" s="199"/>
      <c r="CQ188" s="200" t="str">
        <f>CP188*$J188</f>
        <v>0</v>
      </c>
      <c r="CR188" s="199"/>
      <c r="CS188" s="200" t="str">
        <f>CR188*$J188</f>
        <v>0</v>
      </c>
      <c r="CT188" s="199"/>
      <c r="CU188" s="200" t="str">
        <f>CT188*$J188</f>
        <v>0</v>
      </c>
      <c r="CV188" s="199"/>
      <c r="CW188" s="200" t="str">
        <f>CV188*$J188</f>
        <v>0</v>
      </c>
      <c r="CX188" s="199"/>
      <c r="CY188" s="200" t="str">
        <f>CX188*$J188</f>
        <v>0</v>
      </c>
      <c r="CZ188" s="199"/>
      <c r="DA188" s="200" t="str">
        <f>CZ188*$J188</f>
        <v>0</v>
      </c>
      <c r="DB188" s="199"/>
      <c r="DC188" s="200" t="str">
        <f>DB188*$J188</f>
        <v>0</v>
      </c>
      <c r="DD188" s="199"/>
      <c r="DE188" s="200" t="str">
        <f>DD188*$J188</f>
        <v>0</v>
      </c>
      <c r="DF188" s="199"/>
      <c r="DG188" s="200" t="str">
        <f>DF188*$J188</f>
        <v>0</v>
      </c>
      <c r="DH188" s="199"/>
      <c r="DI188" s="200" t="str">
        <f>DH188*$J188</f>
        <v>0</v>
      </c>
      <c r="DJ188" s="199"/>
      <c r="DK188" s="200" t="str">
        <f>DJ188*$J188</f>
        <v>0</v>
      </c>
      <c r="DL188" s="199"/>
      <c r="DM188" s="200" t="str">
        <f>DL188*$J188</f>
        <v>0</v>
      </c>
      <c r="DN188" s="199"/>
      <c r="DO188" s="200" t="str">
        <f>DN188*$J188</f>
        <v>0</v>
      </c>
      <c r="DP188" s="199"/>
      <c r="DQ188" s="200" t="str">
        <f>DP188*$J188</f>
        <v>0</v>
      </c>
      <c r="DR188" s="199"/>
      <c r="DS188" s="200" t="str">
        <f>DR188*$J188</f>
        <v>0</v>
      </c>
      <c r="DT188" s="199"/>
      <c r="DU188" s="200" t="str">
        <f>DT188*$J188</f>
        <v>0</v>
      </c>
      <c r="DV188" s="199"/>
      <c r="DW188" s="200" t="str">
        <f>DV188*$J188</f>
        <v>0</v>
      </c>
      <c r="DX188" s="199"/>
      <c r="DY188" s="200" t="str">
        <f>DX188*$J188</f>
        <v>0</v>
      </c>
      <c r="DZ188" s="199"/>
      <c r="EA188" s="200" t="str">
        <f>DZ188*$J188</f>
        <v>0</v>
      </c>
      <c r="EB188" s="199"/>
      <c r="EC188" s="200" t="str">
        <f>EB188*$J188</f>
        <v>0</v>
      </c>
      <c r="ED188" s="199"/>
      <c r="EE188" s="200" t="str">
        <f>ED188*$J188</f>
        <v>0</v>
      </c>
      <c r="EF188" s="199"/>
      <c r="EG188" s="200" t="str">
        <f>EF188*$J188</f>
        <v>0</v>
      </c>
      <c r="EH188" s="199"/>
      <c r="EI188" s="200" t="str">
        <f>EH188*$J188</f>
        <v>0</v>
      </c>
      <c r="EJ188" s="199"/>
      <c r="EK188" s="200" t="str">
        <f>EJ188*$J188</f>
        <v>0</v>
      </c>
      <c r="EL188" s="199"/>
      <c r="EM188" s="200" t="str">
        <f>EL188*$J188</f>
        <v>0</v>
      </c>
      <c r="EN188" s="199"/>
      <c r="EO188" s="200" t="str">
        <f>EN188*$J188</f>
        <v>0</v>
      </c>
      <c r="EP188" s="199"/>
      <c r="EQ188" s="200" t="str">
        <f>EP188*$J188</f>
        <v>0</v>
      </c>
      <c r="ER188" s="199"/>
      <c r="ES188" s="200" t="str">
        <f>ER188*$J188</f>
        <v>0</v>
      </c>
      <c r="ET188" s="199"/>
      <c r="EU188" s="200" t="str">
        <f>ET188*$J188</f>
        <v>0</v>
      </c>
      <c r="EV188" s="199"/>
      <c r="EW188" s="200" t="str">
        <f>EV188*$J188</f>
        <v>0</v>
      </c>
      <c r="EX188" s="199"/>
      <c r="EY188" s="200" t="str">
        <f>EX188*$J188</f>
        <v>0</v>
      </c>
      <c r="EZ188" s="199"/>
      <c r="FA188" s="200" t="str">
        <f>EZ188*$J188</f>
        <v>0</v>
      </c>
      <c r="FB188" s="199"/>
      <c r="FC188" s="200" t="str">
        <f>FB188*$J188</f>
        <v>0</v>
      </c>
      <c r="FD188" s="199"/>
      <c r="FE188" s="204" t="str">
        <f>FD188*$J188</f>
        <v>0</v>
      </c>
      <c r="FF188" s="199"/>
      <c r="FG188" s="200" t="str">
        <f>FF188*$J188</f>
        <v>0</v>
      </c>
    </row>
    <row r="189" spans="1:256" s="367" customFormat="1">
      <c r="A189" s="346" t="s">
        <v>826</v>
      </c>
      <c r="B189" s="347"/>
      <c r="C189" s="347"/>
      <c r="D189" s="347"/>
      <c r="E189" s="347"/>
      <c r="F189" s="347"/>
      <c r="G189" s="347"/>
      <c r="H189" s="347"/>
      <c r="I189" s="347"/>
      <c r="J189" s="347"/>
      <c r="K189" s="223"/>
      <c r="L189" s="347"/>
      <c r="M189" s="348"/>
    </row>
    <row r="190" spans="1:256" customHeight="1" ht="38.25">
      <c r="A190" s="368"/>
      <c r="B190" s="359" t="s">
        <v>739</v>
      </c>
      <c r="C190" s="360" t="s">
        <v>827</v>
      </c>
      <c r="D190" s="369" t="s">
        <v>403</v>
      </c>
      <c r="E190" s="369" t="s">
        <v>404</v>
      </c>
      <c r="F190" s="362">
        <v>5</v>
      </c>
      <c r="G190" s="370"/>
      <c r="H190" s="371"/>
      <c r="I190" s="371">
        <v>2017</v>
      </c>
      <c r="J190" s="372">
        <v>210</v>
      </c>
      <c r="K190" s="223"/>
      <c r="L190" s="41" t="str">
        <f>SUMPRODUCT((COLUMN(N190:FG190)=EVEN(COLUMN(N190:FG190)))*N190:FG190)</f>
        <v>0</v>
      </c>
      <c r="M190" s="198" t="str">
        <f>L190*J190</f>
        <v>0</v>
      </c>
      <c r="N190" s="199"/>
      <c r="O190" s="200" t="str">
        <f>N190*J190</f>
        <v>0</v>
      </c>
      <c r="P190" s="201"/>
      <c r="Q190" s="200" t="str">
        <f>P190*$J190</f>
        <v>0</v>
      </c>
      <c r="R190" s="199"/>
      <c r="S190" s="200" t="str">
        <f>R190*$J190</f>
        <v>0</v>
      </c>
      <c r="T190" s="199"/>
      <c r="U190" s="200" t="str">
        <f>T190*$J190</f>
        <v>0</v>
      </c>
      <c r="V190" s="199"/>
      <c r="W190" s="200" t="str">
        <f>V190*$J190</f>
        <v>0</v>
      </c>
      <c r="X190" s="202"/>
      <c r="Y190" s="203" t="str">
        <f>X190*$J190</f>
        <v>0</v>
      </c>
      <c r="Z190" s="199"/>
      <c r="AA190" s="200" t="str">
        <f>Z190*$J190</f>
        <v>0</v>
      </c>
      <c r="AB190" s="199"/>
      <c r="AC190" s="200" t="str">
        <f>AB190*$J190</f>
        <v>0</v>
      </c>
      <c r="AD190" s="199"/>
      <c r="AE190" s="200" t="str">
        <f>AD190*$J190</f>
        <v>0</v>
      </c>
      <c r="AF190" s="199"/>
      <c r="AG190" s="200" t="str">
        <f>AF190*$J190</f>
        <v>0</v>
      </c>
      <c r="AH190" s="199"/>
      <c r="AI190" s="200" t="str">
        <f>AH190*$J190</f>
        <v>0</v>
      </c>
      <c r="AJ190" s="199"/>
      <c r="AK190" s="200" t="str">
        <f>AJ190*$J190</f>
        <v>0</v>
      </c>
      <c r="AL190" s="199"/>
      <c r="AM190" s="200" t="str">
        <f>AL190*$J190</f>
        <v>0</v>
      </c>
      <c r="AN190" s="199"/>
      <c r="AO190" s="200" t="str">
        <f>AN190*$J190</f>
        <v>0</v>
      </c>
      <c r="AP190" s="199"/>
      <c r="AQ190" s="200" t="str">
        <f>AP190*$J190</f>
        <v>0</v>
      </c>
      <c r="AR190" s="199"/>
      <c r="AS190" s="200" t="str">
        <f>AR190*$J190</f>
        <v>0</v>
      </c>
      <c r="AT190" s="199"/>
      <c r="AU190" s="200" t="str">
        <f>AT190*$J190</f>
        <v>0</v>
      </c>
      <c r="AV190" s="199"/>
      <c r="AW190" s="200" t="str">
        <f>AV190*$J190</f>
        <v>0</v>
      </c>
      <c r="AX190" s="199"/>
      <c r="AY190" s="200" t="str">
        <f>AX190*$J190</f>
        <v>0</v>
      </c>
      <c r="AZ190" s="199"/>
      <c r="BA190" s="200" t="str">
        <f>AZ190*$J190</f>
        <v>0</v>
      </c>
      <c r="BB190" s="199"/>
      <c r="BC190" s="200" t="str">
        <f>BB190*$J190</f>
        <v>0</v>
      </c>
      <c r="BD190" s="199"/>
      <c r="BE190" s="200" t="str">
        <f>BD190*$J190</f>
        <v>0</v>
      </c>
      <c r="BF190" s="199"/>
      <c r="BG190" s="200" t="str">
        <f>BF190*$J190</f>
        <v>0</v>
      </c>
      <c r="BH190" s="199"/>
      <c r="BI190" s="200" t="str">
        <f>BH190*$J190</f>
        <v>0</v>
      </c>
      <c r="BJ190" s="199"/>
      <c r="BK190" s="200" t="str">
        <f>BJ190*$J190</f>
        <v>0</v>
      </c>
      <c r="BL190" s="199"/>
      <c r="BM190" s="200" t="str">
        <f>BL190*$J190</f>
        <v>0</v>
      </c>
      <c r="BN190" s="199"/>
      <c r="BO190" s="200" t="str">
        <f>BN190*$J190</f>
        <v>0</v>
      </c>
      <c r="BP190" s="199"/>
      <c r="BQ190" s="200" t="str">
        <f>BP190*$J190</f>
        <v>0</v>
      </c>
      <c r="BR190" s="199"/>
      <c r="BS190" s="200" t="str">
        <f>BR190*$J190</f>
        <v>0</v>
      </c>
      <c r="BT190" s="199"/>
      <c r="BU190" s="200" t="str">
        <f>BT190*$J190</f>
        <v>0</v>
      </c>
      <c r="BV190" s="199"/>
      <c r="BW190" s="200" t="str">
        <f>BV190*$J190</f>
        <v>0</v>
      </c>
      <c r="BX190" s="199"/>
      <c r="BY190" s="200" t="str">
        <f>BX190*$J190</f>
        <v>0</v>
      </c>
      <c r="BZ190" s="199"/>
      <c r="CA190" s="200" t="str">
        <f>BZ190*$J190</f>
        <v>0</v>
      </c>
      <c r="CB190" s="199"/>
      <c r="CC190" s="200" t="str">
        <f>CB190*$J190</f>
        <v>0</v>
      </c>
      <c r="CD190" s="199"/>
      <c r="CE190" s="200" t="str">
        <f>CD190*$J190</f>
        <v>0</v>
      </c>
      <c r="CF190" s="199"/>
      <c r="CG190" s="200" t="str">
        <f>CF190*$J190</f>
        <v>0</v>
      </c>
      <c r="CH190" s="199"/>
      <c r="CI190" s="200" t="str">
        <f>CH190*$J190</f>
        <v>0</v>
      </c>
      <c r="CJ190" s="199"/>
      <c r="CK190" s="200" t="str">
        <f>CJ190*$J190</f>
        <v>0</v>
      </c>
      <c r="CL190" s="199"/>
      <c r="CM190" s="200" t="str">
        <f>CL190*$J190</f>
        <v>0</v>
      </c>
      <c r="CN190" s="199"/>
      <c r="CO190" s="200" t="str">
        <f>CN190*$J190</f>
        <v>0</v>
      </c>
      <c r="CP190" s="199"/>
      <c r="CQ190" s="200" t="str">
        <f>CP190*$J190</f>
        <v>0</v>
      </c>
      <c r="CR190" s="199"/>
      <c r="CS190" s="200" t="str">
        <f>CR190*$J190</f>
        <v>0</v>
      </c>
      <c r="CT190" s="199"/>
      <c r="CU190" s="200" t="str">
        <f>CT190*$J190</f>
        <v>0</v>
      </c>
      <c r="CV190" s="199"/>
      <c r="CW190" s="200" t="str">
        <f>CV190*$J190</f>
        <v>0</v>
      </c>
      <c r="CX190" s="199"/>
      <c r="CY190" s="200" t="str">
        <f>CX190*$J190</f>
        <v>0</v>
      </c>
      <c r="CZ190" s="199"/>
      <c r="DA190" s="200" t="str">
        <f>CZ190*$J190</f>
        <v>0</v>
      </c>
      <c r="DB190" s="199"/>
      <c r="DC190" s="200" t="str">
        <f>DB190*$J190</f>
        <v>0</v>
      </c>
      <c r="DD190" s="199"/>
      <c r="DE190" s="200" t="str">
        <f>DD190*$J190</f>
        <v>0</v>
      </c>
      <c r="DF190" s="199"/>
      <c r="DG190" s="200" t="str">
        <f>DF190*$J190</f>
        <v>0</v>
      </c>
      <c r="DH190" s="199"/>
      <c r="DI190" s="200" t="str">
        <f>DH190*$J190</f>
        <v>0</v>
      </c>
      <c r="DJ190" s="199"/>
      <c r="DK190" s="200" t="str">
        <f>DJ190*$J190</f>
        <v>0</v>
      </c>
      <c r="DL190" s="199"/>
      <c r="DM190" s="200" t="str">
        <f>DL190*$J190</f>
        <v>0</v>
      </c>
      <c r="DN190" s="199"/>
      <c r="DO190" s="200" t="str">
        <f>DN190*$J190</f>
        <v>0</v>
      </c>
      <c r="DP190" s="199"/>
      <c r="DQ190" s="200" t="str">
        <f>DP190*$J190</f>
        <v>0</v>
      </c>
      <c r="DR190" s="199"/>
      <c r="DS190" s="200" t="str">
        <f>DR190*$J190</f>
        <v>0</v>
      </c>
      <c r="DT190" s="199"/>
      <c r="DU190" s="200" t="str">
        <f>DT190*$J190</f>
        <v>0</v>
      </c>
      <c r="DV190" s="199"/>
      <c r="DW190" s="200" t="str">
        <f>DV190*$J190</f>
        <v>0</v>
      </c>
      <c r="DX190" s="199"/>
      <c r="DY190" s="200" t="str">
        <f>DX190*$J190</f>
        <v>0</v>
      </c>
      <c r="DZ190" s="199"/>
      <c r="EA190" s="200" t="str">
        <f>DZ190*$J190</f>
        <v>0</v>
      </c>
      <c r="EB190" s="199"/>
      <c r="EC190" s="200" t="str">
        <f>EB190*$J190</f>
        <v>0</v>
      </c>
      <c r="ED190" s="199"/>
      <c r="EE190" s="200" t="str">
        <f>ED190*$J190</f>
        <v>0</v>
      </c>
      <c r="EF190" s="199"/>
      <c r="EG190" s="200" t="str">
        <f>EF190*$J190</f>
        <v>0</v>
      </c>
      <c r="EH190" s="199"/>
      <c r="EI190" s="200" t="str">
        <f>EH190*$J190</f>
        <v>0</v>
      </c>
      <c r="EJ190" s="199"/>
      <c r="EK190" s="200" t="str">
        <f>EJ190*$J190</f>
        <v>0</v>
      </c>
      <c r="EL190" s="199"/>
      <c r="EM190" s="200" t="str">
        <f>EL190*$J190</f>
        <v>0</v>
      </c>
      <c r="EN190" s="199"/>
      <c r="EO190" s="200" t="str">
        <f>EN190*$J190</f>
        <v>0</v>
      </c>
      <c r="EP190" s="199"/>
      <c r="EQ190" s="200" t="str">
        <f>EP190*$J190</f>
        <v>0</v>
      </c>
      <c r="ER190" s="199"/>
      <c r="ES190" s="200" t="str">
        <f>ER190*$J190</f>
        <v>0</v>
      </c>
      <c r="ET190" s="199"/>
      <c r="EU190" s="200" t="str">
        <f>ET190*$J190</f>
        <v>0</v>
      </c>
      <c r="EV190" s="199"/>
      <c r="EW190" s="200" t="str">
        <f>EV190*$J190</f>
        <v>0</v>
      </c>
      <c r="EX190" s="199"/>
      <c r="EY190" s="200" t="str">
        <f>EX190*$J190</f>
        <v>0</v>
      </c>
      <c r="EZ190" s="199"/>
      <c r="FA190" s="200" t="str">
        <f>EZ190*$J190</f>
        <v>0</v>
      </c>
      <c r="FB190" s="199"/>
      <c r="FC190" s="200" t="str">
        <f>FB190*$J190</f>
        <v>0</v>
      </c>
      <c r="FD190" s="199"/>
      <c r="FE190" s="204" t="str">
        <f>FD190*$J190</f>
        <v>0</v>
      </c>
      <c r="FF190" s="199"/>
      <c r="FG190" s="200" t="str">
        <f>FF190*$J190</f>
        <v>0</v>
      </c>
    </row>
    <row r="191" spans="1:256" customHeight="1" ht="38.25">
      <c r="A191" s="368"/>
      <c r="B191" s="359" t="s">
        <v>739</v>
      </c>
      <c r="C191" s="360" t="s">
        <v>828</v>
      </c>
      <c r="D191" s="369" t="s">
        <v>403</v>
      </c>
      <c r="E191" s="369" t="s">
        <v>407</v>
      </c>
      <c r="F191" s="362">
        <v>5</v>
      </c>
      <c r="G191" s="370"/>
      <c r="H191" s="371"/>
      <c r="I191" s="371">
        <v>2017</v>
      </c>
      <c r="J191" s="372">
        <v>240</v>
      </c>
      <c r="K191" s="223"/>
      <c r="L191" s="41" t="str">
        <f>SUMPRODUCT((COLUMN(N191:FG191)=EVEN(COLUMN(N191:FG191)))*N191:FG191)</f>
        <v>0</v>
      </c>
      <c r="M191" s="198" t="str">
        <f>L191*J191</f>
        <v>0</v>
      </c>
      <c r="N191" s="199"/>
      <c r="O191" s="200" t="str">
        <f>N191*J191</f>
        <v>0</v>
      </c>
      <c r="P191" s="201"/>
      <c r="Q191" s="200" t="str">
        <f>P191*$J191</f>
        <v>0</v>
      </c>
      <c r="R191" s="199"/>
      <c r="S191" s="200" t="str">
        <f>R191*$J191</f>
        <v>0</v>
      </c>
      <c r="T191" s="199"/>
      <c r="U191" s="200" t="str">
        <f>T191*$J191</f>
        <v>0</v>
      </c>
      <c r="V191" s="199"/>
      <c r="W191" s="200" t="str">
        <f>V191*$J191</f>
        <v>0</v>
      </c>
      <c r="X191" s="202"/>
      <c r="Y191" s="203" t="str">
        <f>X191*$J191</f>
        <v>0</v>
      </c>
      <c r="Z191" s="199"/>
      <c r="AA191" s="200" t="str">
        <f>Z191*$J191</f>
        <v>0</v>
      </c>
      <c r="AB191" s="199"/>
      <c r="AC191" s="200" t="str">
        <f>AB191*$J191</f>
        <v>0</v>
      </c>
      <c r="AD191" s="199"/>
      <c r="AE191" s="200" t="str">
        <f>AD191*$J191</f>
        <v>0</v>
      </c>
      <c r="AF191" s="199"/>
      <c r="AG191" s="200" t="str">
        <f>AF191*$J191</f>
        <v>0</v>
      </c>
      <c r="AH191" s="199"/>
      <c r="AI191" s="200" t="str">
        <f>AH191*$J191</f>
        <v>0</v>
      </c>
      <c r="AJ191" s="199"/>
      <c r="AK191" s="200" t="str">
        <f>AJ191*$J191</f>
        <v>0</v>
      </c>
      <c r="AL191" s="199"/>
      <c r="AM191" s="200" t="str">
        <f>AL191*$J191</f>
        <v>0</v>
      </c>
      <c r="AN191" s="199"/>
      <c r="AO191" s="200" t="str">
        <f>AN191*$J191</f>
        <v>0</v>
      </c>
      <c r="AP191" s="199"/>
      <c r="AQ191" s="200" t="str">
        <f>AP191*$J191</f>
        <v>0</v>
      </c>
      <c r="AR191" s="199"/>
      <c r="AS191" s="200" t="str">
        <f>AR191*$J191</f>
        <v>0</v>
      </c>
      <c r="AT191" s="199"/>
      <c r="AU191" s="200" t="str">
        <f>AT191*$J191</f>
        <v>0</v>
      </c>
      <c r="AV191" s="199"/>
      <c r="AW191" s="200" t="str">
        <f>AV191*$J191</f>
        <v>0</v>
      </c>
      <c r="AX191" s="199"/>
      <c r="AY191" s="200" t="str">
        <f>AX191*$J191</f>
        <v>0</v>
      </c>
      <c r="AZ191" s="199"/>
      <c r="BA191" s="200" t="str">
        <f>AZ191*$J191</f>
        <v>0</v>
      </c>
      <c r="BB191" s="199"/>
      <c r="BC191" s="200" t="str">
        <f>BB191*$J191</f>
        <v>0</v>
      </c>
      <c r="BD191" s="199"/>
      <c r="BE191" s="200" t="str">
        <f>BD191*$J191</f>
        <v>0</v>
      </c>
      <c r="BF191" s="199"/>
      <c r="BG191" s="200" t="str">
        <f>BF191*$J191</f>
        <v>0</v>
      </c>
      <c r="BH191" s="199"/>
      <c r="BI191" s="200" t="str">
        <f>BH191*$J191</f>
        <v>0</v>
      </c>
      <c r="BJ191" s="199"/>
      <c r="BK191" s="200" t="str">
        <f>BJ191*$J191</f>
        <v>0</v>
      </c>
      <c r="BL191" s="199"/>
      <c r="BM191" s="200" t="str">
        <f>BL191*$J191</f>
        <v>0</v>
      </c>
      <c r="BN191" s="199"/>
      <c r="BO191" s="200" t="str">
        <f>BN191*$J191</f>
        <v>0</v>
      </c>
      <c r="BP191" s="199"/>
      <c r="BQ191" s="200" t="str">
        <f>BP191*$J191</f>
        <v>0</v>
      </c>
      <c r="BR191" s="199"/>
      <c r="BS191" s="200" t="str">
        <f>BR191*$J191</f>
        <v>0</v>
      </c>
      <c r="BT191" s="199"/>
      <c r="BU191" s="200" t="str">
        <f>BT191*$J191</f>
        <v>0</v>
      </c>
      <c r="BV191" s="199"/>
      <c r="BW191" s="200" t="str">
        <f>BV191*$J191</f>
        <v>0</v>
      </c>
      <c r="BX191" s="199"/>
      <c r="BY191" s="200" t="str">
        <f>BX191*$J191</f>
        <v>0</v>
      </c>
      <c r="BZ191" s="199"/>
      <c r="CA191" s="200" t="str">
        <f>BZ191*$J191</f>
        <v>0</v>
      </c>
      <c r="CB191" s="199"/>
      <c r="CC191" s="200" t="str">
        <f>CB191*$J191</f>
        <v>0</v>
      </c>
      <c r="CD191" s="199"/>
      <c r="CE191" s="200" t="str">
        <f>CD191*$J191</f>
        <v>0</v>
      </c>
      <c r="CF191" s="199"/>
      <c r="CG191" s="200" t="str">
        <f>CF191*$J191</f>
        <v>0</v>
      </c>
      <c r="CH191" s="199"/>
      <c r="CI191" s="200" t="str">
        <f>CH191*$J191</f>
        <v>0</v>
      </c>
      <c r="CJ191" s="199"/>
      <c r="CK191" s="200" t="str">
        <f>CJ191*$J191</f>
        <v>0</v>
      </c>
      <c r="CL191" s="199"/>
      <c r="CM191" s="200" t="str">
        <f>CL191*$J191</f>
        <v>0</v>
      </c>
      <c r="CN191" s="199"/>
      <c r="CO191" s="200" t="str">
        <f>CN191*$J191</f>
        <v>0</v>
      </c>
      <c r="CP191" s="199"/>
      <c r="CQ191" s="200" t="str">
        <f>CP191*$J191</f>
        <v>0</v>
      </c>
      <c r="CR191" s="199"/>
      <c r="CS191" s="200" t="str">
        <f>CR191*$J191</f>
        <v>0</v>
      </c>
      <c r="CT191" s="199"/>
      <c r="CU191" s="200" t="str">
        <f>CT191*$J191</f>
        <v>0</v>
      </c>
      <c r="CV191" s="199"/>
      <c r="CW191" s="200" t="str">
        <f>CV191*$J191</f>
        <v>0</v>
      </c>
      <c r="CX191" s="199"/>
      <c r="CY191" s="200" t="str">
        <f>CX191*$J191</f>
        <v>0</v>
      </c>
      <c r="CZ191" s="199"/>
      <c r="DA191" s="200" t="str">
        <f>CZ191*$J191</f>
        <v>0</v>
      </c>
      <c r="DB191" s="199"/>
      <c r="DC191" s="200" t="str">
        <f>DB191*$J191</f>
        <v>0</v>
      </c>
      <c r="DD191" s="199"/>
      <c r="DE191" s="200" t="str">
        <f>DD191*$J191</f>
        <v>0</v>
      </c>
      <c r="DF191" s="199"/>
      <c r="DG191" s="200" t="str">
        <f>DF191*$J191</f>
        <v>0</v>
      </c>
      <c r="DH191" s="199"/>
      <c r="DI191" s="200" t="str">
        <f>DH191*$J191</f>
        <v>0</v>
      </c>
      <c r="DJ191" s="199"/>
      <c r="DK191" s="200" t="str">
        <f>DJ191*$J191</f>
        <v>0</v>
      </c>
      <c r="DL191" s="199"/>
      <c r="DM191" s="200" t="str">
        <f>DL191*$J191</f>
        <v>0</v>
      </c>
      <c r="DN191" s="199"/>
      <c r="DO191" s="200" t="str">
        <f>DN191*$J191</f>
        <v>0</v>
      </c>
      <c r="DP191" s="199"/>
      <c r="DQ191" s="200" t="str">
        <f>DP191*$J191</f>
        <v>0</v>
      </c>
      <c r="DR191" s="199"/>
      <c r="DS191" s="200" t="str">
        <f>DR191*$J191</f>
        <v>0</v>
      </c>
      <c r="DT191" s="199"/>
      <c r="DU191" s="200" t="str">
        <f>DT191*$J191</f>
        <v>0</v>
      </c>
      <c r="DV191" s="199"/>
      <c r="DW191" s="200" t="str">
        <f>DV191*$J191</f>
        <v>0</v>
      </c>
      <c r="DX191" s="199"/>
      <c r="DY191" s="200" t="str">
        <f>DX191*$J191</f>
        <v>0</v>
      </c>
      <c r="DZ191" s="199"/>
      <c r="EA191" s="200" t="str">
        <f>DZ191*$J191</f>
        <v>0</v>
      </c>
      <c r="EB191" s="199"/>
      <c r="EC191" s="200" t="str">
        <f>EB191*$J191</f>
        <v>0</v>
      </c>
      <c r="ED191" s="199"/>
      <c r="EE191" s="200" t="str">
        <f>ED191*$J191</f>
        <v>0</v>
      </c>
      <c r="EF191" s="199"/>
      <c r="EG191" s="200" t="str">
        <f>EF191*$J191</f>
        <v>0</v>
      </c>
      <c r="EH191" s="199"/>
      <c r="EI191" s="200" t="str">
        <f>EH191*$J191</f>
        <v>0</v>
      </c>
      <c r="EJ191" s="199"/>
      <c r="EK191" s="200" t="str">
        <f>EJ191*$J191</f>
        <v>0</v>
      </c>
      <c r="EL191" s="199"/>
      <c r="EM191" s="200" t="str">
        <f>EL191*$J191</f>
        <v>0</v>
      </c>
      <c r="EN191" s="199"/>
      <c r="EO191" s="200" t="str">
        <f>EN191*$J191</f>
        <v>0</v>
      </c>
      <c r="EP191" s="199"/>
      <c r="EQ191" s="200" t="str">
        <f>EP191*$J191</f>
        <v>0</v>
      </c>
      <c r="ER191" s="199"/>
      <c r="ES191" s="200" t="str">
        <f>ER191*$J191</f>
        <v>0</v>
      </c>
      <c r="ET191" s="199"/>
      <c r="EU191" s="200" t="str">
        <f>ET191*$J191</f>
        <v>0</v>
      </c>
      <c r="EV191" s="199"/>
      <c r="EW191" s="200" t="str">
        <f>EV191*$J191</f>
        <v>0</v>
      </c>
      <c r="EX191" s="199"/>
      <c r="EY191" s="200" t="str">
        <f>EX191*$J191</f>
        <v>0</v>
      </c>
      <c r="EZ191" s="199"/>
      <c r="FA191" s="200" t="str">
        <f>EZ191*$J191</f>
        <v>0</v>
      </c>
      <c r="FB191" s="199"/>
      <c r="FC191" s="200" t="str">
        <f>FB191*$J191</f>
        <v>0</v>
      </c>
      <c r="FD191" s="199"/>
      <c r="FE191" s="204" t="str">
        <f>FD191*$J191</f>
        <v>0</v>
      </c>
      <c r="FF191" s="199"/>
      <c r="FG191" s="200" t="str">
        <f>FF191*$J191</f>
        <v>0</v>
      </c>
    </row>
    <row r="192" spans="1:256" customHeight="1" ht="38.25">
      <c r="A192" s="368"/>
      <c r="B192" s="359" t="s">
        <v>739</v>
      </c>
      <c r="C192" s="360" t="s">
        <v>829</v>
      </c>
      <c r="D192" s="369" t="s">
        <v>403</v>
      </c>
      <c r="E192" s="369" t="s">
        <v>830</v>
      </c>
      <c r="F192" s="362">
        <v>6</v>
      </c>
      <c r="G192" s="370"/>
      <c r="H192" s="371"/>
      <c r="I192" s="371">
        <v>2017</v>
      </c>
      <c r="J192" s="372">
        <v>190</v>
      </c>
      <c r="K192" s="223"/>
      <c r="L192" s="41" t="str">
        <f>SUMPRODUCT((COLUMN(N192:FG192)=EVEN(COLUMN(N192:FG192)))*N192:FG192)</f>
        <v>0</v>
      </c>
      <c r="M192" s="198" t="str">
        <f>L192*J192</f>
        <v>0</v>
      </c>
      <c r="N192" s="199"/>
      <c r="O192" s="200" t="str">
        <f>N192*J192</f>
        <v>0</v>
      </c>
      <c r="P192" s="201"/>
      <c r="Q192" s="200" t="str">
        <f>P192*$J192</f>
        <v>0</v>
      </c>
      <c r="R192" s="199"/>
      <c r="S192" s="200" t="str">
        <f>R192*$J192</f>
        <v>0</v>
      </c>
      <c r="T192" s="199"/>
      <c r="U192" s="200" t="str">
        <f>T192*$J192</f>
        <v>0</v>
      </c>
      <c r="V192" s="199"/>
      <c r="W192" s="200" t="str">
        <f>V192*$J192</f>
        <v>0</v>
      </c>
      <c r="X192" s="202"/>
      <c r="Y192" s="203" t="str">
        <f>X192*$J192</f>
        <v>0</v>
      </c>
      <c r="Z192" s="199"/>
      <c r="AA192" s="200" t="str">
        <f>Z192*$J192</f>
        <v>0</v>
      </c>
      <c r="AB192" s="199"/>
      <c r="AC192" s="200" t="str">
        <f>AB192*$J192</f>
        <v>0</v>
      </c>
      <c r="AD192" s="199"/>
      <c r="AE192" s="200" t="str">
        <f>AD192*$J192</f>
        <v>0</v>
      </c>
      <c r="AF192" s="199"/>
      <c r="AG192" s="200" t="str">
        <f>AF192*$J192</f>
        <v>0</v>
      </c>
      <c r="AH192" s="199"/>
      <c r="AI192" s="200" t="str">
        <f>AH192*$J192</f>
        <v>0</v>
      </c>
      <c r="AJ192" s="199"/>
      <c r="AK192" s="200" t="str">
        <f>AJ192*$J192</f>
        <v>0</v>
      </c>
      <c r="AL192" s="199"/>
      <c r="AM192" s="200" t="str">
        <f>AL192*$J192</f>
        <v>0</v>
      </c>
      <c r="AN192" s="199"/>
      <c r="AO192" s="200" t="str">
        <f>AN192*$J192</f>
        <v>0</v>
      </c>
      <c r="AP192" s="199"/>
      <c r="AQ192" s="200" t="str">
        <f>AP192*$J192</f>
        <v>0</v>
      </c>
      <c r="AR192" s="199"/>
      <c r="AS192" s="200" t="str">
        <f>AR192*$J192</f>
        <v>0</v>
      </c>
      <c r="AT192" s="199"/>
      <c r="AU192" s="200" t="str">
        <f>AT192*$J192</f>
        <v>0</v>
      </c>
      <c r="AV192" s="199"/>
      <c r="AW192" s="200" t="str">
        <f>AV192*$J192</f>
        <v>0</v>
      </c>
      <c r="AX192" s="199"/>
      <c r="AY192" s="200" t="str">
        <f>AX192*$J192</f>
        <v>0</v>
      </c>
      <c r="AZ192" s="199"/>
      <c r="BA192" s="200" t="str">
        <f>AZ192*$J192</f>
        <v>0</v>
      </c>
      <c r="BB192" s="199"/>
      <c r="BC192" s="200" t="str">
        <f>BB192*$J192</f>
        <v>0</v>
      </c>
      <c r="BD192" s="199"/>
      <c r="BE192" s="200" t="str">
        <f>BD192*$J192</f>
        <v>0</v>
      </c>
      <c r="BF192" s="199"/>
      <c r="BG192" s="200" t="str">
        <f>BF192*$J192</f>
        <v>0</v>
      </c>
      <c r="BH192" s="199"/>
      <c r="BI192" s="200" t="str">
        <f>BH192*$J192</f>
        <v>0</v>
      </c>
      <c r="BJ192" s="199"/>
      <c r="BK192" s="200" t="str">
        <f>BJ192*$J192</f>
        <v>0</v>
      </c>
      <c r="BL192" s="199"/>
      <c r="BM192" s="200" t="str">
        <f>BL192*$J192</f>
        <v>0</v>
      </c>
      <c r="BN192" s="199"/>
      <c r="BO192" s="200" t="str">
        <f>BN192*$J192</f>
        <v>0</v>
      </c>
      <c r="BP192" s="199"/>
      <c r="BQ192" s="200" t="str">
        <f>BP192*$J192</f>
        <v>0</v>
      </c>
      <c r="BR192" s="199"/>
      <c r="BS192" s="200" t="str">
        <f>BR192*$J192</f>
        <v>0</v>
      </c>
      <c r="BT192" s="199"/>
      <c r="BU192" s="200" t="str">
        <f>BT192*$J192</f>
        <v>0</v>
      </c>
      <c r="BV192" s="199"/>
      <c r="BW192" s="200" t="str">
        <f>BV192*$J192</f>
        <v>0</v>
      </c>
      <c r="BX192" s="199"/>
      <c r="BY192" s="200" t="str">
        <f>BX192*$J192</f>
        <v>0</v>
      </c>
      <c r="BZ192" s="199"/>
      <c r="CA192" s="200" t="str">
        <f>BZ192*$J192</f>
        <v>0</v>
      </c>
      <c r="CB192" s="199"/>
      <c r="CC192" s="200" t="str">
        <f>CB192*$J192</f>
        <v>0</v>
      </c>
      <c r="CD192" s="199"/>
      <c r="CE192" s="200" t="str">
        <f>CD192*$J192</f>
        <v>0</v>
      </c>
      <c r="CF192" s="199"/>
      <c r="CG192" s="200" t="str">
        <f>CF192*$J192</f>
        <v>0</v>
      </c>
      <c r="CH192" s="199"/>
      <c r="CI192" s="200" t="str">
        <f>CH192*$J192</f>
        <v>0</v>
      </c>
      <c r="CJ192" s="199"/>
      <c r="CK192" s="200" t="str">
        <f>CJ192*$J192</f>
        <v>0</v>
      </c>
      <c r="CL192" s="199"/>
      <c r="CM192" s="200" t="str">
        <f>CL192*$J192</f>
        <v>0</v>
      </c>
      <c r="CN192" s="199"/>
      <c r="CO192" s="200" t="str">
        <f>CN192*$J192</f>
        <v>0</v>
      </c>
      <c r="CP192" s="199"/>
      <c r="CQ192" s="200" t="str">
        <f>CP192*$J192</f>
        <v>0</v>
      </c>
      <c r="CR192" s="199"/>
      <c r="CS192" s="200" t="str">
        <f>CR192*$J192</f>
        <v>0</v>
      </c>
      <c r="CT192" s="199"/>
      <c r="CU192" s="200" t="str">
        <f>CT192*$J192</f>
        <v>0</v>
      </c>
      <c r="CV192" s="199"/>
      <c r="CW192" s="200" t="str">
        <f>CV192*$J192</f>
        <v>0</v>
      </c>
      <c r="CX192" s="199"/>
      <c r="CY192" s="200" t="str">
        <f>CX192*$J192</f>
        <v>0</v>
      </c>
      <c r="CZ192" s="199"/>
      <c r="DA192" s="200" t="str">
        <f>CZ192*$J192</f>
        <v>0</v>
      </c>
      <c r="DB192" s="199"/>
      <c r="DC192" s="200" t="str">
        <f>DB192*$J192</f>
        <v>0</v>
      </c>
      <c r="DD192" s="199"/>
      <c r="DE192" s="200" t="str">
        <f>DD192*$J192</f>
        <v>0</v>
      </c>
      <c r="DF192" s="199"/>
      <c r="DG192" s="200" t="str">
        <f>DF192*$J192</f>
        <v>0</v>
      </c>
      <c r="DH192" s="199"/>
      <c r="DI192" s="200" t="str">
        <f>DH192*$J192</f>
        <v>0</v>
      </c>
      <c r="DJ192" s="199"/>
      <c r="DK192" s="200" t="str">
        <f>DJ192*$J192</f>
        <v>0</v>
      </c>
      <c r="DL192" s="199"/>
      <c r="DM192" s="200" t="str">
        <f>DL192*$J192</f>
        <v>0</v>
      </c>
      <c r="DN192" s="199"/>
      <c r="DO192" s="200" t="str">
        <f>DN192*$J192</f>
        <v>0</v>
      </c>
      <c r="DP192" s="199"/>
      <c r="DQ192" s="200" t="str">
        <f>DP192*$J192</f>
        <v>0</v>
      </c>
      <c r="DR192" s="199"/>
      <c r="DS192" s="200" t="str">
        <f>DR192*$J192</f>
        <v>0</v>
      </c>
      <c r="DT192" s="199"/>
      <c r="DU192" s="200" t="str">
        <f>DT192*$J192</f>
        <v>0</v>
      </c>
      <c r="DV192" s="199"/>
      <c r="DW192" s="200" t="str">
        <f>DV192*$J192</f>
        <v>0</v>
      </c>
      <c r="DX192" s="199"/>
      <c r="DY192" s="200" t="str">
        <f>DX192*$J192</f>
        <v>0</v>
      </c>
      <c r="DZ192" s="199"/>
      <c r="EA192" s="200" t="str">
        <f>DZ192*$J192</f>
        <v>0</v>
      </c>
      <c r="EB192" s="199"/>
      <c r="EC192" s="200" t="str">
        <f>EB192*$J192</f>
        <v>0</v>
      </c>
      <c r="ED192" s="199"/>
      <c r="EE192" s="200" t="str">
        <f>ED192*$J192</f>
        <v>0</v>
      </c>
      <c r="EF192" s="199"/>
      <c r="EG192" s="200" t="str">
        <f>EF192*$J192</f>
        <v>0</v>
      </c>
      <c r="EH192" s="199"/>
      <c r="EI192" s="200" t="str">
        <f>EH192*$J192</f>
        <v>0</v>
      </c>
      <c r="EJ192" s="199"/>
      <c r="EK192" s="200" t="str">
        <f>EJ192*$J192</f>
        <v>0</v>
      </c>
      <c r="EL192" s="199"/>
      <c r="EM192" s="200" t="str">
        <f>EL192*$J192</f>
        <v>0</v>
      </c>
      <c r="EN192" s="199"/>
      <c r="EO192" s="200" t="str">
        <f>EN192*$J192</f>
        <v>0</v>
      </c>
      <c r="EP192" s="199"/>
      <c r="EQ192" s="200" t="str">
        <f>EP192*$J192</f>
        <v>0</v>
      </c>
      <c r="ER192" s="199"/>
      <c r="ES192" s="200" t="str">
        <f>ER192*$J192</f>
        <v>0</v>
      </c>
      <c r="ET192" s="199"/>
      <c r="EU192" s="200" t="str">
        <f>ET192*$J192</f>
        <v>0</v>
      </c>
      <c r="EV192" s="199"/>
      <c r="EW192" s="200" t="str">
        <f>EV192*$J192</f>
        <v>0</v>
      </c>
      <c r="EX192" s="199"/>
      <c r="EY192" s="200" t="str">
        <f>EX192*$J192</f>
        <v>0</v>
      </c>
      <c r="EZ192" s="199"/>
      <c r="FA192" s="200" t="str">
        <f>EZ192*$J192</f>
        <v>0</v>
      </c>
      <c r="FB192" s="199"/>
      <c r="FC192" s="200" t="str">
        <f>FB192*$J192</f>
        <v>0</v>
      </c>
      <c r="FD192" s="199"/>
      <c r="FE192" s="204" t="str">
        <f>FD192*$J192</f>
        <v>0</v>
      </c>
      <c r="FF192" s="199"/>
      <c r="FG192" s="200" t="str">
        <f>FF192*$J192</f>
        <v>0</v>
      </c>
    </row>
    <row r="193" spans="1:256" customHeight="1" ht="38.25">
      <c r="A193" s="368"/>
      <c r="B193" s="359" t="s">
        <v>739</v>
      </c>
      <c r="C193" s="360" t="s">
        <v>831</v>
      </c>
      <c r="D193" s="369" t="s">
        <v>403</v>
      </c>
      <c r="E193" s="369" t="s">
        <v>832</v>
      </c>
      <c r="F193" s="362">
        <v>6</v>
      </c>
      <c r="G193" s="370"/>
      <c r="H193" s="371"/>
      <c r="I193" s="371">
        <v>2017</v>
      </c>
      <c r="J193" s="372">
        <v>200</v>
      </c>
      <c r="K193" s="223"/>
      <c r="L193" s="41" t="str">
        <f>SUMPRODUCT((COLUMN(N193:FG193)=EVEN(COLUMN(N193:FG193)))*N193:FG193)</f>
        <v>0</v>
      </c>
      <c r="M193" s="198" t="str">
        <f>L193*J193</f>
        <v>0</v>
      </c>
      <c r="N193" s="199"/>
      <c r="O193" s="200" t="str">
        <f>N193*J193</f>
        <v>0</v>
      </c>
      <c r="P193" s="201"/>
      <c r="Q193" s="200" t="str">
        <f>P193*$J193</f>
        <v>0</v>
      </c>
      <c r="R193" s="199"/>
      <c r="S193" s="200" t="str">
        <f>R193*$J193</f>
        <v>0</v>
      </c>
      <c r="T193" s="199"/>
      <c r="U193" s="200" t="str">
        <f>T193*$J193</f>
        <v>0</v>
      </c>
      <c r="V193" s="199"/>
      <c r="W193" s="200" t="str">
        <f>V193*$J193</f>
        <v>0</v>
      </c>
      <c r="X193" s="202"/>
      <c r="Y193" s="203" t="str">
        <f>X193*$J193</f>
        <v>0</v>
      </c>
      <c r="Z193" s="199"/>
      <c r="AA193" s="200" t="str">
        <f>Z193*$J193</f>
        <v>0</v>
      </c>
      <c r="AB193" s="199"/>
      <c r="AC193" s="200" t="str">
        <f>AB193*$J193</f>
        <v>0</v>
      </c>
      <c r="AD193" s="199"/>
      <c r="AE193" s="200" t="str">
        <f>AD193*$J193</f>
        <v>0</v>
      </c>
      <c r="AF193" s="199"/>
      <c r="AG193" s="200" t="str">
        <f>AF193*$J193</f>
        <v>0</v>
      </c>
      <c r="AH193" s="199"/>
      <c r="AI193" s="200" t="str">
        <f>AH193*$J193</f>
        <v>0</v>
      </c>
      <c r="AJ193" s="199"/>
      <c r="AK193" s="200" t="str">
        <f>AJ193*$J193</f>
        <v>0</v>
      </c>
      <c r="AL193" s="199"/>
      <c r="AM193" s="200" t="str">
        <f>AL193*$J193</f>
        <v>0</v>
      </c>
      <c r="AN193" s="199"/>
      <c r="AO193" s="200" t="str">
        <f>AN193*$J193</f>
        <v>0</v>
      </c>
      <c r="AP193" s="199"/>
      <c r="AQ193" s="200" t="str">
        <f>AP193*$J193</f>
        <v>0</v>
      </c>
      <c r="AR193" s="199"/>
      <c r="AS193" s="200" t="str">
        <f>AR193*$J193</f>
        <v>0</v>
      </c>
      <c r="AT193" s="199"/>
      <c r="AU193" s="200" t="str">
        <f>AT193*$J193</f>
        <v>0</v>
      </c>
      <c r="AV193" s="199"/>
      <c r="AW193" s="200" t="str">
        <f>AV193*$J193</f>
        <v>0</v>
      </c>
      <c r="AX193" s="199"/>
      <c r="AY193" s="200" t="str">
        <f>AX193*$J193</f>
        <v>0</v>
      </c>
      <c r="AZ193" s="199"/>
      <c r="BA193" s="200" t="str">
        <f>AZ193*$J193</f>
        <v>0</v>
      </c>
      <c r="BB193" s="199"/>
      <c r="BC193" s="200" t="str">
        <f>BB193*$J193</f>
        <v>0</v>
      </c>
      <c r="BD193" s="199"/>
      <c r="BE193" s="200" t="str">
        <f>BD193*$J193</f>
        <v>0</v>
      </c>
      <c r="BF193" s="199"/>
      <c r="BG193" s="200" t="str">
        <f>BF193*$J193</f>
        <v>0</v>
      </c>
      <c r="BH193" s="199"/>
      <c r="BI193" s="200" t="str">
        <f>BH193*$J193</f>
        <v>0</v>
      </c>
      <c r="BJ193" s="199"/>
      <c r="BK193" s="200" t="str">
        <f>BJ193*$J193</f>
        <v>0</v>
      </c>
      <c r="BL193" s="199"/>
      <c r="BM193" s="200" t="str">
        <f>BL193*$J193</f>
        <v>0</v>
      </c>
      <c r="BN193" s="199"/>
      <c r="BO193" s="200" t="str">
        <f>BN193*$J193</f>
        <v>0</v>
      </c>
      <c r="BP193" s="199"/>
      <c r="BQ193" s="200" t="str">
        <f>BP193*$J193</f>
        <v>0</v>
      </c>
      <c r="BR193" s="199"/>
      <c r="BS193" s="200" t="str">
        <f>BR193*$J193</f>
        <v>0</v>
      </c>
      <c r="BT193" s="199"/>
      <c r="BU193" s="200" t="str">
        <f>BT193*$J193</f>
        <v>0</v>
      </c>
      <c r="BV193" s="199"/>
      <c r="BW193" s="200" t="str">
        <f>BV193*$J193</f>
        <v>0</v>
      </c>
      <c r="BX193" s="199"/>
      <c r="BY193" s="200" t="str">
        <f>BX193*$J193</f>
        <v>0</v>
      </c>
      <c r="BZ193" s="199"/>
      <c r="CA193" s="200" t="str">
        <f>BZ193*$J193</f>
        <v>0</v>
      </c>
      <c r="CB193" s="199"/>
      <c r="CC193" s="200" t="str">
        <f>CB193*$J193</f>
        <v>0</v>
      </c>
      <c r="CD193" s="199"/>
      <c r="CE193" s="200" t="str">
        <f>CD193*$J193</f>
        <v>0</v>
      </c>
      <c r="CF193" s="199"/>
      <c r="CG193" s="200" t="str">
        <f>CF193*$J193</f>
        <v>0</v>
      </c>
      <c r="CH193" s="199"/>
      <c r="CI193" s="200" t="str">
        <f>CH193*$J193</f>
        <v>0</v>
      </c>
      <c r="CJ193" s="199"/>
      <c r="CK193" s="200" t="str">
        <f>CJ193*$J193</f>
        <v>0</v>
      </c>
      <c r="CL193" s="199"/>
      <c r="CM193" s="200" t="str">
        <f>CL193*$J193</f>
        <v>0</v>
      </c>
      <c r="CN193" s="199"/>
      <c r="CO193" s="200" t="str">
        <f>CN193*$J193</f>
        <v>0</v>
      </c>
      <c r="CP193" s="199"/>
      <c r="CQ193" s="200" t="str">
        <f>CP193*$J193</f>
        <v>0</v>
      </c>
      <c r="CR193" s="199"/>
      <c r="CS193" s="200" t="str">
        <f>CR193*$J193</f>
        <v>0</v>
      </c>
      <c r="CT193" s="199"/>
      <c r="CU193" s="200" t="str">
        <f>CT193*$J193</f>
        <v>0</v>
      </c>
      <c r="CV193" s="199"/>
      <c r="CW193" s="200" t="str">
        <f>CV193*$J193</f>
        <v>0</v>
      </c>
      <c r="CX193" s="199"/>
      <c r="CY193" s="200" t="str">
        <f>CX193*$J193</f>
        <v>0</v>
      </c>
      <c r="CZ193" s="199"/>
      <c r="DA193" s="200" t="str">
        <f>CZ193*$J193</f>
        <v>0</v>
      </c>
      <c r="DB193" s="199"/>
      <c r="DC193" s="200" t="str">
        <f>DB193*$J193</f>
        <v>0</v>
      </c>
      <c r="DD193" s="199"/>
      <c r="DE193" s="200" t="str">
        <f>DD193*$J193</f>
        <v>0</v>
      </c>
      <c r="DF193" s="199"/>
      <c r="DG193" s="200" t="str">
        <f>DF193*$J193</f>
        <v>0</v>
      </c>
      <c r="DH193" s="199"/>
      <c r="DI193" s="200" t="str">
        <f>DH193*$J193</f>
        <v>0</v>
      </c>
      <c r="DJ193" s="199"/>
      <c r="DK193" s="200" t="str">
        <f>DJ193*$J193</f>
        <v>0</v>
      </c>
      <c r="DL193" s="199"/>
      <c r="DM193" s="200" t="str">
        <f>DL193*$J193</f>
        <v>0</v>
      </c>
      <c r="DN193" s="199"/>
      <c r="DO193" s="200" t="str">
        <f>DN193*$J193</f>
        <v>0</v>
      </c>
      <c r="DP193" s="199"/>
      <c r="DQ193" s="200" t="str">
        <f>DP193*$J193</f>
        <v>0</v>
      </c>
      <c r="DR193" s="199"/>
      <c r="DS193" s="200" t="str">
        <f>DR193*$J193</f>
        <v>0</v>
      </c>
      <c r="DT193" s="199"/>
      <c r="DU193" s="200" t="str">
        <f>DT193*$J193</f>
        <v>0</v>
      </c>
      <c r="DV193" s="199"/>
      <c r="DW193" s="200" t="str">
        <f>DV193*$J193</f>
        <v>0</v>
      </c>
      <c r="DX193" s="199"/>
      <c r="DY193" s="200" t="str">
        <f>DX193*$J193</f>
        <v>0</v>
      </c>
      <c r="DZ193" s="199"/>
      <c r="EA193" s="200" t="str">
        <f>DZ193*$J193</f>
        <v>0</v>
      </c>
      <c r="EB193" s="199"/>
      <c r="EC193" s="200" t="str">
        <f>EB193*$J193</f>
        <v>0</v>
      </c>
      <c r="ED193" s="199"/>
      <c r="EE193" s="200" t="str">
        <f>ED193*$J193</f>
        <v>0</v>
      </c>
      <c r="EF193" s="199"/>
      <c r="EG193" s="200" t="str">
        <f>EF193*$J193</f>
        <v>0</v>
      </c>
      <c r="EH193" s="199"/>
      <c r="EI193" s="200" t="str">
        <f>EH193*$J193</f>
        <v>0</v>
      </c>
      <c r="EJ193" s="199"/>
      <c r="EK193" s="200" t="str">
        <f>EJ193*$J193</f>
        <v>0</v>
      </c>
      <c r="EL193" s="199"/>
      <c r="EM193" s="200" t="str">
        <f>EL193*$J193</f>
        <v>0</v>
      </c>
      <c r="EN193" s="199"/>
      <c r="EO193" s="200" t="str">
        <f>EN193*$J193</f>
        <v>0</v>
      </c>
      <c r="EP193" s="199"/>
      <c r="EQ193" s="200" t="str">
        <f>EP193*$J193</f>
        <v>0</v>
      </c>
      <c r="ER193" s="199"/>
      <c r="ES193" s="200" t="str">
        <f>ER193*$J193</f>
        <v>0</v>
      </c>
      <c r="ET193" s="199"/>
      <c r="EU193" s="200" t="str">
        <f>ET193*$J193</f>
        <v>0</v>
      </c>
      <c r="EV193" s="199"/>
      <c r="EW193" s="200" t="str">
        <f>EV193*$J193</f>
        <v>0</v>
      </c>
      <c r="EX193" s="199"/>
      <c r="EY193" s="200" t="str">
        <f>EX193*$J193</f>
        <v>0</v>
      </c>
      <c r="EZ193" s="199"/>
      <c r="FA193" s="200" t="str">
        <f>EZ193*$J193</f>
        <v>0</v>
      </c>
      <c r="FB193" s="199"/>
      <c r="FC193" s="200" t="str">
        <f>FB193*$J193</f>
        <v>0</v>
      </c>
      <c r="FD193" s="199"/>
      <c r="FE193" s="204" t="str">
        <f>FD193*$J193</f>
        <v>0</v>
      </c>
      <c r="FF193" s="199"/>
      <c r="FG193" s="200" t="str">
        <f>FF193*$J193</f>
        <v>0</v>
      </c>
    </row>
    <row r="194" spans="1:256" customHeight="1" ht="38.25">
      <c r="A194" s="368"/>
      <c r="B194" s="359" t="s">
        <v>739</v>
      </c>
      <c r="C194" s="360" t="s">
        <v>833</v>
      </c>
      <c r="D194" s="369" t="s">
        <v>403</v>
      </c>
      <c r="E194" s="369" t="s">
        <v>834</v>
      </c>
      <c r="F194" s="362">
        <v>6</v>
      </c>
      <c r="G194" s="370"/>
      <c r="H194" s="371"/>
      <c r="I194" s="371">
        <v>2017</v>
      </c>
      <c r="J194" s="372">
        <v>210</v>
      </c>
      <c r="K194" s="223"/>
      <c r="L194" s="41" t="str">
        <f>SUMPRODUCT((COLUMN(N194:FG194)=EVEN(COLUMN(N194:FG194)))*N194:FG194)</f>
        <v>0</v>
      </c>
      <c r="M194" s="198" t="str">
        <f>L194*J194</f>
        <v>0</v>
      </c>
      <c r="N194" s="199"/>
      <c r="O194" s="200" t="str">
        <f>N194*J194</f>
        <v>0</v>
      </c>
      <c r="P194" s="201"/>
      <c r="Q194" s="200" t="str">
        <f>P194*$J194</f>
        <v>0</v>
      </c>
      <c r="R194" s="199"/>
      <c r="S194" s="200" t="str">
        <f>R194*$J194</f>
        <v>0</v>
      </c>
      <c r="T194" s="199"/>
      <c r="U194" s="200" t="str">
        <f>T194*$J194</f>
        <v>0</v>
      </c>
      <c r="V194" s="199"/>
      <c r="W194" s="200" t="str">
        <f>V194*$J194</f>
        <v>0</v>
      </c>
      <c r="X194" s="202"/>
      <c r="Y194" s="203" t="str">
        <f>X194*$J194</f>
        <v>0</v>
      </c>
      <c r="Z194" s="199"/>
      <c r="AA194" s="200" t="str">
        <f>Z194*$J194</f>
        <v>0</v>
      </c>
      <c r="AB194" s="199"/>
      <c r="AC194" s="200" t="str">
        <f>AB194*$J194</f>
        <v>0</v>
      </c>
      <c r="AD194" s="199"/>
      <c r="AE194" s="200" t="str">
        <f>AD194*$J194</f>
        <v>0</v>
      </c>
      <c r="AF194" s="199"/>
      <c r="AG194" s="200" t="str">
        <f>AF194*$J194</f>
        <v>0</v>
      </c>
      <c r="AH194" s="199"/>
      <c r="AI194" s="200" t="str">
        <f>AH194*$J194</f>
        <v>0</v>
      </c>
      <c r="AJ194" s="199"/>
      <c r="AK194" s="200" t="str">
        <f>AJ194*$J194</f>
        <v>0</v>
      </c>
      <c r="AL194" s="199"/>
      <c r="AM194" s="200" t="str">
        <f>AL194*$J194</f>
        <v>0</v>
      </c>
      <c r="AN194" s="199"/>
      <c r="AO194" s="200" t="str">
        <f>AN194*$J194</f>
        <v>0</v>
      </c>
      <c r="AP194" s="199"/>
      <c r="AQ194" s="200" t="str">
        <f>AP194*$J194</f>
        <v>0</v>
      </c>
      <c r="AR194" s="199"/>
      <c r="AS194" s="200" t="str">
        <f>AR194*$J194</f>
        <v>0</v>
      </c>
      <c r="AT194" s="199"/>
      <c r="AU194" s="200" t="str">
        <f>AT194*$J194</f>
        <v>0</v>
      </c>
      <c r="AV194" s="199"/>
      <c r="AW194" s="200" t="str">
        <f>AV194*$J194</f>
        <v>0</v>
      </c>
      <c r="AX194" s="199"/>
      <c r="AY194" s="200" t="str">
        <f>AX194*$J194</f>
        <v>0</v>
      </c>
      <c r="AZ194" s="199"/>
      <c r="BA194" s="200" t="str">
        <f>AZ194*$J194</f>
        <v>0</v>
      </c>
      <c r="BB194" s="199"/>
      <c r="BC194" s="200" t="str">
        <f>BB194*$J194</f>
        <v>0</v>
      </c>
      <c r="BD194" s="199"/>
      <c r="BE194" s="200" t="str">
        <f>BD194*$J194</f>
        <v>0</v>
      </c>
      <c r="BF194" s="199"/>
      <c r="BG194" s="200" t="str">
        <f>BF194*$J194</f>
        <v>0</v>
      </c>
      <c r="BH194" s="199"/>
      <c r="BI194" s="200" t="str">
        <f>BH194*$J194</f>
        <v>0</v>
      </c>
      <c r="BJ194" s="199"/>
      <c r="BK194" s="200" t="str">
        <f>BJ194*$J194</f>
        <v>0</v>
      </c>
      <c r="BL194" s="199"/>
      <c r="BM194" s="200" t="str">
        <f>BL194*$J194</f>
        <v>0</v>
      </c>
      <c r="BN194" s="199"/>
      <c r="BO194" s="200" t="str">
        <f>BN194*$J194</f>
        <v>0</v>
      </c>
      <c r="BP194" s="199"/>
      <c r="BQ194" s="200" t="str">
        <f>BP194*$J194</f>
        <v>0</v>
      </c>
      <c r="BR194" s="199"/>
      <c r="BS194" s="200" t="str">
        <f>BR194*$J194</f>
        <v>0</v>
      </c>
      <c r="BT194" s="199"/>
      <c r="BU194" s="200" t="str">
        <f>BT194*$J194</f>
        <v>0</v>
      </c>
      <c r="BV194" s="199"/>
      <c r="BW194" s="200" t="str">
        <f>BV194*$J194</f>
        <v>0</v>
      </c>
      <c r="BX194" s="199"/>
      <c r="BY194" s="200" t="str">
        <f>BX194*$J194</f>
        <v>0</v>
      </c>
      <c r="BZ194" s="199"/>
      <c r="CA194" s="200" t="str">
        <f>BZ194*$J194</f>
        <v>0</v>
      </c>
      <c r="CB194" s="199"/>
      <c r="CC194" s="200" t="str">
        <f>CB194*$J194</f>
        <v>0</v>
      </c>
      <c r="CD194" s="199"/>
      <c r="CE194" s="200" t="str">
        <f>CD194*$J194</f>
        <v>0</v>
      </c>
      <c r="CF194" s="199"/>
      <c r="CG194" s="200" t="str">
        <f>CF194*$J194</f>
        <v>0</v>
      </c>
      <c r="CH194" s="199"/>
      <c r="CI194" s="200" t="str">
        <f>CH194*$J194</f>
        <v>0</v>
      </c>
      <c r="CJ194" s="199"/>
      <c r="CK194" s="200" t="str">
        <f>CJ194*$J194</f>
        <v>0</v>
      </c>
      <c r="CL194" s="199"/>
      <c r="CM194" s="200" t="str">
        <f>CL194*$J194</f>
        <v>0</v>
      </c>
      <c r="CN194" s="199"/>
      <c r="CO194" s="200" t="str">
        <f>CN194*$J194</f>
        <v>0</v>
      </c>
      <c r="CP194" s="199"/>
      <c r="CQ194" s="200" t="str">
        <f>CP194*$J194</f>
        <v>0</v>
      </c>
      <c r="CR194" s="199"/>
      <c r="CS194" s="200" t="str">
        <f>CR194*$J194</f>
        <v>0</v>
      </c>
      <c r="CT194" s="199"/>
      <c r="CU194" s="200" t="str">
        <f>CT194*$J194</f>
        <v>0</v>
      </c>
      <c r="CV194" s="199"/>
      <c r="CW194" s="200" t="str">
        <f>CV194*$J194</f>
        <v>0</v>
      </c>
      <c r="CX194" s="199"/>
      <c r="CY194" s="200" t="str">
        <f>CX194*$J194</f>
        <v>0</v>
      </c>
      <c r="CZ194" s="199"/>
      <c r="DA194" s="200" t="str">
        <f>CZ194*$J194</f>
        <v>0</v>
      </c>
      <c r="DB194" s="199"/>
      <c r="DC194" s="200" t="str">
        <f>DB194*$J194</f>
        <v>0</v>
      </c>
      <c r="DD194" s="199"/>
      <c r="DE194" s="200" t="str">
        <f>DD194*$J194</f>
        <v>0</v>
      </c>
      <c r="DF194" s="199"/>
      <c r="DG194" s="200" t="str">
        <f>DF194*$J194</f>
        <v>0</v>
      </c>
      <c r="DH194" s="199"/>
      <c r="DI194" s="200" t="str">
        <f>DH194*$J194</f>
        <v>0</v>
      </c>
      <c r="DJ194" s="199"/>
      <c r="DK194" s="200" t="str">
        <f>DJ194*$J194</f>
        <v>0</v>
      </c>
      <c r="DL194" s="199"/>
      <c r="DM194" s="200" t="str">
        <f>DL194*$J194</f>
        <v>0</v>
      </c>
      <c r="DN194" s="199"/>
      <c r="DO194" s="200" t="str">
        <f>DN194*$J194</f>
        <v>0</v>
      </c>
      <c r="DP194" s="199"/>
      <c r="DQ194" s="200" t="str">
        <f>DP194*$J194</f>
        <v>0</v>
      </c>
      <c r="DR194" s="199"/>
      <c r="DS194" s="200" t="str">
        <f>DR194*$J194</f>
        <v>0</v>
      </c>
      <c r="DT194" s="199"/>
      <c r="DU194" s="200" t="str">
        <f>DT194*$J194</f>
        <v>0</v>
      </c>
      <c r="DV194" s="199"/>
      <c r="DW194" s="200" t="str">
        <f>DV194*$J194</f>
        <v>0</v>
      </c>
      <c r="DX194" s="199"/>
      <c r="DY194" s="200" t="str">
        <f>DX194*$J194</f>
        <v>0</v>
      </c>
      <c r="DZ194" s="199"/>
      <c r="EA194" s="200" t="str">
        <f>DZ194*$J194</f>
        <v>0</v>
      </c>
      <c r="EB194" s="199"/>
      <c r="EC194" s="200" t="str">
        <f>EB194*$J194</f>
        <v>0</v>
      </c>
      <c r="ED194" s="199"/>
      <c r="EE194" s="200" t="str">
        <f>ED194*$J194</f>
        <v>0</v>
      </c>
      <c r="EF194" s="199"/>
      <c r="EG194" s="200" t="str">
        <f>EF194*$J194</f>
        <v>0</v>
      </c>
      <c r="EH194" s="199"/>
      <c r="EI194" s="200" t="str">
        <f>EH194*$J194</f>
        <v>0</v>
      </c>
      <c r="EJ194" s="199"/>
      <c r="EK194" s="200" t="str">
        <f>EJ194*$J194</f>
        <v>0</v>
      </c>
      <c r="EL194" s="199"/>
      <c r="EM194" s="200" t="str">
        <f>EL194*$J194</f>
        <v>0</v>
      </c>
      <c r="EN194" s="199"/>
      <c r="EO194" s="200" t="str">
        <f>EN194*$J194</f>
        <v>0</v>
      </c>
      <c r="EP194" s="199"/>
      <c r="EQ194" s="200" t="str">
        <f>EP194*$J194</f>
        <v>0</v>
      </c>
      <c r="ER194" s="199"/>
      <c r="ES194" s="200" t="str">
        <f>ER194*$J194</f>
        <v>0</v>
      </c>
      <c r="ET194" s="199"/>
      <c r="EU194" s="200" t="str">
        <f>ET194*$J194</f>
        <v>0</v>
      </c>
      <c r="EV194" s="199"/>
      <c r="EW194" s="200" t="str">
        <f>EV194*$J194</f>
        <v>0</v>
      </c>
      <c r="EX194" s="199"/>
      <c r="EY194" s="200" t="str">
        <f>EX194*$J194</f>
        <v>0</v>
      </c>
      <c r="EZ194" s="199"/>
      <c r="FA194" s="200" t="str">
        <f>EZ194*$J194</f>
        <v>0</v>
      </c>
      <c r="FB194" s="199"/>
      <c r="FC194" s="200" t="str">
        <f>FB194*$J194</f>
        <v>0</v>
      </c>
      <c r="FD194" s="199"/>
      <c r="FE194" s="204" t="str">
        <f>FD194*$J194</f>
        <v>0</v>
      </c>
      <c r="FF194" s="199"/>
      <c r="FG194" s="200" t="str">
        <f>FF194*$J194</f>
        <v>0</v>
      </c>
    </row>
    <row r="195" spans="1:256" customHeight="1" ht="38.25">
      <c r="A195" s="368"/>
      <c r="B195" s="359" t="s">
        <v>739</v>
      </c>
      <c r="C195" s="360" t="s">
        <v>835</v>
      </c>
      <c r="D195" s="373" t="s">
        <v>836</v>
      </c>
      <c r="E195" s="374" t="s">
        <v>837</v>
      </c>
      <c r="F195" s="362">
        <v>7</v>
      </c>
      <c r="G195" s="370"/>
      <c r="H195" s="371"/>
      <c r="I195" s="371">
        <v>2017</v>
      </c>
      <c r="J195" s="372">
        <v>205</v>
      </c>
      <c r="K195" s="223"/>
      <c r="L195" s="41" t="str">
        <f>SUMPRODUCT((COLUMN(N195:FG195)=EVEN(COLUMN(N195:FG195)))*N195:FG195)</f>
        <v>0</v>
      </c>
      <c r="M195" s="198" t="str">
        <f>L195*J195</f>
        <v>0</v>
      </c>
      <c r="N195" s="199"/>
      <c r="O195" s="200" t="str">
        <f>N195*J195</f>
        <v>0</v>
      </c>
      <c r="P195" s="201"/>
      <c r="Q195" s="200" t="str">
        <f>P195*$J195</f>
        <v>0</v>
      </c>
      <c r="R195" s="199"/>
      <c r="S195" s="200" t="str">
        <f>R195*$J195</f>
        <v>0</v>
      </c>
      <c r="T195" s="199"/>
      <c r="U195" s="200" t="str">
        <f>T195*$J195</f>
        <v>0</v>
      </c>
      <c r="V195" s="199"/>
      <c r="W195" s="200" t="str">
        <f>V195*$J195</f>
        <v>0</v>
      </c>
      <c r="X195" s="202"/>
      <c r="Y195" s="203" t="str">
        <f>X195*$J195</f>
        <v>0</v>
      </c>
      <c r="Z195" s="199"/>
      <c r="AA195" s="200" t="str">
        <f>Z195*$J195</f>
        <v>0</v>
      </c>
      <c r="AB195" s="199"/>
      <c r="AC195" s="200" t="str">
        <f>AB195*$J195</f>
        <v>0</v>
      </c>
      <c r="AD195" s="199"/>
      <c r="AE195" s="200" t="str">
        <f>AD195*$J195</f>
        <v>0</v>
      </c>
      <c r="AF195" s="199"/>
      <c r="AG195" s="200" t="str">
        <f>AF195*$J195</f>
        <v>0</v>
      </c>
      <c r="AH195" s="199"/>
      <c r="AI195" s="200" t="str">
        <f>AH195*$J195</f>
        <v>0</v>
      </c>
      <c r="AJ195" s="199"/>
      <c r="AK195" s="200" t="str">
        <f>AJ195*$J195</f>
        <v>0</v>
      </c>
      <c r="AL195" s="199"/>
      <c r="AM195" s="200" t="str">
        <f>AL195*$J195</f>
        <v>0</v>
      </c>
      <c r="AN195" s="199"/>
      <c r="AO195" s="200" t="str">
        <f>AN195*$J195</f>
        <v>0</v>
      </c>
      <c r="AP195" s="199"/>
      <c r="AQ195" s="200" t="str">
        <f>AP195*$J195</f>
        <v>0</v>
      </c>
      <c r="AR195" s="199"/>
      <c r="AS195" s="200" t="str">
        <f>AR195*$J195</f>
        <v>0</v>
      </c>
      <c r="AT195" s="199"/>
      <c r="AU195" s="200" t="str">
        <f>AT195*$J195</f>
        <v>0</v>
      </c>
      <c r="AV195" s="199"/>
      <c r="AW195" s="200" t="str">
        <f>AV195*$J195</f>
        <v>0</v>
      </c>
      <c r="AX195" s="199"/>
      <c r="AY195" s="200" t="str">
        <f>AX195*$J195</f>
        <v>0</v>
      </c>
      <c r="AZ195" s="199"/>
      <c r="BA195" s="200" t="str">
        <f>AZ195*$J195</f>
        <v>0</v>
      </c>
      <c r="BB195" s="199"/>
      <c r="BC195" s="200" t="str">
        <f>BB195*$J195</f>
        <v>0</v>
      </c>
      <c r="BD195" s="199"/>
      <c r="BE195" s="200" t="str">
        <f>BD195*$J195</f>
        <v>0</v>
      </c>
      <c r="BF195" s="199"/>
      <c r="BG195" s="200" t="str">
        <f>BF195*$J195</f>
        <v>0</v>
      </c>
      <c r="BH195" s="199"/>
      <c r="BI195" s="200" t="str">
        <f>BH195*$J195</f>
        <v>0</v>
      </c>
      <c r="BJ195" s="199"/>
      <c r="BK195" s="200" t="str">
        <f>BJ195*$J195</f>
        <v>0</v>
      </c>
      <c r="BL195" s="199"/>
      <c r="BM195" s="200" t="str">
        <f>BL195*$J195</f>
        <v>0</v>
      </c>
      <c r="BN195" s="199"/>
      <c r="BO195" s="200" t="str">
        <f>BN195*$J195</f>
        <v>0</v>
      </c>
      <c r="BP195" s="199"/>
      <c r="BQ195" s="200" t="str">
        <f>BP195*$J195</f>
        <v>0</v>
      </c>
      <c r="BR195" s="199"/>
      <c r="BS195" s="200" t="str">
        <f>BR195*$J195</f>
        <v>0</v>
      </c>
      <c r="BT195" s="199"/>
      <c r="BU195" s="200" t="str">
        <f>BT195*$J195</f>
        <v>0</v>
      </c>
      <c r="BV195" s="199"/>
      <c r="BW195" s="200" t="str">
        <f>BV195*$J195</f>
        <v>0</v>
      </c>
      <c r="BX195" s="199"/>
      <c r="BY195" s="200" t="str">
        <f>BX195*$J195</f>
        <v>0</v>
      </c>
      <c r="BZ195" s="199"/>
      <c r="CA195" s="200" t="str">
        <f>BZ195*$J195</f>
        <v>0</v>
      </c>
      <c r="CB195" s="199"/>
      <c r="CC195" s="200" t="str">
        <f>CB195*$J195</f>
        <v>0</v>
      </c>
      <c r="CD195" s="199"/>
      <c r="CE195" s="200" t="str">
        <f>CD195*$J195</f>
        <v>0</v>
      </c>
      <c r="CF195" s="199"/>
      <c r="CG195" s="200" t="str">
        <f>CF195*$J195</f>
        <v>0</v>
      </c>
      <c r="CH195" s="199"/>
      <c r="CI195" s="200" t="str">
        <f>CH195*$J195</f>
        <v>0</v>
      </c>
      <c r="CJ195" s="199"/>
      <c r="CK195" s="200" t="str">
        <f>CJ195*$J195</f>
        <v>0</v>
      </c>
      <c r="CL195" s="199"/>
      <c r="CM195" s="200" t="str">
        <f>CL195*$J195</f>
        <v>0</v>
      </c>
      <c r="CN195" s="199"/>
      <c r="CO195" s="200" t="str">
        <f>CN195*$J195</f>
        <v>0</v>
      </c>
      <c r="CP195" s="199"/>
      <c r="CQ195" s="200" t="str">
        <f>CP195*$J195</f>
        <v>0</v>
      </c>
      <c r="CR195" s="199"/>
      <c r="CS195" s="200" t="str">
        <f>CR195*$J195</f>
        <v>0</v>
      </c>
      <c r="CT195" s="199"/>
      <c r="CU195" s="200" t="str">
        <f>CT195*$J195</f>
        <v>0</v>
      </c>
      <c r="CV195" s="199"/>
      <c r="CW195" s="200" t="str">
        <f>CV195*$J195</f>
        <v>0</v>
      </c>
      <c r="CX195" s="199"/>
      <c r="CY195" s="200" t="str">
        <f>CX195*$J195</f>
        <v>0</v>
      </c>
      <c r="CZ195" s="199"/>
      <c r="DA195" s="200" t="str">
        <f>CZ195*$J195</f>
        <v>0</v>
      </c>
      <c r="DB195" s="199"/>
      <c r="DC195" s="200" t="str">
        <f>DB195*$J195</f>
        <v>0</v>
      </c>
      <c r="DD195" s="199"/>
      <c r="DE195" s="200" t="str">
        <f>DD195*$J195</f>
        <v>0</v>
      </c>
      <c r="DF195" s="199"/>
      <c r="DG195" s="200" t="str">
        <f>DF195*$J195</f>
        <v>0</v>
      </c>
      <c r="DH195" s="199"/>
      <c r="DI195" s="200" t="str">
        <f>DH195*$J195</f>
        <v>0</v>
      </c>
      <c r="DJ195" s="199"/>
      <c r="DK195" s="200" t="str">
        <f>DJ195*$J195</f>
        <v>0</v>
      </c>
      <c r="DL195" s="199"/>
      <c r="DM195" s="200" t="str">
        <f>DL195*$J195</f>
        <v>0</v>
      </c>
      <c r="DN195" s="199"/>
      <c r="DO195" s="200" t="str">
        <f>DN195*$J195</f>
        <v>0</v>
      </c>
      <c r="DP195" s="199"/>
      <c r="DQ195" s="200" t="str">
        <f>DP195*$J195</f>
        <v>0</v>
      </c>
      <c r="DR195" s="199"/>
      <c r="DS195" s="200" t="str">
        <f>DR195*$J195</f>
        <v>0</v>
      </c>
      <c r="DT195" s="199"/>
      <c r="DU195" s="200" t="str">
        <f>DT195*$J195</f>
        <v>0</v>
      </c>
      <c r="DV195" s="199"/>
      <c r="DW195" s="200" t="str">
        <f>DV195*$J195</f>
        <v>0</v>
      </c>
      <c r="DX195" s="199"/>
      <c r="DY195" s="200" t="str">
        <f>DX195*$J195</f>
        <v>0</v>
      </c>
      <c r="DZ195" s="199"/>
      <c r="EA195" s="200" t="str">
        <f>DZ195*$J195</f>
        <v>0</v>
      </c>
      <c r="EB195" s="199"/>
      <c r="EC195" s="200" t="str">
        <f>EB195*$J195</f>
        <v>0</v>
      </c>
      <c r="ED195" s="199"/>
      <c r="EE195" s="200" t="str">
        <f>ED195*$J195</f>
        <v>0</v>
      </c>
      <c r="EF195" s="199"/>
      <c r="EG195" s="200" t="str">
        <f>EF195*$J195</f>
        <v>0</v>
      </c>
      <c r="EH195" s="199"/>
      <c r="EI195" s="200" t="str">
        <f>EH195*$J195</f>
        <v>0</v>
      </c>
      <c r="EJ195" s="199"/>
      <c r="EK195" s="200" t="str">
        <f>EJ195*$J195</f>
        <v>0</v>
      </c>
      <c r="EL195" s="199"/>
      <c r="EM195" s="200" t="str">
        <f>EL195*$J195</f>
        <v>0</v>
      </c>
      <c r="EN195" s="199"/>
      <c r="EO195" s="200" t="str">
        <f>EN195*$J195</f>
        <v>0</v>
      </c>
      <c r="EP195" s="199"/>
      <c r="EQ195" s="200" t="str">
        <f>EP195*$J195</f>
        <v>0</v>
      </c>
      <c r="ER195" s="199"/>
      <c r="ES195" s="200" t="str">
        <f>ER195*$J195</f>
        <v>0</v>
      </c>
      <c r="ET195" s="199"/>
      <c r="EU195" s="200" t="str">
        <f>ET195*$J195</f>
        <v>0</v>
      </c>
      <c r="EV195" s="199"/>
      <c r="EW195" s="200" t="str">
        <f>EV195*$J195</f>
        <v>0</v>
      </c>
      <c r="EX195" s="199"/>
      <c r="EY195" s="200" t="str">
        <f>EX195*$J195</f>
        <v>0</v>
      </c>
      <c r="EZ195" s="199"/>
      <c r="FA195" s="200" t="str">
        <f>EZ195*$J195</f>
        <v>0</v>
      </c>
      <c r="FB195" s="199"/>
      <c r="FC195" s="200" t="str">
        <f>FB195*$J195</f>
        <v>0</v>
      </c>
      <c r="FD195" s="199"/>
      <c r="FE195" s="204" t="str">
        <f>FD195*$J195</f>
        <v>0</v>
      </c>
      <c r="FF195" s="199"/>
      <c r="FG195" s="200" t="str">
        <f>FF195*$J195</f>
        <v>0</v>
      </c>
    </row>
    <row r="196" spans="1:256" customHeight="1" ht="38.25">
      <c r="A196" s="368"/>
      <c r="B196" s="359" t="s">
        <v>739</v>
      </c>
      <c r="C196" s="360" t="s">
        <v>838</v>
      </c>
      <c r="D196" s="373" t="s">
        <v>836</v>
      </c>
      <c r="E196" s="374" t="s">
        <v>839</v>
      </c>
      <c r="F196" s="362">
        <v>7</v>
      </c>
      <c r="G196" s="370"/>
      <c r="H196" s="371"/>
      <c r="I196" s="371">
        <v>2017</v>
      </c>
      <c r="J196" s="372">
        <v>210</v>
      </c>
      <c r="K196" s="223"/>
      <c r="L196" s="41" t="str">
        <f>SUMPRODUCT((COLUMN(N196:FG196)=EVEN(COLUMN(N196:FG196)))*N196:FG196)</f>
        <v>0</v>
      </c>
      <c r="M196" s="198" t="str">
        <f>L196*J196</f>
        <v>0</v>
      </c>
      <c r="N196" s="199"/>
      <c r="O196" s="200" t="str">
        <f>N196*J196</f>
        <v>0</v>
      </c>
      <c r="P196" s="201"/>
      <c r="Q196" s="200" t="str">
        <f>P196*$J196</f>
        <v>0</v>
      </c>
      <c r="R196" s="199"/>
      <c r="S196" s="200" t="str">
        <f>R196*$J196</f>
        <v>0</v>
      </c>
      <c r="T196" s="199"/>
      <c r="U196" s="200" t="str">
        <f>T196*$J196</f>
        <v>0</v>
      </c>
      <c r="V196" s="199"/>
      <c r="W196" s="200" t="str">
        <f>V196*$J196</f>
        <v>0</v>
      </c>
      <c r="X196" s="202"/>
      <c r="Y196" s="203" t="str">
        <f>X196*$J196</f>
        <v>0</v>
      </c>
      <c r="Z196" s="199"/>
      <c r="AA196" s="200" t="str">
        <f>Z196*$J196</f>
        <v>0</v>
      </c>
      <c r="AB196" s="199"/>
      <c r="AC196" s="200" t="str">
        <f>AB196*$J196</f>
        <v>0</v>
      </c>
      <c r="AD196" s="199"/>
      <c r="AE196" s="200" t="str">
        <f>AD196*$J196</f>
        <v>0</v>
      </c>
      <c r="AF196" s="199"/>
      <c r="AG196" s="200" t="str">
        <f>AF196*$J196</f>
        <v>0</v>
      </c>
      <c r="AH196" s="199"/>
      <c r="AI196" s="200" t="str">
        <f>AH196*$J196</f>
        <v>0</v>
      </c>
      <c r="AJ196" s="199"/>
      <c r="AK196" s="200" t="str">
        <f>AJ196*$J196</f>
        <v>0</v>
      </c>
      <c r="AL196" s="199"/>
      <c r="AM196" s="200" t="str">
        <f>AL196*$J196</f>
        <v>0</v>
      </c>
      <c r="AN196" s="199"/>
      <c r="AO196" s="200" t="str">
        <f>AN196*$J196</f>
        <v>0</v>
      </c>
      <c r="AP196" s="199"/>
      <c r="AQ196" s="200" t="str">
        <f>AP196*$J196</f>
        <v>0</v>
      </c>
      <c r="AR196" s="199"/>
      <c r="AS196" s="200" t="str">
        <f>AR196*$J196</f>
        <v>0</v>
      </c>
      <c r="AT196" s="199"/>
      <c r="AU196" s="200" t="str">
        <f>AT196*$J196</f>
        <v>0</v>
      </c>
      <c r="AV196" s="199"/>
      <c r="AW196" s="200" t="str">
        <f>AV196*$J196</f>
        <v>0</v>
      </c>
      <c r="AX196" s="199"/>
      <c r="AY196" s="200" t="str">
        <f>AX196*$J196</f>
        <v>0</v>
      </c>
      <c r="AZ196" s="199"/>
      <c r="BA196" s="200" t="str">
        <f>AZ196*$J196</f>
        <v>0</v>
      </c>
      <c r="BB196" s="199"/>
      <c r="BC196" s="200" t="str">
        <f>BB196*$J196</f>
        <v>0</v>
      </c>
      <c r="BD196" s="199"/>
      <c r="BE196" s="200" t="str">
        <f>BD196*$J196</f>
        <v>0</v>
      </c>
      <c r="BF196" s="199"/>
      <c r="BG196" s="200" t="str">
        <f>BF196*$J196</f>
        <v>0</v>
      </c>
      <c r="BH196" s="199"/>
      <c r="BI196" s="200" t="str">
        <f>BH196*$J196</f>
        <v>0</v>
      </c>
      <c r="BJ196" s="199"/>
      <c r="BK196" s="200" t="str">
        <f>BJ196*$J196</f>
        <v>0</v>
      </c>
      <c r="BL196" s="199"/>
      <c r="BM196" s="200" t="str">
        <f>BL196*$J196</f>
        <v>0</v>
      </c>
      <c r="BN196" s="199"/>
      <c r="BO196" s="200" t="str">
        <f>BN196*$J196</f>
        <v>0</v>
      </c>
      <c r="BP196" s="199"/>
      <c r="BQ196" s="200" t="str">
        <f>BP196*$J196</f>
        <v>0</v>
      </c>
      <c r="BR196" s="199"/>
      <c r="BS196" s="200" t="str">
        <f>BR196*$J196</f>
        <v>0</v>
      </c>
      <c r="BT196" s="199"/>
      <c r="BU196" s="200" t="str">
        <f>BT196*$J196</f>
        <v>0</v>
      </c>
      <c r="BV196" s="199"/>
      <c r="BW196" s="200" t="str">
        <f>BV196*$J196</f>
        <v>0</v>
      </c>
      <c r="BX196" s="199"/>
      <c r="BY196" s="200" t="str">
        <f>BX196*$J196</f>
        <v>0</v>
      </c>
      <c r="BZ196" s="199"/>
      <c r="CA196" s="200" t="str">
        <f>BZ196*$J196</f>
        <v>0</v>
      </c>
      <c r="CB196" s="199"/>
      <c r="CC196" s="200" t="str">
        <f>CB196*$J196</f>
        <v>0</v>
      </c>
      <c r="CD196" s="199"/>
      <c r="CE196" s="200" t="str">
        <f>CD196*$J196</f>
        <v>0</v>
      </c>
      <c r="CF196" s="199"/>
      <c r="CG196" s="200" t="str">
        <f>CF196*$J196</f>
        <v>0</v>
      </c>
      <c r="CH196" s="199"/>
      <c r="CI196" s="200" t="str">
        <f>CH196*$J196</f>
        <v>0</v>
      </c>
      <c r="CJ196" s="199"/>
      <c r="CK196" s="200" t="str">
        <f>CJ196*$J196</f>
        <v>0</v>
      </c>
      <c r="CL196" s="199"/>
      <c r="CM196" s="200" t="str">
        <f>CL196*$J196</f>
        <v>0</v>
      </c>
      <c r="CN196" s="199"/>
      <c r="CO196" s="200" t="str">
        <f>CN196*$J196</f>
        <v>0</v>
      </c>
      <c r="CP196" s="199"/>
      <c r="CQ196" s="200" t="str">
        <f>CP196*$J196</f>
        <v>0</v>
      </c>
      <c r="CR196" s="199"/>
      <c r="CS196" s="200" t="str">
        <f>CR196*$J196</f>
        <v>0</v>
      </c>
      <c r="CT196" s="199"/>
      <c r="CU196" s="200" t="str">
        <f>CT196*$J196</f>
        <v>0</v>
      </c>
      <c r="CV196" s="199"/>
      <c r="CW196" s="200" t="str">
        <f>CV196*$J196</f>
        <v>0</v>
      </c>
      <c r="CX196" s="199"/>
      <c r="CY196" s="200" t="str">
        <f>CX196*$J196</f>
        <v>0</v>
      </c>
      <c r="CZ196" s="199"/>
      <c r="DA196" s="200" t="str">
        <f>CZ196*$J196</f>
        <v>0</v>
      </c>
      <c r="DB196" s="199"/>
      <c r="DC196" s="200" t="str">
        <f>DB196*$J196</f>
        <v>0</v>
      </c>
      <c r="DD196" s="199"/>
      <c r="DE196" s="200" t="str">
        <f>DD196*$J196</f>
        <v>0</v>
      </c>
      <c r="DF196" s="199"/>
      <c r="DG196" s="200" t="str">
        <f>DF196*$J196</f>
        <v>0</v>
      </c>
      <c r="DH196" s="199"/>
      <c r="DI196" s="200" t="str">
        <f>DH196*$J196</f>
        <v>0</v>
      </c>
      <c r="DJ196" s="199"/>
      <c r="DK196" s="200" t="str">
        <f>DJ196*$J196</f>
        <v>0</v>
      </c>
      <c r="DL196" s="199"/>
      <c r="DM196" s="200" t="str">
        <f>DL196*$J196</f>
        <v>0</v>
      </c>
      <c r="DN196" s="199"/>
      <c r="DO196" s="200" t="str">
        <f>DN196*$J196</f>
        <v>0</v>
      </c>
      <c r="DP196" s="199"/>
      <c r="DQ196" s="200" t="str">
        <f>DP196*$J196</f>
        <v>0</v>
      </c>
      <c r="DR196" s="199"/>
      <c r="DS196" s="200" t="str">
        <f>DR196*$J196</f>
        <v>0</v>
      </c>
      <c r="DT196" s="199"/>
      <c r="DU196" s="200" t="str">
        <f>DT196*$J196</f>
        <v>0</v>
      </c>
      <c r="DV196" s="199"/>
      <c r="DW196" s="200" t="str">
        <f>DV196*$J196</f>
        <v>0</v>
      </c>
      <c r="DX196" s="199"/>
      <c r="DY196" s="200" t="str">
        <f>DX196*$J196</f>
        <v>0</v>
      </c>
      <c r="DZ196" s="199"/>
      <c r="EA196" s="200" t="str">
        <f>DZ196*$J196</f>
        <v>0</v>
      </c>
      <c r="EB196" s="199"/>
      <c r="EC196" s="200" t="str">
        <f>EB196*$J196</f>
        <v>0</v>
      </c>
      <c r="ED196" s="199"/>
      <c r="EE196" s="200" t="str">
        <f>ED196*$J196</f>
        <v>0</v>
      </c>
      <c r="EF196" s="199"/>
      <c r="EG196" s="200" t="str">
        <f>EF196*$J196</f>
        <v>0</v>
      </c>
      <c r="EH196" s="199"/>
      <c r="EI196" s="200" t="str">
        <f>EH196*$J196</f>
        <v>0</v>
      </c>
      <c r="EJ196" s="199"/>
      <c r="EK196" s="200" t="str">
        <f>EJ196*$J196</f>
        <v>0</v>
      </c>
      <c r="EL196" s="199"/>
      <c r="EM196" s="200" t="str">
        <f>EL196*$J196</f>
        <v>0</v>
      </c>
      <c r="EN196" s="199"/>
      <c r="EO196" s="200" t="str">
        <f>EN196*$J196</f>
        <v>0</v>
      </c>
      <c r="EP196" s="199"/>
      <c r="EQ196" s="200" t="str">
        <f>EP196*$J196</f>
        <v>0</v>
      </c>
      <c r="ER196" s="199"/>
      <c r="ES196" s="200" t="str">
        <f>ER196*$J196</f>
        <v>0</v>
      </c>
      <c r="ET196" s="199"/>
      <c r="EU196" s="200" t="str">
        <f>ET196*$J196</f>
        <v>0</v>
      </c>
      <c r="EV196" s="199"/>
      <c r="EW196" s="200" t="str">
        <f>EV196*$J196</f>
        <v>0</v>
      </c>
      <c r="EX196" s="199"/>
      <c r="EY196" s="200" t="str">
        <f>EX196*$J196</f>
        <v>0</v>
      </c>
      <c r="EZ196" s="199"/>
      <c r="FA196" s="200" t="str">
        <f>EZ196*$J196</f>
        <v>0</v>
      </c>
      <c r="FB196" s="199"/>
      <c r="FC196" s="200" t="str">
        <f>FB196*$J196</f>
        <v>0</v>
      </c>
      <c r="FD196" s="199"/>
      <c r="FE196" s="204" t="str">
        <f>FD196*$J196</f>
        <v>0</v>
      </c>
      <c r="FF196" s="199"/>
      <c r="FG196" s="200" t="str">
        <f>FF196*$J196</f>
        <v>0</v>
      </c>
    </row>
    <row r="197" spans="1:256" customHeight="1" ht="38.25">
      <c r="A197" s="368"/>
      <c r="B197" s="359" t="s">
        <v>739</v>
      </c>
      <c r="C197" s="360" t="s">
        <v>840</v>
      </c>
      <c r="D197" s="373" t="s">
        <v>836</v>
      </c>
      <c r="E197" s="374" t="s">
        <v>841</v>
      </c>
      <c r="F197" s="362">
        <v>7</v>
      </c>
      <c r="G197" s="370"/>
      <c r="H197" s="371"/>
      <c r="I197" s="371">
        <v>2017</v>
      </c>
      <c r="J197" s="372">
        <v>210</v>
      </c>
      <c r="K197" s="223"/>
      <c r="L197" s="41" t="str">
        <f>SUMPRODUCT((COLUMN(N197:FG197)=EVEN(COLUMN(N197:FG197)))*N197:FG197)</f>
        <v>0</v>
      </c>
      <c r="M197" s="198" t="str">
        <f>L197*J197</f>
        <v>0</v>
      </c>
      <c r="N197" s="199"/>
      <c r="O197" s="200" t="str">
        <f>N197*J197</f>
        <v>0</v>
      </c>
      <c r="P197" s="201"/>
      <c r="Q197" s="200" t="str">
        <f>P197*$J197</f>
        <v>0</v>
      </c>
      <c r="R197" s="199"/>
      <c r="S197" s="200" t="str">
        <f>R197*$J197</f>
        <v>0</v>
      </c>
      <c r="T197" s="199"/>
      <c r="U197" s="200" t="str">
        <f>T197*$J197</f>
        <v>0</v>
      </c>
      <c r="V197" s="199"/>
      <c r="W197" s="200" t="str">
        <f>V197*$J197</f>
        <v>0</v>
      </c>
      <c r="X197" s="202"/>
      <c r="Y197" s="203" t="str">
        <f>X197*$J197</f>
        <v>0</v>
      </c>
      <c r="Z197" s="199"/>
      <c r="AA197" s="200" t="str">
        <f>Z197*$J197</f>
        <v>0</v>
      </c>
      <c r="AB197" s="199"/>
      <c r="AC197" s="200" t="str">
        <f>AB197*$J197</f>
        <v>0</v>
      </c>
      <c r="AD197" s="199"/>
      <c r="AE197" s="200" t="str">
        <f>AD197*$J197</f>
        <v>0</v>
      </c>
      <c r="AF197" s="199"/>
      <c r="AG197" s="200" t="str">
        <f>AF197*$J197</f>
        <v>0</v>
      </c>
      <c r="AH197" s="199"/>
      <c r="AI197" s="200" t="str">
        <f>AH197*$J197</f>
        <v>0</v>
      </c>
      <c r="AJ197" s="199"/>
      <c r="AK197" s="200" t="str">
        <f>AJ197*$J197</f>
        <v>0</v>
      </c>
      <c r="AL197" s="199"/>
      <c r="AM197" s="200" t="str">
        <f>AL197*$J197</f>
        <v>0</v>
      </c>
      <c r="AN197" s="199"/>
      <c r="AO197" s="200" t="str">
        <f>AN197*$J197</f>
        <v>0</v>
      </c>
      <c r="AP197" s="199"/>
      <c r="AQ197" s="200" t="str">
        <f>AP197*$J197</f>
        <v>0</v>
      </c>
      <c r="AR197" s="199"/>
      <c r="AS197" s="200" t="str">
        <f>AR197*$J197</f>
        <v>0</v>
      </c>
      <c r="AT197" s="199"/>
      <c r="AU197" s="200" t="str">
        <f>AT197*$J197</f>
        <v>0</v>
      </c>
      <c r="AV197" s="199"/>
      <c r="AW197" s="200" t="str">
        <f>AV197*$J197</f>
        <v>0</v>
      </c>
      <c r="AX197" s="199"/>
      <c r="AY197" s="200" t="str">
        <f>AX197*$J197</f>
        <v>0</v>
      </c>
      <c r="AZ197" s="199"/>
      <c r="BA197" s="200" t="str">
        <f>AZ197*$J197</f>
        <v>0</v>
      </c>
      <c r="BB197" s="199"/>
      <c r="BC197" s="200" t="str">
        <f>BB197*$J197</f>
        <v>0</v>
      </c>
      <c r="BD197" s="199"/>
      <c r="BE197" s="200" t="str">
        <f>BD197*$J197</f>
        <v>0</v>
      </c>
      <c r="BF197" s="199"/>
      <c r="BG197" s="200" t="str">
        <f>BF197*$J197</f>
        <v>0</v>
      </c>
      <c r="BH197" s="199"/>
      <c r="BI197" s="200" t="str">
        <f>BH197*$J197</f>
        <v>0</v>
      </c>
      <c r="BJ197" s="199"/>
      <c r="BK197" s="200" t="str">
        <f>BJ197*$J197</f>
        <v>0</v>
      </c>
      <c r="BL197" s="199"/>
      <c r="BM197" s="200" t="str">
        <f>BL197*$J197</f>
        <v>0</v>
      </c>
      <c r="BN197" s="199"/>
      <c r="BO197" s="200" t="str">
        <f>BN197*$J197</f>
        <v>0</v>
      </c>
      <c r="BP197" s="199"/>
      <c r="BQ197" s="200" t="str">
        <f>BP197*$J197</f>
        <v>0</v>
      </c>
      <c r="BR197" s="199"/>
      <c r="BS197" s="200" t="str">
        <f>BR197*$J197</f>
        <v>0</v>
      </c>
      <c r="BT197" s="199"/>
      <c r="BU197" s="200" t="str">
        <f>BT197*$J197</f>
        <v>0</v>
      </c>
      <c r="BV197" s="199"/>
      <c r="BW197" s="200" t="str">
        <f>BV197*$J197</f>
        <v>0</v>
      </c>
      <c r="BX197" s="199"/>
      <c r="BY197" s="200" t="str">
        <f>BX197*$J197</f>
        <v>0</v>
      </c>
      <c r="BZ197" s="199"/>
      <c r="CA197" s="200" t="str">
        <f>BZ197*$J197</f>
        <v>0</v>
      </c>
      <c r="CB197" s="199"/>
      <c r="CC197" s="200" t="str">
        <f>CB197*$J197</f>
        <v>0</v>
      </c>
      <c r="CD197" s="199"/>
      <c r="CE197" s="200" t="str">
        <f>CD197*$J197</f>
        <v>0</v>
      </c>
      <c r="CF197" s="199"/>
      <c r="CG197" s="200" t="str">
        <f>CF197*$J197</f>
        <v>0</v>
      </c>
      <c r="CH197" s="199"/>
      <c r="CI197" s="200" t="str">
        <f>CH197*$J197</f>
        <v>0</v>
      </c>
      <c r="CJ197" s="199"/>
      <c r="CK197" s="200" t="str">
        <f>CJ197*$J197</f>
        <v>0</v>
      </c>
      <c r="CL197" s="199"/>
      <c r="CM197" s="200" t="str">
        <f>CL197*$J197</f>
        <v>0</v>
      </c>
      <c r="CN197" s="199"/>
      <c r="CO197" s="200" t="str">
        <f>CN197*$J197</f>
        <v>0</v>
      </c>
      <c r="CP197" s="199"/>
      <c r="CQ197" s="200" t="str">
        <f>CP197*$J197</f>
        <v>0</v>
      </c>
      <c r="CR197" s="199"/>
      <c r="CS197" s="200" t="str">
        <f>CR197*$J197</f>
        <v>0</v>
      </c>
      <c r="CT197" s="199"/>
      <c r="CU197" s="200" t="str">
        <f>CT197*$J197</f>
        <v>0</v>
      </c>
      <c r="CV197" s="199"/>
      <c r="CW197" s="200" t="str">
        <f>CV197*$J197</f>
        <v>0</v>
      </c>
      <c r="CX197" s="199"/>
      <c r="CY197" s="200" t="str">
        <f>CX197*$J197</f>
        <v>0</v>
      </c>
      <c r="CZ197" s="199"/>
      <c r="DA197" s="200" t="str">
        <f>CZ197*$J197</f>
        <v>0</v>
      </c>
      <c r="DB197" s="199"/>
      <c r="DC197" s="200" t="str">
        <f>DB197*$J197</f>
        <v>0</v>
      </c>
      <c r="DD197" s="199"/>
      <c r="DE197" s="200" t="str">
        <f>DD197*$J197</f>
        <v>0</v>
      </c>
      <c r="DF197" s="199"/>
      <c r="DG197" s="200" t="str">
        <f>DF197*$J197</f>
        <v>0</v>
      </c>
      <c r="DH197" s="199"/>
      <c r="DI197" s="200" t="str">
        <f>DH197*$J197</f>
        <v>0</v>
      </c>
      <c r="DJ197" s="199"/>
      <c r="DK197" s="200" t="str">
        <f>DJ197*$J197</f>
        <v>0</v>
      </c>
      <c r="DL197" s="199"/>
      <c r="DM197" s="200" t="str">
        <f>DL197*$J197</f>
        <v>0</v>
      </c>
      <c r="DN197" s="199"/>
      <c r="DO197" s="200" t="str">
        <f>DN197*$J197</f>
        <v>0</v>
      </c>
      <c r="DP197" s="199"/>
      <c r="DQ197" s="200" t="str">
        <f>DP197*$J197</f>
        <v>0</v>
      </c>
      <c r="DR197" s="199"/>
      <c r="DS197" s="200" t="str">
        <f>DR197*$J197</f>
        <v>0</v>
      </c>
      <c r="DT197" s="199"/>
      <c r="DU197" s="200" t="str">
        <f>DT197*$J197</f>
        <v>0</v>
      </c>
      <c r="DV197" s="199"/>
      <c r="DW197" s="200" t="str">
        <f>DV197*$J197</f>
        <v>0</v>
      </c>
      <c r="DX197" s="199"/>
      <c r="DY197" s="200" t="str">
        <f>DX197*$J197</f>
        <v>0</v>
      </c>
      <c r="DZ197" s="199"/>
      <c r="EA197" s="200" t="str">
        <f>DZ197*$J197</f>
        <v>0</v>
      </c>
      <c r="EB197" s="199"/>
      <c r="EC197" s="200" t="str">
        <f>EB197*$J197</f>
        <v>0</v>
      </c>
      <c r="ED197" s="199"/>
      <c r="EE197" s="200" t="str">
        <f>ED197*$J197</f>
        <v>0</v>
      </c>
      <c r="EF197" s="199"/>
      <c r="EG197" s="200" t="str">
        <f>EF197*$J197</f>
        <v>0</v>
      </c>
      <c r="EH197" s="199"/>
      <c r="EI197" s="200" t="str">
        <f>EH197*$J197</f>
        <v>0</v>
      </c>
      <c r="EJ197" s="199"/>
      <c r="EK197" s="200" t="str">
        <f>EJ197*$J197</f>
        <v>0</v>
      </c>
      <c r="EL197" s="199"/>
      <c r="EM197" s="200" t="str">
        <f>EL197*$J197</f>
        <v>0</v>
      </c>
      <c r="EN197" s="199"/>
      <c r="EO197" s="200" t="str">
        <f>EN197*$J197</f>
        <v>0</v>
      </c>
      <c r="EP197" s="199"/>
      <c r="EQ197" s="200" t="str">
        <f>EP197*$J197</f>
        <v>0</v>
      </c>
      <c r="ER197" s="199"/>
      <c r="ES197" s="200" t="str">
        <f>ER197*$J197</f>
        <v>0</v>
      </c>
      <c r="ET197" s="199"/>
      <c r="EU197" s="200" t="str">
        <f>ET197*$J197</f>
        <v>0</v>
      </c>
      <c r="EV197" s="199"/>
      <c r="EW197" s="200" t="str">
        <f>EV197*$J197</f>
        <v>0</v>
      </c>
      <c r="EX197" s="199"/>
      <c r="EY197" s="200" t="str">
        <f>EX197*$J197</f>
        <v>0</v>
      </c>
      <c r="EZ197" s="199"/>
      <c r="FA197" s="200" t="str">
        <f>EZ197*$J197</f>
        <v>0</v>
      </c>
      <c r="FB197" s="199"/>
      <c r="FC197" s="200" t="str">
        <f>FB197*$J197</f>
        <v>0</v>
      </c>
      <c r="FD197" s="199"/>
      <c r="FE197" s="204" t="str">
        <f>FD197*$J197</f>
        <v>0</v>
      </c>
      <c r="FF197" s="199"/>
      <c r="FG197" s="200" t="str">
        <f>FF197*$J197</f>
        <v>0</v>
      </c>
    </row>
    <row r="198" spans="1:256" customHeight="1" ht="63">
      <c r="A198" s="368"/>
      <c r="B198" s="359" t="s">
        <v>739</v>
      </c>
      <c r="C198" s="360" t="s">
        <v>842</v>
      </c>
      <c r="D198" s="369" t="s">
        <v>843</v>
      </c>
      <c r="E198" s="284" t="s">
        <v>844</v>
      </c>
      <c r="F198" s="362">
        <v>8</v>
      </c>
      <c r="G198" s="370"/>
      <c r="H198" s="371"/>
      <c r="I198" s="371">
        <v>2017</v>
      </c>
      <c r="J198" s="372">
        <v>200</v>
      </c>
      <c r="K198" s="223"/>
      <c r="L198" s="41" t="str">
        <f>SUMPRODUCT((COLUMN(N198:FG198)=EVEN(COLUMN(N198:FG198)))*N198:FG198)</f>
        <v>0</v>
      </c>
      <c r="M198" s="198" t="str">
        <f>L198*J198</f>
        <v>0</v>
      </c>
      <c r="N198" s="199"/>
      <c r="O198" s="200" t="str">
        <f>N198*J198</f>
        <v>0</v>
      </c>
      <c r="P198" s="201"/>
      <c r="Q198" s="200" t="str">
        <f>P198*$J198</f>
        <v>0</v>
      </c>
      <c r="R198" s="199"/>
      <c r="S198" s="200" t="str">
        <f>R198*$J198</f>
        <v>0</v>
      </c>
      <c r="T198" s="199"/>
      <c r="U198" s="200" t="str">
        <f>T198*$J198</f>
        <v>0</v>
      </c>
      <c r="V198" s="199"/>
      <c r="W198" s="200" t="str">
        <f>V198*$J198</f>
        <v>0</v>
      </c>
      <c r="X198" s="202"/>
      <c r="Y198" s="203" t="str">
        <f>X198*$J198</f>
        <v>0</v>
      </c>
      <c r="Z198" s="199"/>
      <c r="AA198" s="200" t="str">
        <f>Z198*$J198</f>
        <v>0</v>
      </c>
      <c r="AB198" s="199"/>
      <c r="AC198" s="200" t="str">
        <f>AB198*$J198</f>
        <v>0</v>
      </c>
      <c r="AD198" s="199"/>
      <c r="AE198" s="200" t="str">
        <f>AD198*$J198</f>
        <v>0</v>
      </c>
      <c r="AF198" s="199"/>
      <c r="AG198" s="200" t="str">
        <f>AF198*$J198</f>
        <v>0</v>
      </c>
      <c r="AH198" s="199"/>
      <c r="AI198" s="200" t="str">
        <f>AH198*$J198</f>
        <v>0</v>
      </c>
      <c r="AJ198" s="199"/>
      <c r="AK198" s="200" t="str">
        <f>AJ198*$J198</f>
        <v>0</v>
      </c>
      <c r="AL198" s="199"/>
      <c r="AM198" s="200" t="str">
        <f>AL198*$J198</f>
        <v>0</v>
      </c>
      <c r="AN198" s="199"/>
      <c r="AO198" s="200" t="str">
        <f>AN198*$J198</f>
        <v>0</v>
      </c>
      <c r="AP198" s="199"/>
      <c r="AQ198" s="200" t="str">
        <f>AP198*$J198</f>
        <v>0</v>
      </c>
      <c r="AR198" s="199"/>
      <c r="AS198" s="200" t="str">
        <f>AR198*$J198</f>
        <v>0</v>
      </c>
      <c r="AT198" s="199"/>
      <c r="AU198" s="200" t="str">
        <f>AT198*$J198</f>
        <v>0</v>
      </c>
      <c r="AV198" s="199"/>
      <c r="AW198" s="200" t="str">
        <f>AV198*$J198</f>
        <v>0</v>
      </c>
      <c r="AX198" s="199"/>
      <c r="AY198" s="200" t="str">
        <f>AX198*$J198</f>
        <v>0</v>
      </c>
      <c r="AZ198" s="199"/>
      <c r="BA198" s="200" t="str">
        <f>AZ198*$J198</f>
        <v>0</v>
      </c>
      <c r="BB198" s="199"/>
      <c r="BC198" s="200" t="str">
        <f>BB198*$J198</f>
        <v>0</v>
      </c>
      <c r="BD198" s="199"/>
      <c r="BE198" s="200" t="str">
        <f>BD198*$J198</f>
        <v>0</v>
      </c>
      <c r="BF198" s="199"/>
      <c r="BG198" s="200" t="str">
        <f>BF198*$J198</f>
        <v>0</v>
      </c>
      <c r="BH198" s="199"/>
      <c r="BI198" s="200" t="str">
        <f>BH198*$J198</f>
        <v>0</v>
      </c>
      <c r="BJ198" s="199"/>
      <c r="BK198" s="200" t="str">
        <f>BJ198*$J198</f>
        <v>0</v>
      </c>
      <c r="BL198" s="199"/>
      <c r="BM198" s="200" t="str">
        <f>BL198*$J198</f>
        <v>0</v>
      </c>
      <c r="BN198" s="199"/>
      <c r="BO198" s="200" t="str">
        <f>BN198*$J198</f>
        <v>0</v>
      </c>
      <c r="BP198" s="199"/>
      <c r="BQ198" s="200" t="str">
        <f>BP198*$J198</f>
        <v>0</v>
      </c>
      <c r="BR198" s="199"/>
      <c r="BS198" s="200" t="str">
        <f>BR198*$J198</f>
        <v>0</v>
      </c>
      <c r="BT198" s="199"/>
      <c r="BU198" s="200" t="str">
        <f>BT198*$J198</f>
        <v>0</v>
      </c>
      <c r="BV198" s="199"/>
      <c r="BW198" s="200" t="str">
        <f>BV198*$J198</f>
        <v>0</v>
      </c>
      <c r="BX198" s="199"/>
      <c r="BY198" s="200" t="str">
        <f>BX198*$J198</f>
        <v>0</v>
      </c>
      <c r="BZ198" s="199"/>
      <c r="CA198" s="200" t="str">
        <f>BZ198*$J198</f>
        <v>0</v>
      </c>
      <c r="CB198" s="199"/>
      <c r="CC198" s="200" t="str">
        <f>CB198*$J198</f>
        <v>0</v>
      </c>
      <c r="CD198" s="199"/>
      <c r="CE198" s="200" t="str">
        <f>CD198*$J198</f>
        <v>0</v>
      </c>
      <c r="CF198" s="199"/>
      <c r="CG198" s="200" t="str">
        <f>CF198*$J198</f>
        <v>0</v>
      </c>
      <c r="CH198" s="199"/>
      <c r="CI198" s="200" t="str">
        <f>CH198*$J198</f>
        <v>0</v>
      </c>
      <c r="CJ198" s="199"/>
      <c r="CK198" s="200" t="str">
        <f>CJ198*$J198</f>
        <v>0</v>
      </c>
      <c r="CL198" s="199"/>
      <c r="CM198" s="200" t="str">
        <f>CL198*$J198</f>
        <v>0</v>
      </c>
      <c r="CN198" s="199"/>
      <c r="CO198" s="200" t="str">
        <f>CN198*$J198</f>
        <v>0</v>
      </c>
      <c r="CP198" s="199"/>
      <c r="CQ198" s="200" t="str">
        <f>CP198*$J198</f>
        <v>0</v>
      </c>
      <c r="CR198" s="199"/>
      <c r="CS198" s="200" t="str">
        <f>CR198*$J198</f>
        <v>0</v>
      </c>
      <c r="CT198" s="199"/>
      <c r="CU198" s="200" t="str">
        <f>CT198*$J198</f>
        <v>0</v>
      </c>
      <c r="CV198" s="199"/>
      <c r="CW198" s="200" t="str">
        <f>CV198*$J198</f>
        <v>0</v>
      </c>
      <c r="CX198" s="199"/>
      <c r="CY198" s="200" t="str">
        <f>CX198*$J198</f>
        <v>0</v>
      </c>
      <c r="CZ198" s="199"/>
      <c r="DA198" s="200" t="str">
        <f>CZ198*$J198</f>
        <v>0</v>
      </c>
      <c r="DB198" s="199"/>
      <c r="DC198" s="200" t="str">
        <f>DB198*$J198</f>
        <v>0</v>
      </c>
      <c r="DD198" s="199"/>
      <c r="DE198" s="200" t="str">
        <f>DD198*$J198</f>
        <v>0</v>
      </c>
      <c r="DF198" s="199"/>
      <c r="DG198" s="200" t="str">
        <f>DF198*$J198</f>
        <v>0</v>
      </c>
      <c r="DH198" s="199"/>
      <c r="DI198" s="200" t="str">
        <f>DH198*$J198</f>
        <v>0</v>
      </c>
      <c r="DJ198" s="199"/>
      <c r="DK198" s="200" t="str">
        <f>DJ198*$J198</f>
        <v>0</v>
      </c>
      <c r="DL198" s="199"/>
      <c r="DM198" s="200" t="str">
        <f>DL198*$J198</f>
        <v>0</v>
      </c>
      <c r="DN198" s="199"/>
      <c r="DO198" s="200" t="str">
        <f>DN198*$J198</f>
        <v>0</v>
      </c>
      <c r="DP198" s="199"/>
      <c r="DQ198" s="200" t="str">
        <f>DP198*$J198</f>
        <v>0</v>
      </c>
      <c r="DR198" s="199"/>
      <c r="DS198" s="200" t="str">
        <f>DR198*$J198</f>
        <v>0</v>
      </c>
      <c r="DT198" s="199"/>
      <c r="DU198" s="200" t="str">
        <f>DT198*$J198</f>
        <v>0</v>
      </c>
      <c r="DV198" s="199"/>
      <c r="DW198" s="200" t="str">
        <f>DV198*$J198</f>
        <v>0</v>
      </c>
      <c r="DX198" s="199"/>
      <c r="DY198" s="200" t="str">
        <f>DX198*$J198</f>
        <v>0</v>
      </c>
      <c r="DZ198" s="199"/>
      <c r="EA198" s="200" t="str">
        <f>DZ198*$J198</f>
        <v>0</v>
      </c>
      <c r="EB198" s="199"/>
      <c r="EC198" s="200" t="str">
        <f>EB198*$J198</f>
        <v>0</v>
      </c>
      <c r="ED198" s="199"/>
      <c r="EE198" s="200" t="str">
        <f>ED198*$J198</f>
        <v>0</v>
      </c>
      <c r="EF198" s="199"/>
      <c r="EG198" s="200" t="str">
        <f>EF198*$J198</f>
        <v>0</v>
      </c>
      <c r="EH198" s="199"/>
      <c r="EI198" s="200" t="str">
        <f>EH198*$J198</f>
        <v>0</v>
      </c>
      <c r="EJ198" s="199"/>
      <c r="EK198" s="200" t="str">
        <f>EJ198*$J198</f>
        <v>0</v>
      </c>
      <c r="EL198" s="199"/>
      <c r="EM198" s="200" t="str">
        <f>EL198*$J198</f>
        <v>0</v>
      </c>
      <c r="EN198" s="199"/>
      <c r="EO198" s="200" t="str">
        <f>EN198*$J198</f>
        <v>0</v>
      </c>
      <c r="EP198" s="199"/>
      <c r="EQ198" s="200" t="str">
        <f>EP198*$J198</f>
        <v>0</v>
      </c>
      <c r="ER198" s="199"/>
      <c r="ES198" s="200" t="str">
        <f>ER198*$J198</f>
        <v>0</v>
      </c>
      <c r="ET198" s="199"/>
      <c r="EU198" s="200" t="str">
        <f>ET198*$J198</f>
        <v>0</v>
      </c>
      <c r="EV198" s="199"/>
      <c r="EW198" s="200" t="str">
        <f>EV198*$J198</f>
        <v>0</v>
      </c>
      <c r="EX198" s="199"/>
      <c r="EY198" s="200" t="str">
        <f>EX198*$J198</f>
        <v>0</v>
      </c>
      <c r="EZ198" s="199"/>
      <c r="FA198" s="200" t="str">
        <f>EZ198*$J198</f>
        <v>0</v>
      </c>
      <c r="FB198" s="199"/>
      <c r="FC198" s="200" t="str">
        <f>FB198*$J198</f>
        <v>0</v>
      </c>
      <c r="FD198" s="199"/>
      <c r="FE198" s="204" t="str">
        <f>FD198*$J198</f>
        <v>0</v>
      </c>
      <c r="FF198" s="199"/>
      <c r="FG198" s="200" t="str">
        <f>FF198*$J198</f>
        <v>0</v>
      </c>
    </row>
    <row r="199" spans="1:256" customHeight="1" ht="63">
      <c r="A199" s="368"/>
      <c r="B199" s="359" t="s">
        <v>739</v>
      </c>
      <c r="C199" s="360" t="s">
        <v>845</v>
      </c>
      <c r="D199" s="369" t="s">
        <v>843</v>
      </c>
      <c r="E199" s="284" t="s">
        <v>846</v>
      </c>
      <c r="F199" s="362">
        <v>8</v>
      </c>
      <c r="G199" s="370"/>
      <c r="H199" s="371"/>
      <c r="I199" s="371">
        <v>2017</v>
      </c>
      <c r="J199" s="372">
        <v>210</v>
      </c>
      <c r="K199" s="223"/>
      <c r="L199" s="41" t="str">
        <f>SUMPRODUCT((COLUMN(N199:FG199)=EVEN(COLUMN(N199:FG199)))*N199:FG199)</f>
        <v>0</v>
      </c>
      <c r="M199" s="198" t="str">
        <f>L199*J199</f>
        <v>0</v>
      </c>
      <c r="N199" s="199"/>
      <c r="O199" s="200" t="str">
        <f>N199*J199</f>
        <v>0</v>
      </c>
      <c r="P199" s="201"/>
      <c r="Q199" s="200" t="str">
        <f>P199*$J199</f>
        <v>0</v>
      </c>
      <c r="R199" s="199"/>
      <c r="S199" s="200" t="str">
        <f>R199*$J199</f>
        <v>0</v>
      </c>
      <c r="T199" s="199"/>
      <c r="U199" s="200" t="str">
        <f>T199*$J199</f>
        <v>0</v>
      </c>
      <c r="V199" s="199"/>
      <c r="W199" s="200" t="str">
        <f>V199*$J199</f>
        <v>0</v>
      </c>
      <c r="X199" s="202"/>
      <c r="Y199" s="203" t="str">
        <f>X199*$J199</f>
        <v>0</v>
      </c>
      <c r="Z199" s="199"/>
      <c r="AA199" s="200" t="str">
        <f>Z199*$J199</f>
        <v>0</v>
      </c>
      <c r="AB199" s="199"/>
      <c r="AC199" s="200" t="str">
        <f>AB199*$J199</f>
        <v>0</v>
      </c>
      <c r="AD199" s="199"/>
      <c r="AE199" s="200" t="str">
        <f>AD199*$J199</f>
        <v>0</v>
      </c>
      <c r="AF199" s="199"/>
      <c r="AG199" s="200" t="str">
        <f>AF199*$J199</f>
        <v>0</v>
      </c>
      <c r="AH199" s="199"/>
      <c r="AI199" s="200" t="str">
        <f>AH199*$J199</f>
        <v>0</v>
      </c>
      <c r="AJ199" s="199"/>
      <c r="AK199" s="200" t="str">
        <f>AJ199*$J199</f>
        <v>0</v>
      </c>
      <c r="AL199" s="199"/>
      <c r="AM199" s="200" t="str">
        <f>AL199*$J199</f>
        <v>0</v>
      </c>
      <c r="AN199" s="199"/>
      <c r="AO199" s="200" t="str">
        <f>AN199*$J199</f>
        <v>0</v>
      </c>
      <c r="AP199" s="199"/>
      <c r="AQ199" s="200" t="str">
        <f>AP199*$J199</f>
        <v>0</v>
      </c>
      <c r="AR199" s="199"/>
      <c r="AS199" s="200" t="str">
        <f>AR199*$J199</f>
        <v>0</v>
      </c>
      <c r="AT199" s="199"/>
      <c r="AU199" s="200" t="str">
        <f>AT199*$J199</f>
        <v>0</v>
      </c>
      <c r="AV199" s="199"/>
      <c r="AW199" s="200" t="str">
        <f>AV199*$J199</f>
        <v>0</v>
      </c>
      <c r="AX199" s="199"/>
      <c r="AY199" s="200" t="str">
        <f>AX199*$J199</f>
        <v>0</v>
      </c>
      <c r="AZ199" s="199"/>
      <c r="BA199" s="200" t="str">
        <f>AZ199*$J199</f>
        <v>0</v>
      </c>
      <c r="BB199" s="199"/>
      <c r="BC199" s="200" t="str">
        <f>BB199*$J199</f>
        <v>0</v>
      </c>
      <c r="BD199" s="199"/>
      <c r="BE199" s="200" t="str">
        <f>BD199*$J199</f>
        <v>0</v>
      </c>
      <c r="BF199" s="199"/>
      <c r="BG199" s="200" t="str">
        <f>BF199*$J199</f>
        <v>0</v>
      </c>
      <c r="BH199" s="199"/>
      <c r="BI199" s="200" t="str">
        <f>BH199*$J199</f>
        <v>0</v>
      </c>
      <c r="BJ199" s="199"/>
      <c r="BK199" s="200" t="str">
        <f>BJ199*$J199</f>
        <v>0</v>
      </c>
      <c r="BL199" s="199"/>
      <c r="BM199" s="200" t="str">
        <f>BL199*$J199</f>
        <v>0</v>
      </c>
      <c r="BN199" s="199"/>
      <c r="BO199" s="200" t="str">
        <f>BN199*$J199</f>
        <v>0</v>
      </c>
      <c r="BP199" s="199"/>
      <c r="BQ199" s="200" t="str">
        <f>BP199*$J199</f>
        <v>0</v>
      </c>
      <c r="BR199" s="199"/>
      <c r="BS199" s="200" t="str">
        <f>BR199*$J199</f>
        <v>0</v>
      </c>
      <c r="BT199" s="199"/>
      <c r="BU199" s="200" t="str">
        <f>BT199*$J199</f>
        <v>0</v>
      </c>
      <c r="BV199" s="199"/>
      <c r="BW199" s="200" t="str">
        <f>BV199*$J199</f>
        <v>0</v>
      </c>
      <c r="BX199" s="199"/>
      <c r="BY199" s="200" t="str">
        <f>BX199*$J199</f>
        <v>0</v>
      </c>
      <c r="BZ199" s="199"/>
      <c r="CA199" s="200" t="str">
        <f>BZ199*$J199</f>
        <v>0</v>
      </c>
      <c r="CB199" s="199"/>
      <c r="CC199" s="200" t="str">
        <f>CB199*$J199</f>
        <v>0</v>
      </c>
      <c r="CD199" s="199"/>
      <c r="CE199" s="200" t="str">
        <f>CD199*$J199</f>
        <v>0</v>
      </c>
      <c r="CF199" s="199"/>
      <c r="CG199" s="200" t="str">
        <f>CF199*$J199</f>
        <v>0</v>
      </c>
      <c r="CH199" s="199"/>
      <c r="CI199" s="200" t="str">
        <f>CH199*$J199</f>
        <v>0</v>
      </c>
      <c r="CJ199" s="199"/>
      <c r="CK199" s="200" t="str">
        <f>CJ199*$J199</f>
        <v>0</v>
      </c>
      <c r="CL199" s="199"/>
      <c r="CM199" s="200" t="str">
        <f>CL199*$J199</f>
        <v>0</v>
      </c>
      <c r="CN199" s="199"/>
      <c r="CO199" s="200" t="str">
        <f>CN199*$J199</f>
        <v>0</v>
      </c>
      <c r="CP199" s="199"/>
      <c r="CQ199" s="200" t="str">
        <f>CP199*$J199</f>
        <v>0</v>
      </c>
      <c r="CR199" s="199"/>
      <c r="CS199" s="200" t="str">
        <f>CR199*$J199</f>
        <v>0</v>
      </c>
      <c r="CT199" s="199"/>
      <c r="CU199" s="200" t="str">
        <f>CT199*$J199</f>
        <v>0</v>
      </c>
      <c r="CV199" s="199"/>
      <c r="CW199" s="200" t="str">
        <f>CV199*$J199</f>
        <v>0</v>
      </c>
      <c r="CX199" s="199"/>
      <c r="CY199" s="200" t="str">
        <f>CX199*$J199</f>
        <v>0</v>
      </c>
      <c r="CZ199" s="199"/>
      <c r="DA199" s="200" t="str">
        <f>CZ199*$J199</f>
        <v>0</v>
      </c>
      <c r="DB199" s="199"/>
      <c r="DC199" s="200" t="str">
        <f>DB199*$J199</f>
        <v>0</v>
      </c>
      <c r="DD199" s="199"/>
      <c r="DE199" s="200" t="str">
        <f>DD199*$J199</f>
        <v>0</v>
      </c>
      <c r="DF199" s="199"/>
      <c r="DG199" s="200" t="str">
        <f>DF199*$J199</f>
        <v>0</v>
      </c>
      <c r="DH199" s="199"/>
      <c r="DI199" s="200" t="str">
        <f>DH199*$J199</f>
        <v>0</v>
      </c>
      <c r="DJ199" s="199"/>
      <c r="DK199" s="200" t="str">
        <f>DJ199*$J199</f>
        <v>0</v>
      </c>
      <c r="DL199" s="199"/>
      <c r="DM199" s="200" t="str">
        <f>DL199*$J199</f>
        <v>0</v>
      </c>
      <c r="DN199" s="199"/>
      <c r="DO199" s="200" t="str">
        <f>DN199*$J199</f>
        <v>0</v>
      </c>
      <c r="DP199" s="199"/>
      <c r="DQ199" s="200" t="str">
        <f>DP199*$J199</f>
        <v>0</v>
      </c>
      <c r="DR199" s="199"/>
      <c r="DS199" s="200" t="str">
        <f>DR199*$J199</f>
        <v>0</v>
      </c>
      <c r="DT199" s="199"/>
      <c r="DU199" s="200" t="str">
        <f>DT199*$J199</f>
        <v>0</v>
      </c>
      <c r="DV199" s="199"/>
      <c r="DW199" s="200" t="str">
        <f>DV199*$J199</f>
        <v>0</v>
      </c>
      <c r="DX199" s="199"/>
      <c r="DY199" s="200" t="str">
        <f>DX199*$J199</f>
        <v>0</v>
      </c>
      <c r="DZ199" s="199"/>
      <c r="EA199" s="200" t="str">
        <f>DZ199*$J199</f>
        <v>0</v>
      </c>
      <c r="EB199" s="199"/>
      <c r="EC199" s="200" t="str">
        <f>EB199*$J199</f>
        <v>0</v>
      </c>
      <c r="ED199" s="199"/>
      <c r="EE199" s="200" t="str">
        <f>ED199*$J199</f>
        <v>0</v>
      </c>
      <c r="EF199" s="199"/>
      <c r="EG199" s="200" t="str">
        <f>EF199*$J199</f>
        <v>0</v>
      </c>
      <c r="EH199" s="199"/>
      <c r="EI199" s="200" t="str">
        <f>EH199*$J199</f>
        <v>0</v>
      </c>
      <c r="EJ199" s="199"/>
      <c r="EK199" s="200" t="str">
        <f>EJ199*$J199</f>
        <v>0</v>
      </c>
      <c r="EL199" s="199"/>
      <c r="EM199" s="200" t="str">
        <f>EL199*$J199</f>
        <v>0</v>
      </c>
      <c r="EN199" s="199"/>
      <c r="EO199" s="200" t="str">
        <f>EN199*$J199</f>
        <v>0</v>
      </c>
      <c r="EP199" s="199"/>
      <c r="EQ199" s="200" t="str">
        <f>EP199*$J199</f>
        <v>0</v>
      </c>
      <c r="ER199" s="199"/>
      <c r="ES199" s="200" t="str">
        <f>ER199*$J199</f>
        <v>0</v>
      </c>
      <c r="ET199" s="199"/>
      <c r="EU199" s="200" t="str">
        <f>ET199*$J199</f>
        <v>0</v>
      </c>
      <c r="EV199" s="199"/>
      <c r="EW199" s="200" t="str">
        <f>EV199*$J199</f>
        <v>0</v>
      </c>
      <c r="EX199" s="199"/>
      <c r="EY199" s="200" t="str">
        <f>EX199*$J199</f>
        <v>0</v>
      </c>
      <c r="EZ199" s="199"/>
      <c r="FA199" s="200" t="str">
        <f>EZ199*$J199</f>
        <v>0</v>
      </c>
      <c r="FB199" s="199"/>
      <c r="FC199" s="200" t="str">
        <f>FB199*$J199</f>
        <v>0</v>
      </c>
      <c r="FD199" s="199"/>
      <c r="FE199" s="204" t="str">
        <f>FD199*$J199</f>
        <v>0</v>
      </c>
      <c r="FF199" s="199"/>
      <c r="FG199" s="200" t="str">
        <f>FF199*$J199</f>
        <v>0</v>
      </c>
    </row>
    <row r="200" spans="1:256" customHeight="1" ht="63">
      <c r="A200" s="358"/>
      <c r="B200" s="359" t="s">
        <v>739</v>
      </c>
      <c r="C200" s="360" t="s">
        <v>847</v>
      </c>
      <c r="D200" s="369" t="s">
        <v>843</v>
      </c>
      <c r="E200" s="284" t="s">
        <v>848</v>
      </c>
      <c r="F200" s="362">
        <v>8</v>
      </c>
      <c r="G200" s="363"/>
      <c r="H200" s="364"/>
      <c r="I200" s="364">
        <v>2017</v>
      </c>
      <c r="J200" s="365">
        <v>205</v>
      </c>
      <c r="K200" s="223"/>
      <c r="L200" s="41" t="str">
        <f>SUMPRODUCT((COLUMN(N200:FG200)=EVEN(COLUMN(N200:FG200)))*N200:FG200)</f>
        <v>0</v>
      </c>
      <c r="M200" s="198" t="str">
        <f>L200*J200</f>
        <v>0</v>
      </c>
      <c r="N200" s="199"/>
      <c r="O200" s="200" t="str">
        <f>N200*J200</f>
        <v>0</v>
      </c>
      <c r="P200" s="201"/>
      <c r="Q200" s="200" t="str">
        <f>P200*$J200</f>
        <v>0</v>
      </c>
      <c r="R200" s="199"/>
      <c r="S200" s="200" t="str">
        <f>R200*$J200</f>
        <v>0</v>
      </c>
      <c r="T200" s="199"/>
      <c r="U200" s="200" t="str">
        <f>T200*$J200</f>
        <v>0</v>
      </c>
      <c r="V200" s="199"/>
      <c r="W200" s="200" t="str">
        <f>V200*$J200</f>
        <v>0</v>
      </c>
      <c r="X200" s="202"/>
      <c r="Y200" s="203" t="str">
        <f>X200*$J200</f>
        <v>0</v>
      </c>
      <c r="Z200" s="199"/>
      <c r="AA200" s="200" t="str">
        <f>Z200*$J200</f>
        <v>0</v>
      </c>
      <c r="AB200" s="199"/>
      <c r="AC200" s="200" t="str">
        <f>AB200*$J200</f>
        <v>0</v>
      </c>
      <c r="AD200" s="199"/>
      <c r="AE200" s="200" t="str">
        <f>AD200*$J200</f>
        <v>0</v>
      </c>
      <c r="AF200" s="199"/>
      <c r="AG200" s="200" t="str">
        <f>AF200*$J200</f>
        <v>0</v>
      </c>
      <c r="AH200" s="199"/>
      <c r="AI200" s="200" t="str">
        <f>AH200*$J200</f>
        <v>0</v>
      </c>
      <c r="AJ200" s="199"/>
      <c r="AK200" s="200" t="str">
        <f>AJ200*$J200</f>
        <v>0</v>
      </c>
      <c r="AL200" s="199"/>
      <c r="AM200" s="200" t="str">
        <f>AL200*$J200</f>
        <v>0</v>
      </c>
      <c r="AN200" s="199"/>
      <c r="AO200" s="200" t="str">
        <f>AN200*$J200</f>
        <v>0</v>
      </c>
      <c r="AP200" s="199"/>
      <c r="AQ200" s="200" t="str">
        <f>AP200*$J200</f>
        <v>0</v>
      </c>
      <c r="AR200" s="199"/>
      <c r="AS200" s="200" t="str">
        <f>AR200*$J200</f>
        <v>0</v>
      </c>
      <c r="AT200" s="199"/>
      <c r="AU200" s="200" t="str">
        <f>AT200*$J200</f>
        <v>0</v>
      </c>
      <c r="AV200" s="199"/>
      <c r="AW200" s="200" t="str">
        <f>AV200*$J200</f>
        <v>0</v>
      </c>
      <c r="AX200" s="199"/>
      <c r="AY200" s="200" t="str">
        <f>AX200*$J200</f>
        <v>0</v>
      </c>
      <c r="AZ200" s="199"/>
      <c r="BA200" s="200" t="str">
        <f>AZ200*$J200</f>
        <v>0</v>
      </c>
      <c r="BB200" s="199"/>
      <c r="BC200" s="200" t="str">
        <f>BB200*$J200</f>
        <v>0</v>
      </c>
      <c r="BD200" s="199"/>
      <c r="BE200" s="200" t="str">
        <f>BD200*$J200</f>
        <v>0</v>
      </c>
      <c r="BF200" s="199"/>
      <c r="BG200" s="200" t="str">
        <f>BF200*$J200</f>
        <v>0</v>
      </c>
      <c r="BH200" s="199"/>
      <c r="BI200" s="200" t="str">
        <f>BH200*$J200</f>
        <v>0</v>
      </c>
      <c r="BJ200" s="199"/>
      <c r="BK200" s="200" t="str">
        <f>BJ200*$J200</f>
        <v>0</v>
      </c>
      <c r="BL200" s="199"/>
      <c r="BM200" s="200" t="str">
        <f>BL200*$J200</f>
        <v>0</v>
      </c>
      <c r="BN200" s="199"/>
      <c r="BO200" s="200" t="str">
        <f>BN200*$J200</f>
        <v>0</v>
      </c>
      <c r="BP200" s="199"/>
      <c r="BQ200" s="200" t="str">
        <f>BP200*$J200</f>
        <v>0</v>
      </c>
      <c r="BR200" s="199"/>
      <c r="BS200" s="200" t="str">
        <f>BR200*$J200</f>
        <v>0</v>
      </c>
      <c r="BT200" s="199"/>
      <c r="BU200" s="200" t="str">
        <f>BT200*$J200</f>
        <v>0</v>
      </c>
      <c r="BV200" s="199"/>
      <c r="BW200" s="200" t="str">
        <f>BV200*$J200</f>
        <v>0</v>
      </c>
      <c r="BX200" s="199"/>
      <c r="BY200" s="200" t="str">
        <f>BX200*$J200</f>
        <v>0</v>
      </c>
      <c r="BZ200" s="199"/>
      <c r="CA200" s="200" t="str">
        <f>BZ200*$J200</f>
        <v>0</v>
      </c>
      <c r="CB200" s="199"/>
      <c r="CC200" s="200" t="str">
        <f>CB200*$J200</f>
        <v>0</v>
      </c>
      <c r="CD200" s="199"/>
      <c r="CE200" s="200" t="str">
        <f>CD200*$J200</f>
        <v>0</v>
      </c>
      <c r="CF200" s="199"/>
      <c r="CG200" s="200" t="str">
        <f>CF200*$J200</f>
        <v>0</v>
      </c>
      <c r="CH200" s="199"/>
      <c r="CI200" s="200" t="str">
        <f>CH200*$J200</f>
        <v>0</v>
      </c>
      <c r="CJ200" s="199"/>
      <c r="CK200" s="200" t="str">
        <f>CJ200*$J200</f>
        <v>0</v>
      </c>
      <c r="CL200" s="199"/>
      <c r="CM200" s="200" t="str">
        <f>CL200*$J200</f>
        <v>0</v>
      </c>
      <c r="CN200" s="199"/>
      <c r="CO200" s="200" t="str">
        <f>CN200*$J200</f>
        <v>0</v>
      </c>
      <c r="CP200" s="199"/>
      <c r="CQ200" s="200" t="str">
        <f>CP200*$J200</f>
        <v>0</v>
      </c>
      <c r="CR200" s="199"/>
      <c r="CS200" s="200" t="str">
        <f>CR200*$J200</f>
        <v>0</v>
      </c>
      <c r="CT200" s="199"/>
      <c r="CU200" s="200" t="str">
        <f>CT200*$J200</f>
        <v>0</v>
      </c>
      <c r="CV200" s="199"/>
      <c r="CW200" s="200" t="str">
        <f>CV200*$J200</f>
        <v>0</v>
      </c>
      <c r="CX200" s="199"/>
      <c r="CY200" s="200" t="str">
        <f>CX200*$J200</f>
        <v>0</v>
      </c>
      <c r="CZ200" s="199"/>
      <c r="DA200" s="200" t="str">
        <f>CZ200*$J200</f>
        <v>0</v>
      </c>
      <c r="DB200" s="199"/>
      <c r="DC200" s="200" t="str">
        <f>DB200*$J200</f>
        <v>0</v>
      </c>
      <c r="DD200" s="199"/>
      <c r="DE200" s="200" t="str">
        <f>DD200*$J200</f>
        <v>0</v>
      </c>
      <c r="DF200" s="199"/>
      <c r="DG200" s="200" t="str">
        <f>DF200*$J200</f>
        <v>0</v>
      </c>
      <c r="DH200" s="199"/>
      <c r="DI200" s="200" t="str">
        <f>DH200*$J200</f>
        <v>0</v>
      </c>
      <c r="DJ200" s="199"/>
      <c r="DK200" s="200" t="str">
        <f>DJ200*$J200</f>
        <v>0</v>
      </c>
      <c r="DL200" s="199"/>
      <c r="DM200" s="200" t="str">
        <f>DL200*$J200</f>
        <v>0</v>
      </c>
      <c r="DN200" s="199"/>
      <c r="DO200" s="200" t="str">
        <f>DN200*$J200</f>
        <v>0</v>
      </c>
      <c r="DP200" s="199"/>
      <c r="DQ200" s="200" t="str">
        <f>DP200*$J200</f>
        <v>0</v>
      </c>
      <c r="DR200" s="199"/>
      <c r="DS200" s="200" t="str">
        <f>DR200*$J200</f>
        <v>0</v>
      </c>
      <c r="DT200" s="199"/>
      <c r="DU200" s="200" t="str">
        <f>DT200*$J200</f>
        <v>0</v>
      </c>
      <c r="DV200" s="199"/>
      <c r="DW200" s="200" t="str">
        <f>DV200*$J200</f>
        <v>0</v>
      </c>
      <c r="DX200" s="199"/>
      <c r="DY200" s="200" t="str">
        <f>DX200*$J200</f>
        <v>0</v>
      </c>
      <c r="DZ200" s="199"/>
      <c r="EA200" s="200" t="str">
        <f>DZ200*$J200</f>
        <v>0</v>
      </c>
      <c r="EB200" s="199"/>
      <c r="EC200" s="200" t="str">
        <f>EB200*$J200</f>
        <v>0</v>
      </c>
      <c r="ED200" s="199"/>
      <c r="EE200" s="200" t="str">
        <f>ED200*$J200</f>
        <v>0</v>
      </c>
      <c r="EF200" s="199"/>
      <c r="EG200" s="200" t="str">
        <f>EF200*$J200</f>
        <v>0</v>
      </c>
      <c r="EH200" s="199"/>
      <c r="EI200" s="200" t="str">
        <f>EH200*$J200</f>
        <v>0</v>
      </c>
      <c r="EJ200" s="199"/>
      <c r="EK200" s="200" t="str">
        <f>EJ200*$J200</f>
        <v>0</v>
      </c>
      <c r="EL200" s="199"/>
      <c r="EM200" s="200" t="str">
        <f>EL200*$J200</f>
        <v>0</v>
      </c>
      <c r="EN200" s="199"/>
      <c r="EO200" s="200" t="str">
        <f>EN200*$J200</f>
        <v>0</v>
      </c>
      <c r="EP200" s="199"/>
      <c r="EQ200" s="200" t="str">
        <f>EP200*$J200</f>
        <v>0</v>
      </c>
      <c r="ER200" s="199"/>
      <c r="ES200" s="200" t="str">
        <f>ER200*$J200</f>
        <v>0</v>
      </c>
      <c r="ET200" s="199"/>
      <c r="EU200" s="200" t="str">
        <f>ET200*$J200</f>
        <v>0</v>
      </c>
      <c r="EV200" s="199"/>
      <c r="EW200" s="200" t="str">
        <f>EV200*$J200</f>
        <v>0</v>
      </c>
      <c r="EX200" s="199"/>
      <c r="EY200" s="200" t="str">
        <f>EX200*$J200</f>
        <v>0</v>
      </c>
      <c r="EZ200" s="199"/>
      <c r="FA200" s="200" t="str">
        <f>EZ200*$J200</f>
        <v>0</v>
      </c>
      <c r="FB200" s="199"/>
      <c r="FC200" s="200" t="str">
        <f>FB200*$J200</f>
        <v>0</v>
      </c>
      <c r="FD200" s="199"/>
      <c r="FE200" s="204" t="str">
        <f>FD200*$J200</f>
        <v>0</v>
      </c>
      <c r="FF200" s="199"/>
      <c r="FG200" s="200" t="str">
        <f>FF200*$J200</f>
        <v>0</v>
      </c>
    </row>
    <row r="201" spans="1:256" customHeight="1" ht="63">
      <c r="A201" s="358"/>
      <c r="B201" s="359" t="s">
        <v>739</v>
      </c>
      <c r="C201" s="360" t="s">
        <v>849</v>
      </c>
      <c r="D201" s="373" t="s">
        <v>843</v>
      </c>
      <c r="E201" s="374" t="s">
        <v>850</v>
      </c>
      <c r="F201" s="362">
        <v>9</v>
      </c>
      <c r="G201" s="363"/>
      <c r="H201" s="364"/>
      <c r="I201" s="364">
        <v>2017</v>
      </c>
      <c r="J201" s="365">
        <v>264</v>
      </c>
      <c r="K201" s="223"/>
      <c r="L201" s="41" t="str">
        <f>SUMPRODUCT((COLUMN(N201:FG201)=EVEN(COLUMN(N201:FG201)))*N201:FG201)</f>
        <v>0</v>
      </c>
      <c r="M201" s="198" t="str">
        <f>L201*J201</f>
        <v>0</v>
      </c>
      <c r="N201" s="199"/>
      <c r="O201" s="200" t="str">
        <f>N201*J201</f>
        <v>0</v>
      </c>
      <c r="P201" s="201"/>
      <c r="Q201" s="200" t="str">
        <f>P201*$J201</f>
        <v>0</v>
      </c>
      <c r="R201" s="199"/>
      <c r="S201" s="200" t="str">
        <f>R201*$J201</f>
        <v>0</v>
      </c>
      <c r="T201" s="199"/>
      <c r="U201" s="200" t="str">
        <f>T201*$J201</f>
        <v>0</v>
      </c>
      <c r="V201" s="199"/>
      <c r="W201" s="200" t="str">
        <f>V201*$J201</f>
        <v>0</v>
      </c>
      <c r="X201" s="202"/>
      <c r="Y201" s="203" t="str">
        <f>X201*$J201</f>
        <v>0</v>
      </c>
      <c r="Z201" s="199"/>
      <c r="AA201" s="200" t="str">
        <f>Z201*$J201</f>
        <v>0</v>
      </c>
      <c r="AB201" s="199"/>
      <c r="AC201" s="200" t="str">
        <f>AB201*$J201</f>
        <v>0</v>
      </c>
      <c r="AD201" s="199"/>
      <c r="AE201" s="200" t="str">
        <f>AD201*$J201</f>
        <v>0</v>
      </c>
      <c r="AF201" s="199"/>
      <c r="AG201" s="200" t="str">
        <f>AF201*$J201</f>
        <v>0</v>
      </c>
      <c r="AH201" s="199"/>
      <c r="AI201" s="200" t="str">
        <f>AH201*$J201</f>
        <v>0</v>
      </c>
      <c r="AJ201" s="199"/>
      <c r="AK201" s="200" t="str">
        <f>AJ201*$J201</f>
        <v>0</v>
      </c>
      <c r="AL201" s="199"/>
      <c r="AM201" s="200" t="str">
        <f>AL201*$J201</f>
        <v>0</v>
      </c>
      <c r="AN201" s="199"/>
      <c r="AO201" s="200" t="str">
        <f>AN201*$J201</f>
        <v>0</v>
      </c>
      <c r="AP201" s="199"/>
      <c r="AQ201" s="200" t="str">
        <f>AP201*$J201</f>
        <v>0</v>
      </c>
      <c r="AR201" s="199"/>
      <c r="AS201" s="200" t="str">
        <f>AR201*$J201</f>
        <v>0</v>
      </c>
      <c r="AT201" s="199"/>
      <c r="AU201" s="200" t="str">
        <f>AT201*$J201</f>
        <v>0</v>
      </c>
      <c r="AV201" s="199"/>
      <c r="AW201" s="200" t="str">
        <f>AV201*$J201</f>
        <v>0</v>
      </c>
      <c r="AX201" s="199"/>
      <c r="AY201" s="200" t="str">
        <f>AX201*$J201</f>
        <v>0</v>
      </c>
      <c r="AZ201" s="199"/>
      <c r="BA201" s="200" t="str">
        <f>AZ201*$J201</f>
        <v>0</v>
      </c>
      <c r="BB201" s="199"/>
      <c r="BC201" s="200" t="str">
        <f>BB201*$J201</f>
        <v>0</v>
      </c>
      <c r="BD201" s="199"/>
      <c r="BE201" s="200" t="str">
        <f>BD201*$J201</f>
        <v>0</v>
      </c>
      <c r="BF201" s="199"/>
      <c r="BG201" s="200" t="str">
        <f>BF201*$J201</f>
        <v>0</v>
      </c>
      <c r="BH201" s="199"/>
      <c r="BI201" s="200" t="str">
        <f>BH201*$J201</f>
        <v>0</v>
      </c>
      <c r="BJ201" s="199"/>
      <c r="BK201" s="200" t="str">
        <f>BJ201*$J201</f>
        <v>0</v>
      </c>
      <c r="BL201" s="199"/>
      <c r="BM201" s="200" t="str">
        <f>BL201*$J201</f>
        <v>0</v>
      </c>
      <c r="BN201" s="199"/>
      <c r="BO201" s="200" t="str">
        <f>BN201*$J201</f>
        <v>0</v>
      </c>
      <c r="BP201" s="199"/>
      <c r="BQ201" s="200" t="str">
        <f>BP201*$J201</f>
        <v>0</v>
      </c>
      <c r="BR201" s="199"/>
      <c r="BS201" s="200" t="str">
        <f>BR201*$J201</f>
        <v>0</v>
      </c>
      <c r="BT201" s="199"/>
      <c r="BU201" s="200" t="str">
        <f>BT201*$J201</f>
        <v>0</v>
      </c>
      <c r="BV201" s="199"/>
      <c r="BW201" s="200" t="str">
        <f>BV201*$J201</f>
        <v>0</v>
      </c>
      <c r="BX201" s="199"/>
      <c r="BY201" s="200" t="str">
        <f>BX201*$J201</f>
        <v>0</v>
      </c>
      <c r="BZ201" s="199"/>
      <c r="CA201" s="200" t="str">
        <f>BZ201*$J201</f>
        <v>0</v>
      </c>
      <c r="CB201" s="199"/>
      <c r="CC201" s="200" t="str">
        <f>CB201*$J201</f>
        <v>0</v>
      </c>
      <c r="CD201" s="199"/>
      <c r="CE201" s="200" t="str">
        <f>CD201*$J201</f>
        <v>0</v>
      </c>
      <c r="CF201" s="199"/>
      <c r="CG201" s="200" t="str">
        <f>CF201*$J201</f>
        <v>0</v>
      </c>
      <c r="CH201" s="199"/>
      <c r="CI201" s="200" t="str">
        <f>CH201*$J201</f>
        <v>0</v>
      </c>
      <c r="CJ201" s="199"/>
      <c r="CK201" s="200" t="str">
        <f>CJ201*$J201</f>
        <v>0</v>
      </c>
      <c r="CL201" s="199"/>
      <c r="CM201" s="200" t="str">
        <f>CL201*$J201</f>
        <v>0</v>
      </c>
      <c r="CN201" s="199"/>
      <c r="CO201" s="200" t="str">
        <f>CN201*$J201</f>
        <v>0</v>
      </c>
      <c r="CP201" s="199"/>
      <c r="CQ201" s="200" t="str">
        <f>CP201*$J201</f>
        <v>0</v>
      </c>
      <c r="CR201" s="199"/>
      <c r="CS201" s="200" t="str">
        <f>CR201*$J201</f>
        <v>0</v>
      </c>
      <c r="CT201" s="199"/>
      <c r="CU201" s="200" t="str">
        <f>CT201*$J201</f>
        <v>0</v>
      </c>
      <c r="CV201" s="199"/>
      <c r="CW201" s="200" t="str">
        <f>CV201*$J201</f>
        <v>0</v>
      </c>
      <c r="CX201" s="199"/>
      <c r="CY201" s="200" t="str">
        <f>CX201*$J201</f>
        <v>0</v>
      </c>
      <c r="CZ201" s="199"/>
      <c r="DA201" s="200" t="str">
        <f>CZ201*$J201</f>
        <v>0</v>
      </c>
      <c r="DB201" s="199"/>
      <c r="DC201" s="200" t="str">
        <f>DB201*$J201</f>
        <v>0</v>
      </c>
      <c r="DD201" s="199"/>
      <c r="DE201" s="200" t="str">
        <f>DD201*$J201</f>
        <v>0</v>
      </c>
      <c r="DF201" s="199"/>
      <c r="DG201" s="200" t="str">
        <f>DF201*$J201</f>
        <v>0</v>
      </c>
      <c r="DH201" s="199"/>
      <c r="DI201" s="200" t="str">
        <f>DH201*$J201</f>
        <v>0</v>
      </c>
      <c r="DJ201" s="199"/>
      <c r="DK201" s="200" t="str">
        <f>DJ201*$J201</f>
        <v>0</v>
      </c>
      <c r="DL201" s="199"/>
      <c r="DM201" s="200" t="str">
        <f>DL201*$J201</f>
        <v>0</v>
      </c>
      <c r="DN201" s="199"/>
      <c r="DO201" s="200" t="str">
        <f>DN201*$J201</f>
        <v>0</v>
      </c>
      <c r="DP201" s="199"/>
      <c r="DQ201" s="200" t="str">
        <f>DP201*$J201</f>
        <v>0</v>
      </c>
      <c r="DR201" s="199"/>
      <c r="DS201" s="200" t="str">
        <f>DR201*$J201</f>
        <v>0</v>
      </c>
      <c r="DT201" s="199"/>
      <c r="DU201" s="200" t="str">
        <f>DT201*$J201</f>
        <v>0</v>
      </c>
      <c r="DV201" s="199"/>
      <c r="DW201" s="200" t="str">
        <f>DV201*$J201</f>
        <v>0</v>
      </c>
      <c r="DX201" s="199"/>
      <c r="DY201" s="200" t="str">
        <f>DX201*$J201</f>
        <v>0</v>
      </c>
      <c r="DZ201" s="199"/>
      <c r="EA201" s="200" t="str">
        <f>DZ201*$J201</f>
        <v>0</v>
      </c>
      <c r="EB201" s="199"/>
      <c r="EC201" s="200" t="str">
        <f>EB201*$J201</f>
        <v>0</v>
      </c>
      <c r="ED201" s="199"/>
      <c r="EE201" s="200" t="str">
        <f>ED201*$J201</f>
        <v>0</v>
      </c>
      <c r="EF201" s="199"/>
      <c r="EG201" s="200" t="str">
        <f>EF201*$J201</f>
        <v>0</v>
      </c>
      <c r="EH201" s="199"/>
      <c r="EI201" s="200" t="str">
        <f>EH201*$J201</f>
        <v>0</v>
      </c>
      <c r="EJ201" s="199"/>
      <c r="EK201" s="200" t="str">
        <f>EJ201*$J201</f>
        <v>0</v>
      </c>
      <c r="EL201" s="199"/>
      <c r="EM201" s="200" t="str">
        <f>EL201*$J201</f>
        <v>0</v>
      </c>
      <c r="EN201" s="199"/>
      <c r="EO201" s="200" t="str">
        <f>EN201*$J201</f>
        <v>0</v>
      </c>
      <c r="EP201" s="199"/>
      <c r="EQ201" s="200" t="str">
        <f>EP201*$J201</f>
        <v>0</v>
      </c>
      <c r="ER201" s="199"/>
      <c r="ES201" s="200" t="str">
        <f>ER201*$J201</f>
        <v>0</v>
      </c>
      <c r="ET201" s="199"/>
      <c r="EU201" s="200" t="str">
        <f>ET201*$J201</f>
        <v>0</v>
      </c>
      <c r="EV201" s="199"/>
      <c r="EW201" s="200" t="str">
        <f>EV201*$J201</f>
        <v>0</v>
      </c>
      <c r="EX201" s="199"/>
      <c r="EY201" s="200" t="str">
        <f>EX201*$J201</f>
        <v>0</v>
      </c>
      <c r="EZ201" s="199"/>
      <c r="FA201" s="200" t="str">
        <f>EZ201*$J201</f>
        <v>0</v>
      </c>
      <c r="FB201" s="199"/>
      <c r="FC201" s="200" t="str">
        <f>FB201*$J201</f>
        <v>0</v>
      </c>
      <c r="FD201" s="199"/>
      <c r="FE201" s="204" t="str">
        <f>FD201*$J201</f>
        <v>0</v>
      </c>
      <c r="FF201" s="199"/>
      <c r="FG201" s="200" t="str">
        <f>FF201*$J201</f>
        <v>0</v>
      </c>
    </row>
    <row r="202" spans="1:256" customHeight="1" ht="63">
      <c r="A202" s="358"/>
      <c r="B202" s="359" t="s">
        <v>739</v>
      </c>
      <c r="C202" s="360" t="s">
        <v>851</v>
      </c>
      <c r="D202" s="373" t="s">
        <v>843</v>
      </c>
      <c r="E202" s="374" t="s">
        <v>852</v>
      </c>
      <c r="F202" s="362">
        <v>9</v>
      </c>
      <c r="G202" s="363"/>
      <c r="H202" s="364"/>
      <c r="I202" s="364">
        <v>2017</v>
      </c>
      <c r="J202" s="365">
        <v>265</v>
      </c>
      <c r="K202" s="223"/>
      <c r="L202" s="41" t="str">
        <f>SUMPRODUCT((COLUMN(N202:FG202)=EVEN(COLUMN(N202:FG202)))*N202:FG202)</f>
        <v>0</v>
      </c>
      <c r="M202" s="198" t="str">
        <f>L202*J202</f>
        <v>0</v>
      </c>
      <c r="N202" s="199"/>
      <c r="O202" s="200" t="str">
        <f>N202*J202</f>
        <v>0</v>
      </c>
      <c r="P202" s="201"/>
      <c r="Q202" s="200" t="str">
        <f>P202*$J202</f>
        <v>0</v>
      </c>
      <c r="R202" s="199"/>
      <c r="S202" s="200" t="str">
        <f>R202*$J202</f>
        <v>0</v>
      </c>
      <c r="T202" s="199"/>
      <c r="U202" s="200" t="str">
        <f>T202*$J202</f>
        <v>0</v>
      </c>
      <c r="V202" s="199"/>
      <c r="W202" s="200" t="str">
        <f>V202*$J202</f>
        <v>0</v>
      </c>
      <c r="X202" s="202"/>
      <c r="Y202" s="203" t="str">
        <f>X202*$J202</f>
        <v>0</v>
      </c>
      <c r="Z202" s="199"/>
      <c r="AA202" s="200" t="str">
        <f>Z202*$J202</f>
        <v>0</v>
      </c>
      <c r="AB202" s="199"/>
      <c r="AC202" s="200" t="str">
        <f>AB202*$J202</f>
        <v>0</v>
      </c>
      <c r="AD202" s="199"/>
      <c r="AE202" s="200" t="str">
        <f>AD202*$J202</f>
        <v>0</v>
      </c>
      <c r="AF202" s="199"/>
      <c r="AG202" s="200" t="str">
        <f>AF202*$J202</f>
        <v>0</v>
      </c>
      <c r="AH202" s="199"/>
      <c r="AI202" s="200" t="str">
        <f>AH202*$J202</f>
        <v>0</v>
      </c>
      <c r="AJ202" s="199"/>
      <c r="AK202" s="200" t="str">
        <f>AJ202*$J202</f>
        <v>0</v>
      </c>
      <c r="AL202" s="199"/>
      <c r="AM202" s="200" t="str">
        <f>AL202*$J202</f>
        <v>0</v>
      </c>
      <c r="AN202" s="199"/>
      <c r="AO202" s="200" t="str">
        <f>AN202*$J202</f>
        <v>0</v>
      </c>
      <c r="AP202" s="199"/>
      <c r="AQ202" s="200" t="str">
        <f>AP202*$J202</f>
        <v>0</v>
      </c>
      <c r="AR202" s="199"/>
      <c r="AS202" s="200" t="str">
        <f>AR202*$J202</f>
        <v>0</v>
      </c>
      <c r="AT202" s="199"/>
      <c r="AU202" s="200" t="str">
        <f>AT202*$J202</f>
        <v>0</v>
      </c>
      <c r="AV202" s="199"/>
      <c r="AW202" s="200" t="str">
        <f>AV202*$J202</f>
        <v>0</v>
      </c>
      <c r="AX202" s="199"/>
      <c r="AY202" s="200" t="str">
        <f>AX202*$J202</f>
        <v>0</v>
      </c>
      <c r="AZ202" s="199"/>
      <c r="BA202" s="200" t="str">
        <f>AZ202*$J202</f>
        <v>0</v>
      </c>
      <c r="BB202" s="199"/>
      <c r="BC202" s="200" t="str">
        <f>BB202*$J202</f>
        <v>0</v>
      </c>
      <c r="BD202" s="199"/>
      <c r="BE202" s="200" t="str">
        <f>BD202*$J202</f>
        <v>0</v>
      </c>
      <c r="BF202" s="199"/>
      <c r="BG202" s="200" t="str">
        <f>BF202*$J202</f>
        <v>0</v>
      </c>
      <c r="BH202" s="199"/>
      <c r="BI202" s="200" t="str">
        <f>BH202*$J202</f>
        <v>0</v>
      </c>
      <c r="BJ202" s="199"/>
      <c r="BK202" s="200" t="str">
        <f>BJ202*$J202</f>
        <v>0</v>
      </c>
      <c r="BL202" s="199"/>
      <c r="BM202" s="200" t="str">
        <f>BL202*$J202</f>
        <v>0</v>
      </c>
      <c r="BN202" s="199"/>
      <c r="BO202" s="200" t="str">
        <f>BN202*$J202</f>
        <v>0</v>
      </c>
      <c r="BP202" s="199"/>
      <c r="BQ202" s="200" t="str">
        <f>BP202*$J202</f>
        <v>0</v>
      </c>
      <c r="BR202" s="199"/>
      <c r="BS202" s="200" t="str">
        <f>BR202*$J202</f>
        <v>0</v>
      </c>
      <c r="BT202" s="199"/>
      <c r="BU202" s="200" t="str">
        <f>BT202*$J202</f>
        <v>0</v>
      </c>
      <c r="BV202" s="199"/>
      <c r="BW202" s="200" t="str">
        <f>BV202*$J202</f>
        <v>0</v>
      </c>
      <c r="BX202" s="199"/>
      <c r="BY202" s="200" t="str">
        <f>BX202*$J202</f>
        <v>0</v>
      </c>
      <c r="BZ202" s="199"/>
      <c r="CA202" s="200" t="str">
        <f>BZ202*$J202</f>
        <v>0</v>
      </c>
      <c r="CB202" s="199"/>
      <c r="CC202" s="200" t="str">
        <f>CB202*$J202</f>
        <v>0</v>
      </c>
      <c r="CD202" s="199"/>
      <c r="CE202" s="200" t="str">
        <f>CD202*$J202</f>
        <v>0</v>
      </c>
      <c r="CF202" s="199"/>
      <c r="CG202" s="200" t="str">
        <f>CF202*$J202</f>
        <v>0</v>
      </c>
      <c r="CH202" s="199"/>
      <c r="CI202" s="200" t="str">
        <f>CH202*$J202</f>
        <v>0</v>
      </c>
      <c r="CJ202" s="199"/>
      <c r="CK202" s="200" t="str">
        <f>CJ202*$J202</f>
        <v>0</v>
      </c>
      <c r="CL202" s="199"/>
      <c r="CM202" s="200" t="str">
        <f>CL202*$J202</f>
        <v>0</v>
      </c>
      <c r="CN202" s="199"/>
      <c r="CO202" s="200" t="str">
        <f>CN202*$J202</f>
        <v>0</v>
      </c>
      <c r="CP202" s="199"/>
      <c r="CQ202" s="200" t="str">
        <f>CP202*$J202</f>
        <v>0</v>
      </c>
      <c r="CR202" s="199"/>
      <c r="CS202" s="200" t="str">
        <f>CR202*$J202</f>
        <v>0</v>
      </c>
      <c r="CT202" s="199"/>
      <c r="CU202" s="200" t="str">
        <f>CT202*$J202</f>
        <v>0</v>
      </c>
      <c r="CV202" s="199"/>
      <c r="CW202" s="200" t="str">
        <f>CV202*$J202</f>
        <v>0</v>
      </c>
      <c r="CX202" s="199"/>
      <c r="CY202" s="200" t="str">
        <f>CX202*$J202</f>
        <v>0</v>
      </c>
      <c r="CZ202" s="199"/>
      <c r="DA202" s="200" t="str">
        <f>CZ202*$J202</f>
        <v>0</v>
      </c>
      <c r="DB202" s="199"/>
      <c r="DC202" s="200" t="str">
        <f>DB202*$J202</f>
        <v>0</v>
      </c>
      <c r="DD202" s="199"/>
      <c r="DE202" s="200" t="str">
        <f>DD202*$J202</f>
        <v>0</v>
      </c>
      <c r="DF202" s="199"/>
      <c r="DG202" s="200" t="str">
        <f>DF202*$J202</f>
        <v>0</v>
      </c>
      <c r="DH202" s="199"/>
      <c r="DI202" s="200" t="str">
        <f>DH202*$J202</f>
        <v>0</v>
      </c>
      <c r="DJ202" s="199"/>
      <c r="DK202" s="200" t="str">
        <f>DJ202*$J202</f>
        <v>0</v>
      </c>
      <c r="DL202" s="199"/>
      <c r="DM202" s="200" t="str">
        <f>DL202*$J202</f>
        <v>0</v>
      </c>
      <c r="DN202" s="199"/>
      <c r="DO202" s="200" t="str">
        <f>DN202*$J202</f>
        <v>0</v>
      </c>
      <c r="DP202" s="199"/>
      <c r="DQ202" s="200" t="str">
        <f>DP202*$J202</f>
        <v>0</v>
      </c>
      <c r="DR202" s="199"/>
      <c r="DS202" s="200" t="str">
        <f>DR202*$J202</f>
        <v>0</v>
      </c>
      <c r="DT202" s="199"/>
      <c r="DU202" s="200" t="str">
        <f>DT202*$J202</f>
        <v>0</v>
      </c>
      <c r="DV202" s="199"/>
      <c r="DW202" s="200" t="str">
        <f>DV202*$J202</f>
        <v>0</v>
      </c>
      <c r="DX202" s="199"/>
      <c r="DY202" s="200" t="str">
        <f>DX202*$J202</f>
        <v>0</v>
      </c>
      <c r="DZ202" s="199"/>
      <c r="EA202" s="200" t="str">
        <f>DZ202*$J202</f>
        <v>0</v>
      </c>
      <c r="EB202" s="199"/>
      <c r="EC202" s="200" t="str">
        <f>EB202*$J202</f>
        <v>0</v>
      </c>
      <c r="ED202" s="199"/>
      <c r="EE202" s="200" t="str">
        <f>ED202*$J202</f>
        <v>0</v>
      </c>
      <c r="EF202" s="199"/>
      <c r="EG202" s="200" t="str">
        <f>EF202*$J202</f>
        <v>0</v>
      </c>
      <c r="EH202" s="199"/>
      <c r="EI202" s="200" t="str">
        <f>EH202*$J202</f>
        <v>0</v>
      </c>
      <c r="EJ202" s="199"/>
      <c r="EK202" s="200" t="str">
        <f>EJ202*$J202</f>
        <v>0</v>
      </c>
      <c r="EL202" s="199"/>
      <c r="EM202" s="200" t="str">
        <f>EL202*$J202</f>
        <v>0</v>
      </c>
      <c r="EN202" s="199"/>
      <c r="EO202" s="200" t="str">
        <f>EN202*$J202</f>
        <v>0</v>
      </c>
      <c r="EP202" s="199"/>
      <c r="EQ202" s="200" t="str">
        <f>EP202*$J202</f>
        <v>0</v>
      </c>
      <c r="ER202" s="199"/>
      <c r="ES202" s="200" t="str">
        <f>ER202*$J202</f>
        <v>0</v>
      </c>
      <c r="ET202" s="199"/>
      <c r="EU202" s="200" t="str">
        <f>ET202*$J202</f>
        <v>0</v>
      </c>
      <c r="EV202" s="199"/>
      <c r="EW202" s="200" t="str">
        <f>EV202*$J202</f>
        <v>0</v>
      </c>
      <c r="EX202" s="199"/>
      <c r="EY202" s="200" t="str">
        <f>EX202*$J202</f>
        <v>0</v>
      </c>
      <c r="EZ202" s="199"/>
      <c r="FA202" s="200" t="str">
        <f>EZ202*$J202</f>
        <v>0</v>
      </c>
      <c r="FB202" s="199"/>
      <c r="FC202" s="200" t="str">
        <f>FB202*$J202</f>
        <v>0</v>
      </c>
      <c r="FD202" s="199"/>
      <c r="FE202" s="204" t="str">
        <f>FD202*$J202</f>
        <v>0</v>
      </c>
      <c r="FF202" s="199"/>
      <c r="FG202" s="200" t="str">
        <f>FF202*$J202</f>
        <v>0</v>
      </c>
    </row>
    <row r="203" spans="1:256">
      <c r="A203" s="346" t="s">
        <v>853</v>
      </c>
      <c r="B203" s="347"/>
      <c r="C203" s="347"/>
      <c r="D203" s="347"/>
      <c r="E203" s="347"/>
      <c r="F203" s="347"/>
      <c r="G203" s="347"/>
      <c r="H203" s="347"/>
      <c r="I203" s="347"/>
      <c r="J203" s="347"/>
      <c r="K203" s="223"/>
      <c r="L203" s="347"/>
      <c r="M203" s="348"/>
      <c r="N203" s="367"/>
      <c r="O203" s="367"/>
      <c r="P203" s="367"/>
      <c r="Q203" s="367"/>
      <c r="R203" s="367"/>
      <c r="S203" s="367"/>
      <c r="T203" s="367"/>
      <c r="U203" s="367"/>
      <c r="V203" s="367"/>
      <c r="W203" s="367"/>
      <c r="X203" s="367"/>
      <c r="Y203" s="367"/>
      <c r="Z203" s="367"/>
      <c r="AA203" s="367"/>
      <c r="AB203" s="367"/>
      <c r="AC203" s="367"/>
      <c r="AD203" s="367"/>
      <c r="AE203" s="367"/>
      <c r="AF203" s="367"/>
      <c r="AG203" s="367"/>
      <c r="AH203" s="367"/>
      <c r="AI203" s="367"/>
      <c r="AJ203" s="367"/>
      <c r="AK203" s="367"/>
      <c r="AL203" s="367"/>
      <c r="AM203" s="367"/>
      <c r="AN203" s="367"/>
      <c r="AO203" s="367"/>
      <c r="AP203" s="367"/>
      <c r="AQ203" s="367"/>
      <c r="AR203" s="367"/>
      <c r="AS203" s="367"/>
      <c r="AT203" s="367"/>
      <c r="AU203" s="367"/>
      <c r="AV203" s="367"/>
      <c r="AW203" s="367"/>
      <c r="AX203" s="367"/>
      <c r="AY203" s="367"/>
      <c r="AZ203" s="367"/>
      <c r="BA203" s="367"/>
      <c r="BB203" s="367"/>
      <c r="BC203" s="367"/>
      <c r="BD203" s="367"/>
      <c r="BE203" s="367"/>
      <c r="BF203" s="367"/>
      <c r="BG203" s="367"/>
      <c r="BH203" s="367"/>
      <c r="BI203" s="367"/>
      <c r="BJ203" s="367"/>
      <c r="BK203" s="367"/>
      <c r="BL203" s="367"/>
      <c r="BM203" s="367"/>
      <c r="BN203" s="367"/>
      <c r="BO203" s="367"/>
      <c r="BP203" s="367"/>
      <c r="BQ203" s="367"/>
      <c r="BR203" s="367"/>
      <c r="BS203" s="367"/>
      <c r="BT203" s="367"/>
      <c r="BU203" s="367"/>
      <c r="BV203" s="367"/>
      <c r="BW203" s="367"/>
      <c r="BX203" s="367"/>
      <c r="BY203" s="367"/>
      <c r="BZ203" s="367"/>
      <c r="CA203" s="367"/>
      <c r="CB203" s="367"/>
      <c r="CC203" s="367"/>
      <c r="CD203" s="367"/>
      <c r="CE203" s="367"/>
      <c r="CF203" s="367"/>
      <c r="CG203" s="367"/>
      <c r="CH203" s="367"/>
      <c r="CI203" s="367"/>
      <c r="CJ203" s="367"/>
      <c r="CK203" s="367"/>
      <c r="CL203" s="367"/>
      <c r="CM203" s="367"/>
      <c r="CN203" s="367"/>
      <c r="CO203" s="367"/>
      <c r="CP203" s="367"/>
      <c r="CQ203" s="367"/>
      <c r="CR203" s="367"/>
      <c r="CS203" s="367"/>
      <c r="CT203" s="367"/>
      <c r="CU203" s="367"/>
      <c r="CV203" s="367"/>
      <c r="CW203" s="367"/>
      <c r="CX203" s="367"/>
      <c r="CY203" s="367"/>
      <c r="CZ203" s="367"/>
      <c r="DA203" s="367"/>
      <c r="DB203" s="367"/>
      <c r="DC203" s="367"/>
      <c r="DD203" s="367"/>
      <c r="DE203" s="367"/>
      <c r="DF203" s="367"/>
      <c r="DG203" s="367"/>
      <c r="DH203" s="367"/>
      <c r="DI203" s="367"/>
      <c r="DJ203" s="367"/>
      <c r="DK203" s="367"/>
      <c r="DL203" s="367"/>
      <c r="DM203" s="367"/>
      <c r="DN203" s="367"/>
      <c r="DO203" s="367"/>
      <c r="DP203" s="367"/>
      <c r="DQ203" s="367"/>
      <c r="DR203" s="367"/>
      <c r="DS203" s="367"/>
      <c r="DT203" s="367"/>
      <c r="DU203" s="367"/>
      <c r="DV203" s="367"/>
      <c r="DW203" s="367"/>
      <c r="DX203" s="367"/>
      <c r="DY203" s="367"/>
      <c r="DZ203" s="367"/>
      <c r="EA203" s="367"/>
      <c r="EB203" s="367"/>
      <c r="EC203" s="367"/>
      <c r="ED203" s="367"/>
      <c r="EE203" s="367"/>
      <c r="EF203" s="367"/>
      <c r="EG203" s="367"/>
      <c r="EH203" s="367"/>
      <c r="EI203" s="367"/>
      <c r="EJ203" s="367"/>
      <c r="EK203" s="367"/>
      <c r="EL203" s="367"/>
      <c r="EM203" s="367"/>
      <c r="EN203" s="367"/>
      <c r="EO203" s="367"/>
      <c r="EP203" s="367"/>
      <c r="EQ203" s="367"/>
      <c r="ER203" s="367"/>
      <c r="ES203" s="367"/>
      <c r="ET203" s="367"/>
      <c r="EU203" s="367"/>
      <c r="EV203" s="367"/>
      <c r="EW203" s="367"/>
      <c r="EX203" s="367"/>
      <c r="EY203" s="367"/>
      <c r="EZ203" s="367"/>
      <c r="FA203" s="367"/>
      <c r="FB203" s="367"/>
      <c r="FC203" s="367"/>
      <c r="FD203" s="367"/>
      <c r="FE203" s="367"/>
      <c r="FF203" s="367"/>
      <c r="FG203" s="367"/>
      <c r="FH203" s="367"/>
      <c r="FI203" s="367"/>
      <c r="FJ203" s="367"/>
      <c r="FK203" s="367"/>
      <c r="FL203" s="367"/>
      <c r="FM203" s="367"/>
      <c r="FN203" s="367"/>
      <c r="FO203" s="367"/>
      <c r="FP203" s="367"/>
      <c r="FQ203" s="367"/>
      <c r="FR203" s="367"/>
      <c r="FS203" s="367"/>
      <c r="FT203" s="367"/>
      <c r="FU203" s="367"/>
      <c r="FV203" s="367"/>
      <c r="FW203" s="367"/>
      <c r="FX203" s="367"/>
      <c r="FY203" s="367"/>
      <c r="FZ203" s="367"/>
      <c r="GA203" s="367"/>
      <c r="GB203" s="367"/>
      <c r="GC203" s="367"/>
      <c r="GD203" s="367"/>
      <c r="GE203" s="367"/>
      <c r="GF203" s="367"/>
      <c r="GG203" s="367"/>
      <c r="GH203" s="367"/>
      <c r="GI203" s="367"/>
      <c r="GJ203" s="367"/>
      <c r="GK203" s="367"/>
      <c r="GL203" s="367"/>
      <c r="GM203" s="367"/>
      <c r="GN203" s="367"/>
      <c r="GO203" s="367"/>
      <c r="GP203" s="367"/>
      <c r="GQ203" s="367"/>
      <c r="GR203" s="367"/>
      <c r="GS203" s="367"/>
      <c r="GT203" s="367"/>
      <c r="GU203" s="367"/>
      <c r="GV203" s="367"/>
      <c r="GW203" s="367"/>
      <c r="GX203" s="367"/>
      <c r="GY203" s="367"/>
      <c r="GZ203" s="367"/>
      <c r="HA203" s="367"/>
      <c r="HB203" s="367"/>
      <c r="HC203" s="367"/>
      <c r="HD203" s="367"/>
      <c r="HE203" s="367"/>
      <c r="HF203" s="367"/>
      <c r="HG203" s="367"/>
      <c r="HH203" s="367"/>
      <c r="HI203" s="367"/>
      <c r="HJ203" s="367"/>
      <c r="HK203" s="367"/>
      <c r="HL203" s="367"/>
      <c r="HM203" s="367"/>
      <c r="HN203" s="367"/>
      <c r="HO203" s="367"/>
      <c r="HP203" s="367"/>
      <c r="HQ203" s="367"/>
      <c r="HR203" s="367"/>
      <c r="HS203" s="367"/>
      <c r="HT203" s="367"/>
      <c r="HU203" s="367"/>
      <c r="HV203" s="367"/>
      <c r="HW203" s="367"/>
      <c r="HX203" s="367"/>
      <c r="HY203" s="367"/>
      <c r="HZ203" s="367"/>
      <c r="IA203" s="367"/>
      <c r="IB203" s="367"/>
      <c r="IC203" s="367"/>
      <c r="ID203" s="367"/>
      <c r="IE203" s="367"/>
      <c r="IF203" s="367"/>
      <c r="IG203" s="367"/>
      <c r="IH203" s="367"/>
      <c r="II203" s="367"/>
      <c r="IJ203" s="367"/>
      <c r="IK203" s="367"/>
      <c r="IL203" s="367"/>
      <c r="IM203" s="367"/>
      <c r="IN203" s="367"/>
      <c r="IO203" s="367"/>
      <c r="IP203" s="367"/>
      <c r="IQ203" s="367"/>
      <c r="IR203" s="367"/>
      <c r="IS203" s="367"/>
      <c r="IT203" s="367"/>
      <c r="IU203" s="367"/>
      <c r="IV203" s="367"/>
    </row>
    <row r="204" spans="1:256" customHeight="1" ht="38.25">
      <c r="A204" s="375"/>
      <c r="B204" s="359" t="s">
        <v>739</v>
      </c>
      <c r="C204" s="376" t="s">
        <v>854</v>
      </c>
      <c r="D204" s="377" t="s">
        <v>855</v>
      </c>
      <c r="E204" s="378" t="s">
        <v>856</v>
      </c>
      <c r="F204" s="379">
        <v>5</v>
      </c>
      <c r="G204" s="380"/>
      <c r="H204" s="381"/>
      <c r="I204" s="364">
        <v>2017</v>
      </c>
      <c r="J204" s="365">
        <v>380</v>
      </c>
      <c r="K204" s="223"/>
      <c r="L204" s="41" t="str">
        <f>SUMPRODUCT((COLUMN(N204:FG204)=EVEN(COLUMN(N204:FG204)))*N204:FG204)</f>
        <v>0</v>
      </c>
      <c r="M204" s="198" t="str">
        <f>L204*J204</f>
        <v>0</v>
      </c>
      <c r="N204" s="199"/>
      <c r="O204" s="200" t="str">
        <f>N204*J204</f>
        <v>0</v>
      </c>
      <c r="P204" s="201"/>
      <c r="Q204" s="200" t="str">
        <f>P204*$J204</f>
        <v>0</v>
      </c>
      <c r="R204" s="199"/>
      <c r="S204" s="200" t="str">
        <f>R204*$J204</f>
        <v>0</v>
      </c>
      <c r="T204" s="199"/>
      <c r="U204" s="200" t="str">
        <f>T204*$J204</f>
        <v>0</v>
      </c>
      <c r="V204" s="199"/>
      <c r="W204" s="200" t="str">
        <f>V204*$J204</f>
        <v>0</v>
      </c>
      <c r="X204" s="202"/>
      <c r="Y204" s="203" t="str">
        <f>X204*$J204</f>
        <v>0</v>
      </c>
      <c r="Z204" s="199"/>
      <c r="AA204" s="200" t="str">
        <f>Z204*$J204</f>
        <v>0</v>
      </c>
      <c r="AB204" s="199"/>
      <c r="AC204" s="200" t="str">
        <f>AB204*$J204</f>
        <v>0</v>
      </c>
      <c r="AD204" s="199"/>
      <c r="AE204" s="200" t="str">
        <f>AD204*$J204</f>
        <v>0</v>
      </c>
      <c r="AF204" s="199"/>
      <c r="AG204" s="200" t="str">
        <f>AF204*$J204</f>
        <v>0</v>
      </c>
      <c r="AH204" s="199"/>
      <c r="AI204" s="200" t="str">
        <f>AH204*$J204</f>
        <v>0</v>
      </c>
      <c r="AJ204" s="199"/>
      <c r="AK204" s="200" t="str">
        <f>AJ204*$J204</f>
        <v>0</v>
      </c>
      <c r="AL204" s="199"/>
      <c r="AM204" s="200" t="str">
        <f>AL204*$J204</f>
        <v>0</v>
      </c>
      <c r="AN204" s="199"/>
      <c r="AO204" s="200" t="str">
        <f>AN204*$J204</f>
        <v>0</v>
      </c>
      <c r="AP204" s="199"/>
      <c r="AQ204" s="200" t="str">
        <f>AP204*$J204</f>
        <v>0</v>
      </c>
      <c r="AR204" s="199"/>
      <c r="AS204" s="200" t="str">
        <f>AR204*$J204</f>
        <v>0</v>
      </c>
      <c r="AT204" s="199"/>
      <c r="AU204" s="200" t="str">
        <f>AT204*$J204</f>
        <v>0</v>
      </c>
      <c r="AV204" s="199"/>
      <c r="AW204" s="200" t="str">
        <f>AV204*$J204</f>
        <v>0</v>
      </c>
      <c r="AX204" s="199"/>
      <c r="AY204" s="200" t="str">
        <f>AX204*$J204</f>
        <v>0</v>
      </c>
      <c r="AZ204" s="199"/>
      <c r="BA204" s="200" t="str">
        <f>AZ204*$J204</f>
        <v>0</v>
      </c>
      <c r="BB204" s="199"/>
      <c r="BC204" s="200" t="str">
        <f>BB204*$J204</f>
        <v>0</v>
      </c>
      <c r="BD204" s="199"/>
      <c r="BE204" s="200" t="str">
        <f>BD204*$J204</f>
        <v>0</v>
      </c>
      <c r="BF204" s="199"/>
      <c r="BG204" s="200" t="str">
        <f>BF204*$J204</f>
        <v>0</v>
      </c>
      <c r="BH204" s="199"/>
      <c r="BI204" s="200" t="str">
        <f>BH204*$J204</f>
        <v>0</v>
      </c>
      <c r="BJ204" s="199"/>
      <c r="BK204" s="200" t="str">
        <f>BJ204*$J204</f>
        <v>0</v>
      </c>
      <c r="BL204" s="199"/>
      <c r="BM204" s="200" t="str">
        <f>BL204*$J204</f>
        <v>0</v>
      </c>
      <c r="BN204" s="199"/>
      <c r="BO204" s="200" t="str">
        <f>BN204*$J204</f>
        <v>0</v>
      </c>
      <c r="BP204" s="199"/>
      <c r="BQ204" s="200" t="str">
        <f>BP204*$J204</f>
        <v>0</v>
      </c>
      <c r="BR204" s="199"/>
      <c r="BS204" s="200" t="str">
        <f>BR204*$J204</f>
        <v>0</v>
      </c>
      <c r="BT204" s="199"/>
      <c r="BU204" s="200" t="str">
        <f>BT204*$J204</f>
        <v>0</v>
      </c>
      <c r="BV204" s="199"/>
      <c r="BW204" s="200" t="str">
        <f>BV204*$J204</f>
        <v>0</v>
      </c>
      <c r="BX204" s="199"/>
      <c r="BY204" s="200" t="str">
        <f>BX204*$J204</f>
        <v>0</v>
      </c>
      <c r="BZ204" s="199"/>
      <c r="CA204" s="200" t="str">
        <f>BZ204*$J204</f>
        <v>0</v>
      </c>
      <c r="CB204" s="199"/>
      <c r="CC204" s="200" t="str">
        <f>CB204*$J204</f>
        <v>0</v>
      </c>
      <c r="CD204" s="199"/>
      <c r="CE204" s="200" t="str">
        <f>CD204*$J204</f>
        <v>0</v>
      </c>
      <c r="CF204" s="199"/>
      <c r="CG204" s="200" t="str">
        <f>CF204*$J204</f>
        <v>0</v>
      </c>
      <c r="CH204" s="199"/>
      <c r="CI204" s="200" t="str">
        <f>CH204*$J204</f>
        <v>0</v>
      </c>
      <c r="CJ204" s="199"/>
      <c r="CK204" s="200" t="str">
        <f>CJ204*$J204</f>
        <v>0</v>
      </c>
      <c r="CL204" s="199"/>
      <c r="CM204" s="200" t="str">
        <f>CL204*$J204</f>
        <v>0</v>
      </c>
      <c r="CN204" s="199"/>
      <c r="CO204" s="200" t="str">
        <f>CN204*$J204</f>
        <v>0</v>
      </c>
      <c r="CP204" s="199"/>
      <c r="CQ204" s="200" t="str">
        <f>CP204*$J204</f>
        <v>0</v>
      </c>
      <c r="CR204" s="199"/>
      <c r="CS204" s="200" t="str">
        <f>CR204*$J204</f>
        <v>0</v>
      </c>
      <c r="CT204" s="199"/>
      <c r="CU204" s="200" t="str">
        <f>CT204*$J204</f>
        <v>0</v>
      </c>
      <c r="CV204" s="199"/>
      <c r="CW204" s="200" t="str">
        <f>CV204*$J204</f>
        <v>0</v>
      </c>
      <c r="CX204" s="199"/>
      <c r="CY204" s="200" t="str">
        <f>CX204*$J204</f>
        <v>0</v>
      </c>
      <c r="CZ204" s="199"/>
      <c r="DA204" s="200" t="str">
        <f>CZ204*$J204</f>
        <v>0</v>
      </c>
      <c r="DB204" s="199"/>
      <c r="DC204" s="200" t="str">
        <f>DB204*$J204</f>
        <v>0</v>
      </c>
      <c r="DD204" s="199"/>
      <c r="DE204" s="200" t="str">
        <f>DD204*$J204</f>
        <v>0</v>
      </c>
      <c r="DF204" s="199"/>
      <c r="DG204" s="200" t="str">
        <f>DF204*$J204</f>
        <v>0</v>
      </c>
      <c r="DH204" s="199"/>
      <c r="DI204" s="200" t="str">
        <f>DH204*$J204</f>
        <v>0</v>
      </c>
      <c r="DJ204" s="199"/>
      <c r="DK204" s="200" t="str">
        <f>DJ204*$J204</f>
        <v>0</v>
      </c>
      <c r="DL204" s="199"/>
      <c r="DM204" s="200" t="str">
        <f>DL204*$J204</f>
        <v>0</v>
      </c>
      <c r="DN204" s="199"/>
      <c r="DO204" s="200" t="str">
        <f>DN204*$J204</f>
        <v>0</v>
      </c>
      <c r="DP204" s="199"/>
      <c r="DQ204" s="200" t="str">
        <f>DP204*$J204</f>
        <v>0</v>
      </c>
      <c r="DR204" s="199"/>
      <c r="DS204" s="200" t="str">
        <f>DR204*$J204</f>
        <v>0</v>
      </c>
      <c r="DT204" s="199"/>
      <c r="DU204" s="200" t="str">
        <f>DT204*$J204</f>
        <v>0</v>
      </c>
      <c r="DV204" s="199"/>
      <c r="DW204" s="200" t="str">
        <f>DV204*$J204</f>
        <v>0</v>
      </c>
      <c r="DX204" s="199"/>
      <c r="DY204" s="200" t="str">
        <f>DX204*$J204</f>
        <v>0</v>
      </c>
      <c r="DZ204" s="199"/>
      <c r="EA204" s="200" t="str">
        <f>DZ204*$J204</f>
        <v>0</v>
      </c>
      <c r="EB204" s="199"/>
      <c r="EC204" s="200" t="str">
        <f>EB204*$J204</f>
        <v>0</v>
      </c>
      <c r="ED204" s="199"/>
      <c r="EE204" s="200" t="str">
        <f>ED204*$J204</f>
        <v>0</v>
      </c>
      <c r="EF204" s="199"/>
      <c r="EG204" s="200" t="str">
        <f>EF204*$J204</f>
        <v>0</v>
      </c>
      <c r="EH204" s="199"/>
      <c r="EI204" s="200" t="str">
        <f>EH204*$J204</f>
        <v>0</v>
      </c>
      <c r="EJ204" s="199"/>
      <c r="EK204" s="200" t="str">
        <f>EJ204*$J204</f>
        <v>0</v>
      </c>
      <c r="EL204" s="199"/>
      <c r="EM204" s="200" t="str">
        <f>EL204*$J204</f>
        <v>0</v>
      </c>
      <c r="EN204" s="199"/>
      <c r="EO204" s="200" t="str">
        <f>EN204*$J204</f>
        <v>0</v>
      </c>
      <c r="EP204" s="199"/>
      <c r="EQ204" s="200" t="str">
        <f>EP204*$J204</f>
        <v>0</v>
      </c>
      <c r="ER204" s="199"/>
      <c r="ES204" s="200" t="str">
        <f>ER204*$J204</f>
        <v>0</v>
      </c>
      <c r="ET204" s="199"/>
      <c r="EU204" s="200" t="str">
        <f>ET204*$J204</f>
        <v>0</v>
      </c>
      <c r="EV204" s="199"/>
      <c r="EW204" s="200" t="str">
        <f>EV204*$J204</f>
        <v>0</v>
      </c>
      <c r="EX204" s="199"/>
      <c r="EY204" s="200" t="str">
        <f>EX204*$J204</f>
        <v>0</v>
      </c>
      <c r="EZ204" s="199"/>
      <c r="FA204" s="200" t="str">
        <f>EZ204*$J204</f>
        <v>0</v>
      </c>
      <c r="FB204" s="199"/>
      <c r="FC204" s="200" t="str">
        <f>FB204*$J204</f>
        <v>0</v>
      </c>
      <c r="FD204" s="199"/>
      <c r="FE204" s="204" t="str">
        <f>FD204*$J204</f>
        <v>0</v>
      </c>
      <c r="FF204" s="199"/>
      <c r="FG204" s="200" t="str">
        <f>FF204*$J204</f>
        <v>0</v>
      </c>
    </row>
    <row r="205" spans="1:256" customHeight="1" ht="47.25">
      <c r="A205" s="375"/>
      <c r="B205" s="239" t="s">
        <v>434</v>
      </c>
      <c r="C205" s="352" t="s">
        <v>857</v>
      </c>
      <c r="D205" s="353" t="s">
        <v>431</v>
      </c>
      <c r="E205" s="353" t="s">
        <v>436</v>
      </c>
      <c r="F205" s="354">
        <v>5</v>
      </c>
      <c r="G205" s="355"/>
      <c r="H205" s="356"/>
      <c r="I205" s="356" t="s">
        <v>405</v>
      </c>
      <c r="J205" s="357">
        <v>80</v>
      </c>
      <c r="K205" s="223"/>
      <c r="L205" s="41" t="str">
        <f>SUMPRODUCT((COLUMN(N205:FG205)=EVEN(COLUMN(N205:FG205)))*N205:FG205)</f>
        <v>0</v>
      </c>
      <c r="M205" s="198" t="str">
        <f>L205*J205</f>
        <v>0</v>
      </c>
      <c r="N205" s="199"/>
      <c r="O205" s="200" t="str">
        <f>N205*J205</f>
        <v>0</v>
      </c>
      <c r="P205" s="201"/>
      <c r="Q205" s="200" t="str">
        <f>P205*$J205</f>
        <v>0</v>
      </c>
      <c r="R205" s="199"/>
      <c r="S205" s="200" t="str">
        <f>R205*$J205</f>
        <v>0</v>
      </c>
      <c r="T205" s="199"/>
      <c r="U205" s="200" t="str">
        <f>T205*$J205</f>
        <v>0</v>
      </c>
      <c r="V205" s="199"/>
      <c r="W205" s="200" t="str">
        <f>V205*$J205</f>
        <v>0</v>
      </c>
      <c r="X205" s="202"/>
      <c r="Y205" s="203" t="str">
        <f>X205*$J205</f>
        <v>0</v>
      </c>
      <c r="Z205" s="199"/>
      <c r="AA205" s="200" t="str">
        <f>Z205*$J205</f>
        <v>0</v>
      </c>
      <c r="AB205" s="199"/>
      <c r="AC205" s="200" t="str">
        <f>AB205*$J205</f>
        <v>0</v>
      </c>
      <c r="AD205" s="199"/>
      <c r="AE205" s="200" t="str">
        <f>AD205*$J205</f>
        <v>0</v>
      </c>
      <c r="AF205" s="199"/>
      <c r="AG205" s="200" t="str">
        <f>AF205*$J205</f>
        <v>0</v>
      </c>
      <c r="AH205" s="199"/>
      <c r="AI205" s="200" t="str">
        <f>AH205*$J205</f>
        <v>0</v>
      </c>
      <c r="AJ205" s="199"/>
      <c r="AK205" s="200" t="str">
        <f>AJ205*$J205</f>
        <v>0</v>
      </c>
      <c r="AL205" s="199"/>
      <c r="AM205" s="200" t="str">
        <f>AL205*$J205</f>
        <v>0</v>
      </c>
      <c r="AN205" s="199"/>
      <c r="AO205" s="200" t="str">
        <f>AN205*$J205</f>
        <v>0</v>
      </c>
      <c r="AP205" s="199"/>
      <c r="AQ205" s="200" t="str">
        <f>AP205*$J205</f>
        <v>0</v>
      </c>
      <c r="AR205" s="199"/>
      <c r="AS205" s="200" t="str">
        <f>AR205*$J205</f>
        <v>0</v>
      </c>
      <c r="AT205" s="199"/>
      <c r="AU205" s="200" t="str">
        <f>AT205*$J205</f>
        <v>0</v>
      </c>
      <c r="AV205" s="199"/>
      <c r="AW205" s="200" t="str">
        <f>AV205*$J205</f>
        <v>0</v>
      </c>
      <c r="AX205" s="199"/>
      <c r="AY205" s="200" t="str">
        <f>AX205*$J205</f>
        <v>0</v>
      </c>
      <c r="AZ205" s="199"/>
      <c r="BA205" s="200" t="str">
        <f>AZ205*$J205</f>
        <v>0</v>
      </c>
      <c r="BB205" s="199"/>
      <c r="BC205" s="200" t="str">
        <f>BB205*$J205</f>
        <v>0</v>
      </c>
      <c r="BD205" s="199"/>
      <c r="BE205" s="200" t="str">
        <f>BD205*$J205</f>
        <v>0</v>
      </c>
      <c r="BF205" s="199"/>
      <c r="BG205" s="200" t="str">
        <f>BF205*$J205</f>
        <v>0</v>
      </c>
      <c r="BH205" s="199"/>
      <c r="BI205" s="200" t="str">
        <f>BH205*$J205</f>
        <v>0</v>
      </c>
      <c r="BJ205" s="199"/>
      <c r="BK205" s="200" t="str">
        <f>BJ205*$J205</f>
        <v>0</v>
      </c>
      <c r="BL205" s="199"/>
      <c r="BM205" s="200" t="str">
        <f>BL205*$J205</f>
        <v>0</v>
      </c>
      <c r="BN205" s="199"/>
      <c r="BO205" s="200" t="str">
        <f>BN205*$J205</f>
        <v>0</v>
      </c>
      <c r="BP205" s="199"/>
      <c r="BQ205" s="200" t="str">
        <f>BP205*$J205</f>
        <v>0</v>
      </c>
      <c r="BR205" s="199"/>
      <c r="BS205" s="200" t="str">
        <f>BR205*$J205</f>
        <v>0</v>
      </c>
      <c r="BT205" s="199"/>
      <c r="BU205" s="200" t="str">
        <f>BT205*$J205</f>
        <v>0</v>
      </c>
      <c r="BV205" s="199"/>
      <c r="BW205" s="200" t="str">
        <f>BV205*$J205</f>
        <v>0</v>
      </c>
      <c r="BX205" s="199"/>
      <c r="BY205" s="200" t="str">
        <f>BX205*$J205</f>
        <v>0</v>
      </c>
      <c r="BZ205" s="199"/>
      <c r="CA205" s="200" t="str">
        <f>BZ205*$J205</f>
        <v>0</v>
      </c>
      <c r="CB205" s="199"/>
      <c r="CC205" s="200" t="str">
        <f>CB205*$J205</f>
        <v>0</v>
      </c>
      <c r="CD205" s="199"/>
      <c r="CE205" s="200" t="str">
        <f>CD205*$J205</f>
        <v>0</v>
      </c>
      <c r="CF205" s="199"/>
      <c r="CG205" s="200" t="str">
        <f>CF205*$J205</f>
        <v>0</v>
      </c>
      <c r="CH205" s="199"/>
      <c r="CI205" s="200" t="str">
        <f>CH205*$J205</f>
        <v>0</v>
      </c>
      <c r="CJ205" s="199"/>
      <c r="CK205" s="200" t="str">
        <f>CJ205*$J205</f>
        <v>0</v>
      </c>
      <c r="CL205" s="199"/>
      <c r="CM205" s="200" t="str">
        <f>CL205*$J205</f>
        <v>0</v>
      </c>
      <c r="CN205" s="199"/>
      <c r="CO205" s="200" t="str">
        <f>CN205*$J205</f>
        <v>0</v>
      </c>
      <c r="CP205" s="199"/>
      <c r="CQ205" s="200" t="str">
        <f>CP205*$J205</f>
        <v>0</v>
      </c>
      <c r="CR205" s="199"/>
      <c r="CS205" s="200" t="str">
        <f>CR205*$J205</f>
        <v>0</v>
      </c>
      <c r="CT205" s="199"/>
      <c r="CU205" s="200" t="str">
        <f>CT205*$J205</f>
        <v>0</v>
      </c>
      <c r="CV205" s="199"/>
      <c r="CW205" s="200" t="str">
        <f>CV205*$J205</f>
        <v>0</v>
      </c>
      <c r="CX205" s="199"/>
      <c r="CY205" s="200" t="str">
        <f>CX205*$J205</f>
        <v>0</v>
      </c>
      <c r="CZ205" s="199"/>
      <c r="DA205" s="200" t="str">
        <f>CZ205*$J205</f>
        <v>0</v>
      </c>
      <c r="DB205" s="199"/>
      <c r="DC205" s="200" t="str">
        <f>DB205*$J205</f>
        <v>0</v>
      </c>
      <c r="DD205" s="199"/>
      <c r="DE205" s="200" t="str">
        <f>DD205*$J205</f>
        <v>0</v>
      </c>
      <c r="DF205" s="199"/>
      <c r="DG205" s="200" t="str">
        <f>DF205*$J205</f>
        <v>0</v>
      </c>
      <c r="DH205" s="199"/>
      <c r="DI205" s="200" t="str">
        <f>DH205*$J205</f>
        <v>0</v>
      </c>
      <c r="DJ205" s="199"/>
      <c r="DK205" s="200" t="str">
        <f>DJ205*$J205</f>
        <v>0</v>
      </c>
      <c r="DL205" s="199"/>
      <c r="DM205" s="200" t="str">
        <f>DL205*$J205</f>
        <v>0</v>
      </c>
      <c r="DN205" s="199"/>
      <c r="DO205" s="200" t="str">
        <f>DN205*$J205</f>
        <v>0</v>
      </c>
      <c r="DP205" s="199"/>
      <c r="DQ205" s="200" t="str">
        <f>DP205*$J205</f>
        <v>0</v>
      </c>
      <c r="DR205" s="199"/>
      <c r="DS205" s="200" t="str">
        <f>DR205*$J205</f>
        <v>0</v>
      </c>
      <c r="DT205" s="199"/>
      <c r="DU205" s="200" t="str">
        <f>DT205*$J205</f>
        <v>0</v>
      </c>
      <c r="DV205" s="199"/>
      <c r="DW205" s="200" t="str">
        <f>DV205*$J205</f>
        <v>0</v>
      </c>
      <c r="DX205" s="199"/>
      <c r="DY205" s="200" t="str">
        <f>DX205*$J205</f>
        <v>0</v>
      </c>
      <c r="DZ205" s="199"/>
      <c r="EA205" s="200" t="str">
        <f>DZ205*$J205</f>
        <v>0</v>
      </c>
      <c r="EB205" s="199"/>
      <c r="EC205" s="200" t="str">
        <f>EB205*$J205</f>
        <v>0</v>
      </c>
      <c r="ED205" s="199"/>
      <c r="EE205" s="200" t="str">
        <f>ED205*$J205</f>
        <v>0</v>
      </c>
      <c r="EF205" s="199"/>
      <c r="EG205" s="200" t="str">
        <f>EF205*$J205</f>
        <v>0</v>
      </c>
      <c r="EH205" s="199"/>
      <c r="EI205" s="200" t="str">
        <f>EH205*$J205</f>
        <v>0</v>
      </c>
      <c r="EJ205" s="199"/>
      <c r="EK205" s="200" t="str">
        <f>EJ205*$J205</f>
        <v>0</v>
      </c>
      <c r="EL205" s="199"/>
      <c r="EM205" s="200" t="str">
        <f>EL205*$J205</f>
        <v>0</v>
      </c>
      <c r="EN205" s="199"/>
      <c r="EO205" s="200" t="str">
        <f>EN205*$J205</f>
        <v>0</v>
      </c>
      <c r="EP205" s="199"/>
      <c r="EQ205" s="200" t="str">
        <f>EP205*$J205</f>
        <v>0</v>
      </c>
      <c r="ER205" s="199"/>
      <c r="ES205" s="200" t="str">
        <f>ER205*$J205</f>
        <v>0</v>
      </c>
      <c r="ET205" s="199"/>
      <c r="EU205" s="200" t="str">
        <f>ET205*$J205</f>
        <v>0</v>
      </c>
      <c r="EV205" s="199"/>
      <c r="EW205" s="200" t="str">
        <f>EV205*$J205</f>
        <v>0</v>
      </c>
      <c r="EX205" s="199"/>
      <c r="EY205" s="200" t="str">
        <f>EX205*$J205</f>
        <v>0</v>
      </c>
      <c r="EZ205" s="199"/>
      <c r="FA205" s="200" t="str">
        <f>EZ205*$J205</f>
        <v>0</v>
      </c>
      <c r="FB205" s="199"/>
      <c r="FC205" s="200" t="str">
        <f>FB205*$J205</f>
        <v>0</v>
      </c>
      <c r="FD205" s="199"/>
      <c r="FE205" s="204" t="str">
        <f>FD205*$J205</f>
        <v>0</v>
      </c>
      <c r="FF205" s="199"/>
      <c r="FG205" s="200" t="str">
        <f>FF205*$J205</f>
        <v>0</v>
      </c>
    </row>
    <row r="206" spans="1:256" customHeight="1" ht="47.25">
      <c r="A206" s="375"/>
      <c r="B206" s="239" t="s">
        <v>434</v>
      </c>
      <c r="C206" s="352" t="s">
        <v>858</v>
      </c>
      <c r="D206" s="353" t="s">
        <v>431</v>
      </c>
      <c r="E206" s="353" t="s">
        <v>438</v>
      </c>
      <c r="F206" s="354">
        <v>5</v>
      </c>
      <c r="G206" s="355"/>
      <c r="H206" s="356"/>
      <c r="I206" s="356" t="s">
        <v>405</v>
      </c>
      <c r="J206" s="357">
        <v>80</v>
      </c>
      <c r="K206" s="223"/>
      <c r="L206" s="41" t="str">
        <f>SUMPRODUCT((COLUMN(N206:FG206)=EVEN(COLUMN(N206:FG206)))*N206:FG206)</f>
        <v>0</v>
      </c>
      <c r="M206" s="198" t="str">
        <f>L206*J206</f>
        <v>0</v>
      </c>
      <c r="N206" s="199"/>
      <c r="O206" s="200" t="str">
        <f>N206*J206</f>
        <v>0</v>
      </c>
      <c r="P206" s="201"/>
      <c r="Q206" s="200" t="str">
        <f>P206*$J206</f>
        <v>0</v>
      </c>
      <c r="R206" s="199"/>
      <c r="S206" s="200" t="str">
        <f>R206*$J206</f>
        <v>0</v>
      </c>
      <c r="T206" s="199"/>
      <c r="U206" s="200" t="str">
        <f>T206*$J206</f>
        <v>0</v>
      </c>
      <c r="V206" s="199"/>
      <c r="W206" s="200" t="str">
        <f>V206*$J206</f>
        <v>0</v>
      </c>
      <c r="X206" s="202"/>
      <c r="Y206" s="203" t="str">
        <f>X206*$J206</f>
        <v>0</v>
      </c>
      <c r="Z206" s="199"/>
      <c r="AA206" s="200" t="str">
        <f>Z206*$J206</f>
        <v>0</v>
      </c>
      <c r="AB206" s="199"/>
      <c r="AC206" s="200" t="str">
        <f>AB206*$J206</f>
        <v>0</v>
      </c>
      <c r="AD206" s="199"/>
      <c r="AE206" s="200" t="str">
        <f>AD206*$J206</f>
        <v>0</v>
      </c>
      <c r="AF206" s="199"/>
      <c r="AG206" s="200" t="str">
        <f>AF206*$J206</f>
        <v>0</v>
      </c>
      <c r="AH206" s="199"/>
      <c r="AI206" s="200" t="str">
        <f>AH206*$J206</f>
        <v>0</v>
      </c>
      <c r="AJ206" s="199"/>
      <c r="AK206" s="200" t="str">
        <f>AJ206*$J206</f>
        <v>0</v>
      </c>
      <c r="AL206" s="199"/>
      <c r="AM206" s="200" t="str">
        <f>AL206*$J206</f>
        <v>0</v>
      </c>
      <c r="AN206" s="199"/>
      <c r="AO206" s="200" t="str">
        <f>AN206*$J206</f>
        <v>0</v>
      </c>
      <c r="AP206" s="199"/>
      <c r="AQ206" s="200" t="str">
        <f>AP206*$J206</f>
        <v>0</v>
      </c>
      <c r="AR206" s="199"/>
      <c r="AS206" s="200" t="str">
        <f>AR206*$J206</f>
        <v>0</v>
      </c>
      <c r="AT206" s="199"/>
      <c r="AU206" s="200" t="str">
        <f>AT206*$J206</f>
        <v>0</v>
      </c>
      <c r="AV206" s="199"/>
      <c r="AW206" s="200" t="str">
        <f>AV206*$J206</f>
        <v>0</v>
      </c>
      <c r="AX206" s="199"/>
      <c r="AY206" s="200" t="str">
        <f>AX206*$J206</f>
        <v>0</v>
      </c>
      <c r="AZ206" s="199"/>
      <c r="BA206" s="200" t="str">
        <f>AZ206*$J206</f>
        <v>0</v>
      </c>
      <c r="BB206" s="199"/>
      <c r="BC206" s="200" t="str">
        <f>BB206*$J206</f>
        <v>0</v>
      </c>
      <c r="BD206" s="199"/>
      <c r="BE206" s="200" t="str">
        <f>BD206*$J206</f>
        <v>0</v>
      </c>
      <c r="BF206" s="199"/>
      <c r="BG206" s="200" t="str">
        <f>BF206*$J206</f>
        <v>0</v>
      </c>
      <c r="BH206" s="199"/>
      <c r="BI206" s="200" t="str">
        <f>BH206*$J206</f>
        <v>0</v>
      </c>
      <c r="BJ206" s="199"/>
      <c r="BK206" s="200" t="str">
        <f>BJ206*$J206</f>
        <v>0</v>
      </c>
      <c r="BL206" s="199"/>
      <c r="BM206" s="200" t="str">
        <f>BL206*$J206</f>
        <v>0</v>
      </c>
      <c r="BN206" s="199"/>
      <c r="BO206" s="200" t="str">
        <f>BN206*$J206</f>
        <v>0</v>
      </c>
      <c r="BP206" s="199"/>
      <c r="BQ206" s="200" t="str">
        <f>BP206*$J206</f>
        <v>0</v>
      </c>
      <c r="BR206" s="199"/>
      <c r="BS206" s="200" t="str">
        <f>BR206*$J206</f>
        <v>0</v>
      </c>
      <c r="BT206" s="199"/>
      <c r="BU206" s="200" t="str">
        <f>BT206*$J206</f>
        <v>0</v>
      </c>
      <c r="BV206" s="199"/>
      <c r="BW206" s="200" t="str">
        <f>BV206*$J206</f>
        <v>0</v>
      </c>
      <c r="BX206" s="199"/>
      <c r="BY206" s="200" t="str">
        <f>BX206*$J206</f>
        <v>0</v>
      </c>
      <c r="BZ206" s="199"/>
      <c r="CA206" s="200" t="str">
        <f>BZ206*$J206</f>
        <v>0</v>
      </c>
      <c r="CB206" s="199"/>
      <c r="CC206" s="200" t="str">
        <f>CB206*$J206</f>
        <v>0</v>
      </c>
      <c r="CD206" s="199"/>
      <c r="CE206" s="200" t="str">
        <f>CD206*$J206</f>
        <v>0</v>
      </c>
      <c r="CF206" s="199"/>
      <c r="CG206" s="200" t="str">
        <f>CF206*$J206</f>
        <v>0</v>
      </c>
      <c r="CH206" s="199"/>
      <c r="CI206" s="200" t="str">
        <f>CH206*$J206</f>
        <v>0</v>
      </c>
      <c r="CJ206" s="199"/>
      <c r="CK206" s="200" t="str">
        <f>CJ206*$J206</f>
        <v>0</v>
      </c>
      <c r="CL206" s="199"/>
      <c r="CM206" s="200" t="str">
        <f>CL206*$J206</f>
        <v>0</v>
      </c>
      <c r="CN206" s="199"/>
      <c r="CO206" s="200" t="str">
        <f>CN206*$J206</f>
        <v>0</v>
      </c>
      <c r="CP206" s="199"/>
      <c r="CQ206" s="200" t="str">
        <f>CP206*$J206</f>
        <v>0</v>
      </c>
      <c r="CR206" s="199"/>
      <c r="CS206" s="200" t="str">
        <f>CR206*$J206</f>
        <v>0</v>
      </c>
      <c r="CT206" s="199"/>
      <c r="CU206" s="200" t="str">
        <f>CT206*$J206</f>
        <v>0</v>
      </c>
      <c r="CV206" s="199"/>
      <c r="CW206" s="200" t="str">
        <f>CV206*$J206</f>
        <v>0</v>
      </c>
      <c r="CX206" s="199"/>
      <c r="CY206" s="200" t="str">
        <f>CX206*$J206</f>
        <v>0</v>
      </c>
      <c r="CZ206" s="199"/>
      <c r="DA206" s="200" t="str">
        <f>CZ206*$J206</f>
        <v>0</v>
      </c>
      <c r="DB206" s="199"/>
      <c r="DC206" s="200" t="str">
        <f>DB206*$J206</f>
        <v>0</v>
      </c>
      <c r="DD206" s="199"/>
      <c r="DE206" s="200" t="str">
        <f>DD206*$J206</f>
        <v>0</v>
      </c>
      <c r="DF206" s="199"/>
      <c r="DG206" s="200" t="str">
        <f>DF206*$J206</f>
        <v>0</v>
      </c>
      <c r="DH206" s="199"/>
      <c r="DI206" s="200" t="str">
        <f>DH206*$J206</f>
        <v>0</v>
      </c>
      <c r="DJ206" s="199"/>
      <c r="DK206" s="200" t="str">
        <f>DJ206*$J206</f>
        <v>0</v>
      </c>
      <c r="DL206" s="199"/>
      <c r="DM206" s="200" t="str">
        <f>DL206*$J206</f>
        <v>0</v>
      </c>
      <c r="DN206" s="199"/>
      <c r="DO206" s="200" t="str">
        <f>DN206*$J206</f>
        <v>0</v>
      </c>
      <c r="DP206" s="199"/>
      <c r="DQ206" s="200" t="str">
        <f>DP206*$J206</f>
        <v>0</v>
      </c>
      <c r="DR206" s="199"/>
      <c r="DS206" s="200" t="str">
        <f>DR206*$J206</f>
        <v>0</v>
      </c>
      <c r="DT206" s="199"/>
      <c r="DU206" s="200" t="str">
        <f>DT206*$J206</f>
        <v>0</v>
      </c>
      <c r="DV206" s="199"/>
      <c r="DW206" s="200" t="str">
        <f>DV206*$J206</f>
        <v>0</v>
      </c>
      <c r="DX206" s="199"/>
      <c r="DY206" s="200" t="str">
        <f>DX206*$J206</f>
        <v>0</v>
      </c>
      <c r="DZ206" s="199"/>
      <c r="EA206" s="200" t="str">
        <f>DZ206*$J206</f>
        <v>0</v>
      </c>
      <c r="EB206" s="199"/>
      <c r="EC206" s="200" t="str">
        <f>EB206*$J206</f>
        <v>0</v>
      </c>
      <c r="ED206" s="199"/>
      <c r="EE206" s="200" t="str">
        <f>ED206*$J206</f>
        <v>0</v>
      </c>
      <c r="EF206" s="199"/>
      <c r="EG206" s="200" t="str">
        <f>EF206*$J206</f>
        <v>0</v>
      </c>
      <c r="EH206" s="199"/>
      <c r="EI206" s="200" t="str">
        <f>EH206*$J206</f>
        <v>0</v>
      </c>
      <c r="EJ206" s="199"/>
      <c r="EK206" s="200" t="str">
        <f>EJ206*$J206</f>
        <v>0</v>
      </c>
      <c r="EL206" s="199"/>
      <c r="EM206" s="200" t="str">
        <f>EL206*$J206</f>
        <v>0</v>
      </c>
      <c r="EN206" s="199"/>
      <c r="EO206" s="200" t="str">
        <f>EN206*$J206</f>
        <v>0</v>
      </c>
      <c r="EP206" s="199"/>
      <c r="EQ206" s="200" t="str">
        <f>EP206*$J206</f>
        <v>0</v>
      </c>
      <c r="ER206" s="199"/>
      <c r="ES206" s="200" t="str">
        <f>ER206*$J206</f>
        <v>0</v>
      </c>
      <c r="ET206" s="199"/>
      <c r="EU206" s="200" t="str">
        <f>ET206*$J206</f>
        <v>0</v>
      </c>
      <c r="EV206" s="199"/>
      <c r="EW206" s="200" t="str">
        <f>EV206*$J206</f>
        <v>0</v>
      </c>
      <c r="EX206" s="199"/>
      <c r="EY206" s="200" t="str">
        <f>EX206*$J206</f>
        <v>0</v>
      </c>
      <c r="EZ206" s="199"/>
      <c r="FA206" s="200" t="str">
        <f>EZ206*$J206</f>
        <v>0</v>
      </c>
      <c r="FB206" s="199"/>
      <c r="FC206" s="200" t="str">
        <f>FB206*$J206</f>
        <v>0</v>
      </c>
      <c r="FD206" s="199"/>
      <c r="FE206" s="204" t="str">
        <f>FD206*$J206</f>
        <v>0</v>
      </c>
      <c r="FF206" s="199"/>
      <c r="FG206" s="200" t="str">
        <f>FF206*$J206</f>
        <v>0</v>
      </c>
    </row>
    <row r="207" spans="1:256" customHeight="1" ht="38.25">
      <c r="A207" s="375"/>
      <c r="B207" s="359" t="s">
        <v>739</v>
      </c>
      <c r="C207" s="376" t="s">
        <v>859</v>
      </c>
      <c r="D207" s="377" t="s">
        <v>860</v>
      </c>
      <c r="E207" s="378" t="s">
        <v>861</v>
      </c>
      <c r="F207" s="379">
        <v>6</v>
      </c>
      <c r="G207" s="380"/>
      <c r="H207" s="381"/>
      <c r="I207" s="364">
        <v>2017</v>
      </c>
      <c r="J207" s="365">
        <v>380</v>
      </c>
      <c r="K207" s="223"/>
      <c r="L207" s="41" t="str">
        <f>SUMPRODUCT((COLUMN(N207:FG207)=EVEN(COLUMN(N207:FG207)))*N207:FG207)</f>
        <v>0</v>
      </c>
      <c r="M207" s="198" t="str">
        <f>L207*J207</f>
        <v>0</v>
      </c>
      <c r="N207" s="199"/>
      <c r="O207" s="200" t="str">
        <f>N207*J207</f>
        <v>0</v>
      </c>
      <c r="P207" s="201"/>
      <c r="Q207" s="200" t="str">
        <f>P207*$J207</f>
        <v>0</v>
      </c>
      <c r="R207" s="199"/>
      <c r="S207" s="200" t="str">
        <f>R207*$J207</f>
        <v>0</v>
      </c>
      <c r="T207" s="199"/>
      <c r="U207" s="200" t="str">
        <f>T207*$J207</f>
        <v>0</v>
      </c>
      <c r="V207" s="199"/>
      <c r="W207" s="200" t="str">
        <f>V207*$J207</f>
        <v>0</v>
      </c>
      <c r="X207" s="202"/>
      <c r="Y207" s="203" t="str">
        <f>X207*$J207</f>
        <v>0</v>
      </c>
      <c r="Z207" s="199"/>
      <c r="AA207" s="200" t="str">
        <f>Z207*$J207</f>
        <v>0</v>
      </c>
      <c r="AB207" s="199"/>
      <c r="AC207" s="200" t="str">
        <f>AB207*$J207</f>
        <v>0</v>
      </c>
      <c r="AD207" s="199"/>
      <c r="AE207" s="200" t="str">
        <f>AD207*$J207</f>
        <v>0</v>
      </c>
      <c r="AF207" s="199"/>
      <c r="AG207" s="200" t="str">
        <f>AF207*$J207</f>
        <v>0</v>
      </c>
      <c r="AH207" s="199"/>
      <c r="AI207" s="200" t="str">
        <f>AH207*$J207</f>
        <v>0</v>
      </c>
      <c r="AJ207" s="199"/>
      <c r="AK207" s="200" t="str">
        <f>AJ207*$J207</f>
        <v>0</v>
      </c>
      <c r="AL207" s="199"/>
      <c r="AM207" s="200" t="str">
        <f>AL207*$J207</f>
        <v>0</v>
      </c>
      <c r="AN207" s="199"/>
      <c r="AO207" s="200" t="str">
        <f>AN207*$J207</f>
        <v>0</v>
      </c>
      <c r="AP207" s="199"/>
      <c r="AQ207" s="200" t="str">
        <f>AP207*$J207</f>
        <v>0</v>
      </c>
      <c r="AR207" s="199"/>
      <c r="AS207" s="200" t="str">
        <f>AR207*$J207</f>
        <v>0</v>
      </c>
      <c r="AT207" s="199"/>
      <c r="AU207" s="200" t="str">
        <f>AT207*$J207</f>
        <v>0</v>
      </c>
      <c r="AV207" s="199"/>
      <c r="AW207" s="200" t="str">
        <f>AV207*$J207</f>
        <v>0</v>
      </c>
      <c r="AX207" s="199"/>
      <c r="AY207" s="200" t="str">
        <f>AX207*$J207</f>
        <v>0</v>
      </c>
      <c r="AZ207" s="199"/>
      <c r="BA207" s="200" t="str">
        <f>AZ207*$J207</f>
        <v>0</v>
      </c>
      <c r="BB207" s="199"/>
      <c r="BC207" s="200" t="str">
        <f>BB207*$J207</f>
        <v>0</v>
      </c>
      <c r="BD207" s="199"/>
      <c r="BE207" s="200" t="str">
        <f>BD207*$J207</f>
        <v>0</v>
      </c>
      <c r="BF207" s="199"/>
      <c r="BG207" s="200" t="str">
        <f>BF207*$J207</f>
        <v>0</v>
      </c>
      <c r="BH207" s="199"/>
      <c r="BI207" s="200" t="str">
        <f>BH207*$J207</f>
        <v>0</v>
      </c>
      <c r="BJ207" s="199"/>
      <c r="BK207" s="200" t="str">
        <f>BJ207*$J207</f>
        <v>0</v>
      </c>
      <c r="BL207" s="199"/>
      <c r="BM207" s="200" t="str">
        <f>BL207*$J207</f>
        <v>0</v>
      </c>
      <c r="BN207" s="199"/>
      <c r="BO207" s="200" t="str">
        <f>BN207*$J207</f>
        <v>0</v>
      </c>
      <c r="BP207" s="199"/>
      <c r="BQ207" s="200" t="str">
        <f>BP207*$J207</f>
        <v>0</v>
      </c>
      <c r="BR207" s="199"/>
      <c r="BS207" s="200" t="str">
        <f>BR207*$J207</f>
        <v>0</v>
      </c>
      <c r="BT207" s="199"/>
      <c r="BU207" s="200" t="str">
        <f>BT207*$J207</f>
        <v>0</v>
      </c>
      <c r="BV207" s="199"/>
      <c r="BW207" s="200" t="str">
        <f>BV207*$J207</f>
        <v>0</v>
      </c>
      <c r="BX207" s="199"/>
      <c r="BY207" s="200" t="str">
        <f>BX207*$J207</f>
        <v>0</v>
      </c>
      <c r="BZ207" s="199"/>
      <c r="CA207" s="200" t="str">
        <f>BZ207*$J207</f>
        <v>0</v>
      </c>
      <c r="CB207" s="199"/>
      <c r="CC207" s="200" t="str">
        <f>CB207*$J207</f>
        <v>0</v>
      </c>
      <c r="CD207" s="199"/>
      <c r="CE207" s="200" t="str">
        <f>CD207*$J207</f>
        <v>0</v>
      </c>
      <c r="CF207" s="199"/>
      <c r="CG207" s="200" t="str">
        <f>CF207*$J207</f>
        <v>0</v>
      </c>
      <c r="CH207" s="199"/>
      <c r="CI207" s="200" t="str">
        <f>CH207*$J207</f>
        <v>0</v>
      </c>
      <c r="CJ207" s="199"/>
      <c r="CK207" s="200" t="str">
        <f>CJ207*$J207</f>
        <v>0</v>
      </c>
      <c r="CL207" s="199"/>
      <c r="CM207" s="200" t="str">
        <f>CL207*$J207</f>
        <v>0</v>
      </c>
      <c r="CN207" s="199"/>
      <c r="CO207" s="200" t="str">
        <f>CN207*$J207</f>
        <v>0</v>
      </c>
      <c r="CP207" s="199"/>
      <c r="CQ207" s="200" t="str">
        <f>CP207*$J207</f>
        <v>0</v>
      </c>
      <c r="CR207" s="199"/>
      <c r="CS207" s="200" t="str">
        <f>CR207*$J207</f>
        <v>0</v>
      </c>
      <c r="CT207" s="199"/>
      <c r="CU207" s="200" t="str">
        <f>CT207*$J207</f>
        <v>0</v>
      </c>
      <c r="CV207" s="199"/>
      <c r="CW207" s="200" t="str">
        <f>CV207*$J207</f>
        <v>0</v>
      </c>
      <c r="CX207" s="199"/>
      <c r="CY207" s="200" t="str">
        <f>CX207*$J207</f>
        <v>0</v>
      </c>
      <c r="CZ207" s="199"/>
      <c r="DA207" s="200" t="str">
        <f>CZ207*$J207</f>
        <v>0</v>
      </c>
      <c r="DB207" s="199"/>
      <c r="DC207" s="200" t="str">
        <f>DB207*$J207</f>
        <v>0</v>
      </c>
      <c r="DD207" s="199"/>
      <c r="DE207" s="200" t="str">
        <f>DD207*$J207</f>
        <v>0</v>
      </c>
      <c r="DF207" s="199"/>
      <c r="DG207" s="200" t="str">
        <f>DF207*$J207</f>
        <v>0</v>
      </c>
      <c r="DH207" s="199"/>
      <c r="DI207" s="200" t="str">
        <f>DH207*$J207</f>
        <v>0</v>
      </c>
      <c r="DJ207" s="199"/>
      <c r="DK207" s="200" t="str">
        <f>DJ207*$J207</f>
        <v>0</v>
      </c>
      <c r="DL207" s="199"/>
      <c r="DM207" s="200" t="str">
        <f>DL207*$J207</f>
        <v>0</v>
      </c>
      <c r="DN207" s="199"/>
      <c r="DO207" s="200" t="str">
        <f>DN207*$J207</f>
        <v>0</v>
      </c>
      <c r="DP207" s="199"/>
      <c r="DQ207" s="200" t="str">
        <f>DP207*$J207</f>
        <v>0</v>
      </c>
      <c r="DR207" s="199"/>
      <c r="DS207" s="200" t="str">
        <f>DR207*$J207</f>
        <v>0</v>
      </c>
      <c r="DT207" s="199"/>
      <c r="DU207" s="200" t="str">
        <f>DT207*$J207</f>
        <v>0</v>
      </c>
      <c r="DV207" s="199"/>
      <c r="DW207" s="200" t="str">
        <f>DV207*$J207</f>
        <v>0</v>
      </c>
      <c r="DX207" s="199"/>
      <c r="DY207" s="200" t="str">
        <f>DX207*$J207</f>
        <v>0</v>
      </c>
      <c r="DZ207" s="199"/>
      <c r="EA207" s="200" t="str">
        <f>DZ207*$J207</f>
        <v>0</v>
      </c>
      <c r="EB207" s="199"/>
      <c r="EC207" s="200" t="str">
        <f>EB207*$J207</f>
        <v>0</v>
      </c>
      <c r="ED207" s="199"/>
      <c r="EE207" s="200" t="str">
        <f>ED207*$J207</f>
        <v>0</v>
      </c>
      <c r="EF207" s="199"/>
      <c r="EG207" s="200" t="str">
        <f>EF207*$J207</f>
        <v>0</v>
      </c>
      <c r="EH207" s="199"/>
      <c r="EI207" s="200" t="str">
        <f>EH207*$J207</f>
        <v>0</v>
      </c>
      <c r="EJ207" s="199"/>
      <c r="EK207" s="200" t="str">
        <f>EJ207*$J207</f>
        <v>0</v>
      </c>
      <c r="EL207" s="199"/>
      <c r="EM207" s="200" t="str">
        <f>EL207*$J207</f>
        <v>0</v>
      </c>
      <c r="EN207" s="199"/>
      <c r="EO207" s="200" t="str">
        <f>EN207*$J207</f>
        <v>0</v>
      </c>
      <c r="EP207" s="199"/>
      <c r="EQ207" s="200" t="str">
        <f>EP207*$J207</f>
        <v>0</v>
      </c>
      <c r="ER207" s="199"/>
      <c r="ES207" s="200" t="str">
        <f>ER207*$J207</f>
        <v>0</v>
      </c>
      <c r="ET207" s="199"/>
      <c r="EU207" s="200" t="str">
        <f>ET207*$J207</f>
        <v>0</v>
      </c>
      <c r="EV207" s="199"/>
      <c r="EW207" s="200" t="str">
        <f>EV207*$J207</f>
        <v>0</v>
      </c>
      <c r="EX207" s="199"/>
      <c r="EY207" s="200" t="str">
        <f>EX207*$J207</f>
        <v>0</v>
      </c>
      <c r="EZ207" s="199"/>
      <c r="FA207" s="200" t="str">
        <f>EZ207*$J207</f>
        <v>0</v>
      </c>
      <c r="FB207" s="199"/>
      <c r="FC207" s="200" t="str">
        <f>FB207*$J207</f>
        <v>0</v>
      </c>
      <c r="FD207" s="199"/>
      <c r="FE207" s="204" t="str">
        <f>FD207*$J207</f>
        <v>0</v>
      </c>
      <c r="FF207" s="199"/>
      <c r="FG207" s="200" t="str">
        <f>FF207*$J207</f>
        <v>0</v>
      </c>
    </row>
    <row r="208" spans="1:256" customHeight="1" ht="47.25">
      <c r="A208" s="375"/>
      <c r="B208" s="239" t="s">
        <v>434</v>
      </c>
      <c r="C208" s="352" t="s">
        <v>862</v>
      </c>
      <c r="D208" s="353" t="s">
        <v>431</v>
      </c>
      <c r="E208" s="353" t="s">
        <v>443</v>
      </c>
      <c r="F208" s="354">
        <v>6</v>
      </c>
      <c r="G208" s="355"/>
      <c r="H208" s="356"/>
      <c r="I208" s="356" t="s">
        <v>405</v>
      </c>
      <c r="J208" s="357">
        <v>80</v>
      </c>
      <c r="K208" s="223"/>
      <c r="L208" s="41" t="str">
        <f>SUMPRODUCT((COLUMN(N208:FG208)=EVEN(COLUMN(N208:FG208)))*N208:FG208)</f>
        <v>0</v>
      </c>
      <c r="M208" s="198" t="str">
        <f>L208*J208</f>
        <v>0</v>
      </c>
      <c r="N208" s="199"/>
      <c r="O208" s="200" t="str">
        <f>N208*J208</f>
        <v>0</v>
      </c>
      <c r="P208" s="201"/>
      <c r="Q208" s="200" t="str">
        <f>P208*$J208</f>
        <v>0</v>
      </c>
      <c r="R208" s="199"/>
      <c r="S208" s="200" t="str">
        <f>R208*$J208</f>
        <v>0</v>
      </c>
      <c r="T208" s="199"/>
      <c r="U208" s="200" t="str">
        <f>T208*$J208</f>
        <v>0</v>
      </c>
      <c r="V208" s="199"/>
      <c r="W208" s="200" t="str">
        <f>V208*$J208</f>
        <v>0</v>
      </c>
      <c r="X208" s="202"/>
      <c r="Y208" s="203" t="str">
        <f>X208*$J208</f>
        <v>0</v>
      </c>
      <c r="Z208" s="199"/>
      <c r="AA208" s="200" t="str">
        <f>Z208*$J208</f>
        <v>0</v>
      </c>
      <c r="AB208" s="199"/>
      <c r="AC208" s="200" t="str">
        <f>AB208*$J208</f>
        <v>0</v>
      </c>
      <c r="AD208" s="199"/>
      <c r="AE208" s="200" t="str">
        <f>AD208*$J208</f>
        <v>0</v>
      </c>
      <c r="AF208" s="199"/>
      <c r="AG208" s="200" t="str">
        <f>AF208*$J208</f>
        <v>0</v>
      </c>
      <c r="AH208" s="199"/>
      <c r="AI208" s="200" t="str">
        <f>AH208*$J208</f>
        <v>0</v>
      </c>
      <c r="AJ208" s="199"/>
      <c r="AK208" s="200" t="str">
        <f>AJ208*$J208</f>
        <v>0</v>
      </c>
      <c r="AL208" s="199"/>
      <c r="AM208" s="200" t="str">
        <f>AL208*$J208</f>
        <v>0</v>
      </c>
      <c r="AN208" s="199"/>
      <c r="AO208" s="200" t="str">
        <f>AN208*$J208</f>
        <v>0</v>
      </c>
      <c r="AP208" s="199"/>
      <c r="AQ208" s="200" t="str">
        <f>AP208*$J208</f>
        <v>0</v>
      </c>
      <c r="AR208" s="199"/>
      <c r="AS208" s="200" t="str">
        <f>AR208*$J208</f>
        <v>0</v>
      </c>
      <c r="AT208" s="199"/>
      <c r="AU208" s="200" t="str">
        <f>AT208*$J208</f>
        <v>0</v>
      </c>
      <c r="AV208" s="199"/>
      <c r="AW208" s="200" t="str">
        <f>AV208*$J208</f>
        <v>0</v>
      </c>
      <c r="AX208" s="199"/>
      <c r="AY208" s="200" t="str">
        <f>AX208*$J208</f>
        <v>0</v>
      </c>
      <c r="AZ208" s="199"/>
      <c r="BA208" s="200" t="str">
        <f>AZ208*$J208</f>
        <v>0</v>
      </c>
      <c r="BB208" s="199"/>
      <c r="BC208" s="200" t="str">
        <f>BB208*$J208</f>
        <v>0</v>
      </c>
      <c r="BD208" s="199"/>
      <c r="BE208" s="200" t="str">
        <f>BD208*$J208</f>
        <v>0</v>
      </c>
      <c r="BF208" s="199"/>
      <c r="BG208" s="200" t="str">
        <f>BF208*$J208</f>
        <v>0</v>
      </c>
      <c r="BH208" s="199"/>
      <c r="BI208" s="200" t="str">
        <f>BH208*$J208</f>
        <v>0</v>
      </c>
      <c r="BJ208" s="199"/>
      <c r="BK208" s="200" t="str">
        <f>BJ208*$J208</f>
        <v>0</v>
      </c>
      <c r="BL208" s="199"/>
      <c r="BM208" s="200" t="str">
        <f>BL208*$J208</f>
        <v>0</v>
      </c>
      <c r="BN208" s="199"/>
      <c r="BO208" s="200" t="str">
        <f>BN208*$J208</f>
        <v>0</v>
      </c>
      <c r="BP208" s="199"/>
      <c r="BQ208" s="200" t="str">
        <f>BP208*$J208</f>
        <v>0</v>
      </c>
      <c r="BR208" s="199"/>
      <c r="BS208" s="200" t="str">
        <f>BR208*$J208</f>
        <v>0</v>
      </c>
      <c r="BT208" s="199"/>
      <c r="BU208" s="200" t="str">
        <f>BT208*$J208</f>
        <v>0</v>
      </c>
      <c r="BV208" s="199"/>
      <c r="BW208" s="200" t="str">
        <f>BV208*$J208</f>
        <v>0</v>
      </c>
      <c r="BX208" s="199"/>
      <c r="BY208" s="200" t="str">
        <f>BX208*$J208</f>
        <v>0</v>
      </c>
      <c r="BZ208" s="199"/>
      <c r="CA208" s="200" t="str">
        <f>BZ208*$J208</f>
        <v>0</v>
      </c>
      <c r="CB208" s="199"/>
      <c r="CC208" s="200" t="str">
        <f>CB208*$J208</f>
        <v>0</v>
      </c>
      <c r="CD208" s="199"/>
      <c r="CE208" s="200" t="str">
        <f>CD208*$J208</f>
        <v>0</v>
      </c>
      <c r="CF208" s="199"/>
      <c r="CG208" s="200" t="str">
        <f>CF208*$J208</f>
        <v>0</v>
      </c>
      <c r="CH208" s="199"/>
      <c r="CI208" s="200" t="str">
        <f>CH208*$J208</f>
        <v>0</v>
      </c>
      <c r="CJ208" s="199"/>
      <c r="CK208" s="200" t="str">
        <f>CJ208*$J208</f>
        <v>0</v>
      </c>
      <c r="CL208" s="199"/>
      <c r="CM208" s="200" t="str">
        <f>CL208*$J208</f>
        <v>0</v>
      </c>
      <c r="CN208" s="199"/>
      <c r="CO208" s="200" t="str">
        <f>CN208*$J208</f>
        <v>0</v>
      </c>
      <c r="CP208" s="199"/>
      <c r="CQ208" s="200" t="str">
        <f>CP208*$J208</f>
        <v>0</v>
      </c>
      <c r="CR208" s="199"/>
      <c r="CS208" s="200" t="str">
        <f>CR208*$J208</f>
        <v>0</v>
      </c>
      <c r="CT208" s="199"/>
      <c r="CU208" s="200" t="str">
        <f>CT208*$J208</f>
        <v>0</v>
      </c>
      <c r="CV208" s="199"/>
      <c r="CW208" s="200" t="str">
        <f>CV208*$J208</f>
        <v>0</v>
      </c>
      <c r="CX208" s="199"/>
      <c r="CY208" s="200" t="str">
        <f>CX208*$J208</f>
        <v>0</v>
      </c>
      <c r="CZ208" s="199"/>
      <c r="DA208" s="200" t="str">
        <f>CZ208*$J208</f>
        <v>0</v>
      </c>
      <c r="DB208" s="199"/>
      <c r="DC208" s="200" t="str">
        <f>DB208*$J208</f>
        <v>0</v>
      </c>
      <c r="DD208" s="199"/>
      <c r="DE208" s="200" t="str">
        <f>DD208*$J208</f>
        <v>0</v>
      </c>
      <c r="DF208" s="199"/>
      <c r="DG208" s="200" t="str">
        <f>DF208*$J208</f>
        <v>0</v>
      </c>
      <c r="DH208" s="199"/>
      <c r="DI208" s="200" t="str">
        <f>DH208*$J208</f>
        <v>0</v>
      </c>
      <c r="DJ208" s="199"/>
      <c r="DK208" s="200" t="str">
        <f>DJ208*$J208</f>
        <v>0</v>
      </c>
      <c r="DL208" s="199"/>
      <c r="DM208" s="200" t="str">
        <f>DL208*$J208</f>
        <v>0</v>
      </c>
      <c r="DN208" s="199"/>
      <c r="DO208" s="200" t="str">
        <f>DN208*$J208</f>
        <v>0</v>
      </c>
      <c r="DP208" s="199"/>
      <c r="DQ208" s="200" t="str">
        <f>DP208*$J208</f>
        <v>0</v>
      </c>
      <c r="DR208" s="199"/>
      <c r="DS208" s="200" t="str">
        <f>DR208*$J208</f>
        <v>0</v>
      </c>
      <c r="DT208" s="199"/>
      <c r="DU208" s="200" t="str">
        <f>DT208*$J208</f>
        <v>0</v>
      </c>
      <c r="DV208" s="199"/>
      <c r="DW208" s="200" t="str">
        <f>DV208*$J208</f>
        <v>0</v>
      </c>
      <c r="DX208" s="199"/>
      <c r="DY208" s="200" t="str">
        <f>DX208*$J208</f>
        <v>0</v>
      </c>
      <c r="DZ208" s="199"/>
      <c r="EA208" s="200" t="str">
        <f>DZ208*$J208</f>
        <v>0</v>
      </c>
      <c r="EB208" s="199"/>
      <c r="EC208" s="200" t="str">
        <f>EB208*$J208</f>
        <v>0</v>
      </c>
      <c r="ED208" s="199"/>
      <c r="EE208" s="200" t="str">
        <f>ED208*$J208</f>
        <v>0</v>
      </c>
      <c r="EF208" s="199"/>
      <c r="EG208" s="200" t="str">
        <f>EF208*$J208</f>
        <v>0</v>
      </c>
      <c r="EH208" s="199"/>
      <c r="EI208" s="200" t="str">
        <f>EH208*$J208</f>
        <v>0</v>
      </c>
      <c r="EJ208" s="199"/>
      <c r="EK208" s="200" t="str">
        <f>EJ208*$J208</f>
        <v>0</v>
      </c>
      <c r="EL208" s="199"/>
      <c r="EM208" s="200" t="str">
        <f>EL208*$J208</f>
        <v>0</v>
      </c>
      <c r="EN208" s="199"/>
      <c r="EO208" s="200" t="str">
        <f>EN208*$J208</f>
        <v>0</v>
      </c>
      <c r="EP208" s="199"/>
      <c r="EQ208" s="200" t="str">
        <f>EP208*$J208</f>
        <v>0</v>
      </c>
      <c r="ER208" s="199"/>
      <c r="ES208" s="200" t="str">
        <f>ER208*$J208</f>
        <v>0</v>
      </c>
      <c r="ET208" s="199"/>
      <c r="EU208" s="200" t="str">
        <f>ET208*$J208</f>
        <v>0</v>
      </c>
      <c r="EV208" s="199"/>
      <c r="EW208" s="200" t="str">
        <f>EV208*$J208</f>
        <v>0</v>
      </c>
      <c r="EX208" s="199"/>
      <c r="EY208" s="200" t="str">
        <f>EX208*$J208</f>
        <v>0</v>
      </c>
      <c r="EZ208" s="199"/>
      <c r="FA208" s="200" t="str">
        <f>EZ208*$J208</f>
        <v>0</v>
      </c>
      <c r="FB208" s="199"/>
      <c r="FC208" s="200" t="str">
        <f>FB208*$J208</f>
        <v>0</v>
      </c>
      <c r="FD208" s="199"/>
      <c r="FE208" s="204" t="str">
        <f>FD208*$J208</f>
        <v>0</v>
      </c>
      <c r="FF208" s="199"/>
      <c r="FG208" s="200" t="str">
        <f>FF208*$J208</f>
        <v>0</v>
      </c>
    </row>
    <row r="209" spans="1:256" customHeight="1" ht="47.25">
      <c r="A209" s="375"/>
      <c r="B209" s="239" t="s">
        <v>434</v>
      </c>
      <c r="C209" s="352" t="s">
        <v>863</v>
      </c>
      <c r="D209" s="353" t="s">
        <v>431</v>
      </c>
      <c r="E209" s="353" t="s">
        <v>445</v>
      </c>
      <c r="F209" s="354">
        <v>6</v>
      </c>
      <c r="G209" s="355"/>
      <c r="H209" s="356"/>
      <c r="I209" s="356" t="s">
        <v>405</v>
      </c>
      <c r="J209" s="357">
        <v>80</v>
      </c>
      <c r="K209" s="223"/>
      <c r="L209" s="41" t="str">
        <f>SUMPRODUCT((COLUMN(N209:FG209)=EVEN(COLUMN(N209:FG209)))*N209:FG209)</f>
        <v>0</v>
      </c>
      <c r="M209" s="198" t="str">
        <f>L209*J209</f>
        <v>0</v>
      </c>
      <c r="N209" s="199"/>
      <c r="O209" s="200" t="str">
        <f>N209*J209</f>
        <v>0</v>
      </c>
      <c r="P209" s="201"/>
      <c r="Q209" s="200" t="str">
        <f>P209*$J209</f>
        <v>0</v>
      </c>
      <c r="R209" s="199"/>
      <c r="S209" s="200" t="str">
        <f>R209*$J209</f>
        <v>0</v>
      </c>
      <c r="T209" s="199"/>
      <c r="U209" s="200" t="str">
        <f>T209*$J209</f>
        <v>0</v>
      </c>
      <c r="V209" s="199"/>
      <c r="W209" s="200" t="str">
        <f>V209*$J209</f>
        <v>0</v>
      </c>
      <c r="X209" s="202"/>
      <c r="Y209" s="203" t="str">
        <f>X209*$J209</f>
        <v>0</v>
      </c>
      <c r="Z209" s="199"/>
      <c r="AA209" s="200" t="str">
        <f>Z209*$J209</f>
        <v>0</v>
      </c>
      <c r="AB209" s="199"/>
      <c r="AC209" s="200" t="str">
        <f>AB209*$J209</f>
        <v>0</v>
      </c>
      <c r="AD209" s="199"/>
      <c r="AE209" s="200" t="str">
        <f>AD209*$J209</f>
        <v>0</v>
      </c>
      <c r="AF209" s="199"/>
      <c r="AG209" s="200" t="str">
        <f>AF209*$J209</f>
        <v>0</v>
      </c>
      <c r="AH209" s="199"/>
      <c r="AI209" s="200" t="str">
        <f>AH209*$J209</f>
        <v>0</v>
      </c>
      <c r="AJ209" s="199"/>
      <c r="AK209" s="200" t="str">
        <f>AJ209*$J209</f>
        <v>0</v>
      </c>
      <c r="AL209" s="199"/>
      <c r="AM209" s="200" t="str">
        <f>AL209*$J209</f>
        <v>0</v>
      </c>
      <c r="AN209" s="199"/>
      <c r="AO209" s="200" t="str">
        <f>AN209*$J209</f>
        <v>0</v>
      </c>
      <c r="AP209" s="199"/>
      <c r="AQ209" s="200" t="str">
        <f>AP209*$J209</f>
        <v>0</v>
      </c>
      <c r="AR209" s="199"/>
      <c r="AS209" s="200" t="str">
        <f>AR209*$J209</f>
        <v>0</v>
      </c>
      <c r="AT209" s="199"/>
      <c r="AU209" s="200" t="str">
        <f>AT209*$J209</f>
        <v>0</v>
      </c>
      <c r="AV209" s="199"/>
      <c r="AW209" s="200" t="str">
        <f>AV209*$J209</f>
        <v>0</v>
      </c>
      <c r="AX209" s="199"/>
      <c r="AY209" s="200" t="str">
        <f>AX209*$J209</f>
        <v>0</v>
      </c>
      <c r="AZ209" s="199"/>
      <c r="BA209" s="200" t="str">
        <f>AZ209*$J209</f>
        <v>0</v>
      </c>
      <c r="BB209" s="199"/>
      <c r="BC209" s="200" t="str">
        <f>BB209*$J209</f>
        <v>0</v>
      </c>
      <c r="BD209" s="199"/>
      <c r="BE209" s="200" t="str">
        <f>BD209*$J209</f>
        <v>0</v>
      </c>
      <c r="BF209" s="199"/>
      <c r="BG209" s="200" t="str">
        <f>BF209*$J209</f>
        <v>0</v>
      </c>
      <c r="BH209" s="199"/>
      <c r="BI209" s="200" t="str">
        <f>BH209*$J209</f>
        <v>0</v>
      </c>
      <c r="BJ209" s="199"/>
      <c r="BK209" s="200" t="str">
        <f>BJ209*$J209</f>
        <v>0</v>
      </c>
      <c r="BL209" s="199"/>
      <c r="BM209" s="200" t="str">
        <f>BL209*$J209</f>
        <v>0</v>
      </c>
      <c r="BN209" s="199"/>
      <c r="BO209" s="200" t="str">
        <f>BN209*$J209</f>
        <v>0</v>
      </c>
      <c r="BP209" s="199"/>
      <c r="BQ209" s="200" t="str">
        <f>BP209*$J209</f>
        <v>0</v>
      </c>
      <c r="BR209" s="199"/>
      <c r="BS209" s="200" t="str">
        <f>BR209*$J209</f>
        <v>0</v>
      </c>
      <c r="BT209" s="199"/>
      <c r="BU209" s="200" t="str">
        <f>BT209*$J209</f>
        <v>0</v>
      </c>
      <c r="BV209" s="199"/>
      <c r="BW209" s="200" t="str">
        <f>BV209*$J209</f>
        <v>0</v>
      </c>
      <c r="BX209" s="199"/>
      <c r="BY209" s="200" t="str">
        <f>BX209*$J209</f>
        <v>0</v>
      </c>
      <c r="BZ209" s="199"/>
      <c r="CA209" s="200" t="str">
        <f>BZ209*$J209</f>
        <v>0</v>
      </c>
      <c r="CB209" s="199"/>
      <c r="CC209" s="200" t="str">
        <f>CB209*$J209</f>
        <v>0</v>
      </c>
      <c r="CD209" s="199"/>
      <c r="CE209" s="200" t="str">
        <f>CD209*$J209</f>
        <v>0</v>
      </c>
      <c r="CF209" s="199"/>
      <c r="CG209" s="200" t="str">
        <f>CF209*$J209</f>
        <v>0</v>
      </c>
      <c r="CH209" s="199"/>
      <c r="CI209" s="200" t="str">
        <f>CH209*$J209</f>
        <v>0</v>
      </c>
      <c r="CJ209" s="199"/>
      <c r="CK209" s="200" t="str">
        <f>CJ209*$J209</f>
        <v>0</v>
      </c>
      <c r="CL209" s="199"/>
      <c r="CM209" s="200" t="str">
        <f>CL209*$J209</f>
        <v>0</v>
      </c>
      <c r="CN209" s="199"/>
      <c r="CO209" s="200" t="str">
        <f>CN209*$J209</f>
        <v>0</v>
      </c>
      <c r="CP209" s="199"/>
      <c r="CQ209" s="200" t="str">
        <f>CP209*$J209</f>
        <v>0</v>
      </c>
      <c r="CR209" s="199"/>
      <c r="CS209" s="200" t="str">
        <f>CR209*$J209</f>
        <v>0</v>
      </c>
      <c r="CT209" s="199"/>
      <c r="CU209" s="200" t="str">
        <f>CT209*$J209</f>
        <v>0</v>
      </c>
      <c r="CV209" s="199"/>
      <c r="CW209" s="200" t="str">
        <f>CV209*$J209</f>
        <v>0</v>
      </c>
      <c r="CX209" s="199"/>
      <c r="CY209" s="200" t="str">
        <f>CX209*$J209</f>
        <v>0</v>
      </c>
      <c r="CZ209" s="199"/>
      <c r="DA209" s="200" t="str">
        <f>CZ209*$J209</f>
        <v>0</v>
      </c>
      <c r="DB209" s="199"/>
      <c r="DC209" s="200" t="str">
        <f>DB209*$J209</f>
        <v>0</v>
      </c>
      <c r="DD209" s="199"/>
      <c r="DE209" s="200" t="str">
        <f>DD209*$J209</f>
        <v>0</v>
      </c>
      <c r="DF209" s="199"/>
      <c r="DG209" s="200" t="str">
        <f>DF209*$J209</f>
        <v>0</v>
      </c>
      <c r="DH209" s="199"/>
      <c r="DI209" s="200" t="str">
        <f>DH209*$J209</f>
        <v>0</v>
      </c>
      <c r="DJ209" s="199"/>
      <c r="DK209" s="200" t="str">
        <f>DJ209*$J209</f>
        <v>0</v>
      </c>
      <c r="DL209" s="199"/>
      <c r="DM209" s="200" t="str">
        <f>DL209*$J209</f>
        <v>0</v>
      </c>
      <c r="DN209" s="199"/>
      <c r="DO209" s="200" t="str">
        <f>DN209*$J209</f>
        <v>0</v>
      </c>
      <c r="DP209" s="199"/>
      <c r="DQ209" s="200" t="str">
        <f>DP209*$J209</f>
        <v>0</v>
      </c>
      <c r="DR209" s="199"/>
      <c r="DS209" s="200" t="str">
        <f>DR209*$J209</f>
        <v>0</v>
      </c>
      <c r="DT209" s="199"/>
      <c r="DU209" s="200" t="str">
        <f>DT209*$J209</f>
        <v>0</v>
      </c>
      <c r="DV209" s="199"/>
      <c r="DW209" s="200" t="str">
        <f>DV209*$J209</f>
        <v>0</v>
      </c>
      <c r="DX209" s="199"/>
      <c r="DY209" s="200" t="str">
        <f>DX209*$J209</f>
        <v>0</v>
      </c>
      <c r="DZ209" s="199"/>
      <c r="EA209" s="200" t="str">
        <f>DZ209*$J209</f>
        <v>0</v>
      </c>
      <c r="EB209" s="199"/>
      <c r="EC209" s="200" t="str">
        <f>EB209*$J209</f>
        <v>0</v>
      </c>
      <c r="ED209" s="199"/>
      <c r="EE209" s="200" t="str">
        <f>ED209*$J209</f>
        <v>0</v>
      </c>
      <c r="EF209" s="199"/>
      <c r="EG209" s="200" t="str">
        <f>EF209*$J209</f>
        <v>0</v>
      </c>
      <c r="EH209" s="199"/>
      <c r="EI209" s="200" t="str">
        <f>EH209*$J209</f>
        <v>0</v>
      </c>
      <c r="EJ209" s="199"/>
      <c r="EK209" s="200" t="str">
        <f>EJ209*$J209</f>
        <v>0</v>
      </c>
      <c r="EL209" s="199"/>
      <c r="EM209" s="200" t="str">
        <f>EL209*$J209</f>
        <v>0</v>
      </c>
      <c r="EN209" s="199"/>
      <c r="EO209" s="200" t="str">
        <f>EN209*$J209</f>
        <v>0</v>
      </c>
      <c r="EP209" s="199"/>
      <c r="EQ209" s="200" t="str">
        <f>EP209*$J209</f>
        <v>0</v>
      </c>
      <c r="ER209" s="199"/>
      <c r="ES209" s="200" t="str">
        <f>ER209*$J209</f>
        <v>0</v>
      </c>
      <c r="ET209" s="199"/>
      <c r="EU209" s="200" t="str">
        <f>ET209*$J209</f>
        <v>0</v>
      </c>
      <c r="EV209" s="199"/>
      <c r="EW209" s="200" t="str">
        <f>EV209*$J209</f>
        <v>0</v>
      </c>
      <c r="EX209" s="199"/>
      <c r="EY209" s="200" t="str">
        <f>EX209*$J209</f>
        <v>0</v>
      </c>
      <c r="EZ209" s="199"/>
      <c r="FA209" s="200" t="str">
        <f>EZ209*$J209</f>
        <v>0</v>
      </c>
      <c r="FB209" s="199"/>
      <c r="FC209" s="200" t="str">
        <f>FB209*$J209</f>
        <v>0</v>
      </c>
      <c r="FD209" s="199"/>
      <c r="FE209" s="204" t="str">
        <f>FD209*$J209</f>
        <v>0</v>
      </c>
      <c r="FF209" s="199"/>
      <c r="FG209" s="200" t="str">
        <f>FF209*$J209</f>
        <v>0</v>
      </c>
    </row>
    <row r="210" spans="1:256" customHeight="1" ht="38.25">
      <c r="A210" s="375"/>
      <c r="B210" s="359" t="s">
        <v>739</v>
      </c>
      <c r="C210" s="376" t="s">
        <v>864</v>
      </c>
      <c r="D210" s="377" t="s">
        <v>865</v>
      </c>
      <c r="E210" s="378" t="s">
        <v>866</v>
      </c>
      <c r="F210" s="379">
        <v>7</v>
      </c>
      <c r="G210" s="379">
        <v>7</v>
      </c>
      <c r="H210" s="379">
        <v>7</v>
      </c>
      <c r="I210" s="364">
        <v>2017</v>
      </c>
      <c r="J210" s="365">
        <v>397</v>
      </c>
      <c r="K210" s="223"/>
      <c r="L210" s="41" t="str">
        <f>SUMPRODUCT((COLUMN(N210:FG210)=EVEN(COLUMN(N210:FG210)))*N210:FG210)</f>
        <v>0</v>
      </c>
      <c r="M210" s="198" t="str">
        <f>L210*J210</f>
        <v>0</v>
      </c>
      <c r="N210" s="199"/>
      <c r="O210" s="200" t="str">
        <f>N210*J210</f>
        <v>0</v>
      </c>
      <c r="P210" s="201"/>
      <c r="Q210" s="200" t="str">
        <f>P210*$J210</f>
        <v>0</v>
      </c>
      <c r="R210" s="199"/>
      <c r="S210" s="200" t="str">
        <f>R210*$J210</f>
        <v>0</v>
      </c>
      <c r="T210" s="199"/>
      <c r="U210" s="200" t="str">
        <f>T210*$J210</f>
        <v>0</v>
      </c>
      <c r="V210" s="199"/>
      <c r="W210" s="200" t="str">
        <f>V210*$J210</f>
        <v>0</v>
      </c>
      <c r="X210" s="202"/>
      <c r="Y210" s="203" t="str">
        <f>X210*$J210</f>
        <v>0</v>
      </c>
      <c r="Z210" s="199"/>
      <c r="AA210" s="200" t="str">
        <f>Z210*$J210</f>
        <v>0</v>
      </c>
      <c r="AB210" s="199"/>
      <c r="AC210" s="200" t="str">
        <f>AB210*$J210</f>
        <v>0</v>
      </c>
      <c r="AD210" s="199"/>
      <c r="AE210" s="200" t="str">
        <f>AD210*$J210</f>
        <v>0</v>
      </c>
      <c r="AF210" s="199"/>
      <c r="AG210" s="200" t="str">
        <f>AF210*$J210</f>
        <v>0</v>
      </c>
      <c r="AH210" s="199"/>
      <c r="AI210" s="200" t="str">
        <f>AH210*$J210</f>
        <v>0</v>
      </c>
      <c r="AJ210" s="199"/>
      <c r="AK210" s="200" t="str">
        <f>AJ210*$J210</f>
        <v>0</v>
      </c>
      <c r="AL210" s="199"/>
      <c r="AM210" s="200" t="str">
        <f>AL210*$J210</f>
        <v>0</v>
      </c>
      <c r="AN210" s="199"/>
      <c r="AO210" s="200" t="str">
        <f>AN210*$J210</f>
        <v>0</v>
      </c>
      <c r="AP210" s="199"/>
      <c r="AQ210" s="200" t="str">
        <f>AP210*$J210</f>
        <v>0</v>
      </c>
      <c r="AR210" s="199"/>
      <c r="AS210" s="200" t="str">
        <f>AR210*$J210</f>
        <v>0</v>
      </c>
      <c r="AT210" s="199"/>
      <c r="AU210" s="200" t="str">
        <f>AT210*$J210</f>
        <v>0</v>
      </c>
      <c r="AV210" s="199"/>
      <c r="AW210" s="200" t="str">
        <f>AV210*$J210</f>
        <v>0</v>
      </c>
      <c r="AX210" s="199"/>
      <c r="AY210" s="200" t="str">
        <f>AX210*$J210</f>
        <v>0</v>
      </c>
      <c r="AZ210" s="199"/>
      <c r="BA210" s="200" t="str">
        <f>AZ210*$J210</f>
        <v>0</v>
      </c>
      <c r="BB210" s="199"/>
      <c r="BC210" s="200" t="str">
        <f>BB210*$J210</f>
        <v>0</v>
      </c>
      <c r="BD210" s="199"/>
      <c r="BE210" s="200" t="str">
        <f>BD210*$J210</f>
        <v>0</v>
      </c>
      <c r="BF210" s="199"/>
      <c r="BG210" s="200" t="str">
        <f>BF210*$J210</f>
        <v>0</v>
      </c>
      <c r="BH210" s="199"/>
      <c r="BI210" s="200" t="str">
        <f>BH210*$J210</f>
        <v>0</v>
      </c>
      <c r="BJ210" s="199"/>
      <c r="BK210" s="200" t="str">
        <f>BJ210*$J210</f>
        <v>0</v>
      </c>
      <c r="BL210" s="199"/>
      <c r="BM210" s="200" t="str">
        <f>BL210*$J210</f>
        <v>0</v>
      </c>
      <c r="BN210" s="199"/>
      <c r="BO210" s="200" t="str">
        <f>BN210*$J210</f>
        <v>0</v>
      </c>
      <c r="BP210" s="199"/>
      <c r="BQ210" s="200" t="str">
        <f>BP210*$J210</f>
        <v>0</v>
      </c>
      <c r="BR210" s="199"/>
      <c r="BS210" s="200" t="str">
        <f>BR210*$J210</f>
        <v>0</v>
      </c>
      <c r="BT210" s="199"/>
      <c r="BU210" s="200" t="str">
        <f>BT210*$J210</f>
        <v>0</v>
      </c>
      <c r="BV210" s="199"/>
      <c r="BW210" s="200" t="str">
        <f>BV210*$J210</f>
        <v>0</v>
      </c>
      <c r="BX210" s="199"/>
      <c r="BY210" s="200" t="str">
        <f>BX210*$J210</f>
        <v>0</v>
      </c>
      <c r="BZ210" s="199"/>
      <c r="CA210" s="200" t="str">
        <f>BZ210*$J210</f>
        <v>0</v>
      </c>
      <c r="CB210" s="199"/>
      <c r="CC210" s="200" t="str">
        <f>CB210*$J210</f>
        <v>0</v>
      </c>
      <c r="CD210" s="199"/>
      <c r="CE210" s="200" t="str">
        <f>CD210*$J210</f>
        <v>0</v>
      </c>
      <c r="CF210" s="199"/>
      <c r="CG210" s="200" t="str">
        <f>CF210*$J210</f>
        <v>0</v>
      </c>
      <c r="CH210" s="199"/>
      <c r="CI210" s="200" t="str">
        <f>CH210*$J210</f>
        <v>0</v>
      </c>
      <c r="CJ210" s="199"/>
      <c r="CK210" s="200" t="str">
        <f>CJ210*$J210</f>
        <v>0</v>
      </c>
      <c r="CL210" s="199"/>
      <c r="CM210" s="200" t="str">
        <f>CL210*$J210</f>
        <v>0</v>
      </c>
      <c r="CN210" s="199"/>
      <c r="CO210" s="200" t="str">
        <f>CN210*$J210</f>
        <v>0</v>
      </c>
      <c r="CP210" s="199"/>
      <c r="CQ210" s="200" t="str">
        <f>CP210*$J210</f>
        <v>0</v>
      </c>
      <c r="CR210" s="199"/>
      <c r="CS210" s="200" t="str">
        <f>CR210*$J210</f>
        <v>0</v>
      </c>
      <c r="CT210" s="199"/>
      <c r="CU210" s="200" t="str">
        <f>CT210*$J210</f>
        <v>0</v>
      </c>
      <c r="CV210" s="199"/>
      <c r="CW210" s="200" t="str">
        <f>CV210*$J210</f>
        <v>0</v>
      </c>
      <c r="CX210" s="199"/>
      <c r="CY210" s="200" t="str">
        <f>CX210*$J210</f>
        <v>0</v>
      </c>
      <c r="CZ210" s="199"/>
      <c r="DA210" s="200" t="str">
        <f>CZ210*$J210</f>
        <v>0</v>
      </c>
      <c r="DB210" s="199"/>
      <c r="DC210" s="200" t="str">
        <f>DB210*$J210</f>
        <v>0</v>
      </c>
      <c r="DD210" s="199"/>
      <c r="DE210" s="200" t="str">
        <f>DD210*$J210</f>
        <v>0</v>
      </c>
      <c r="DF210" s="199"/>
      <c r="DG210" s="200" t="str">
        <f>DF210*$J210</f>
        <v>0</v>
      </c>
      <c r="DH210" s="199"/>
      <c r="DI210" s="200" t="str">
        <f>DH210*$J210</f>
        <v>0</v>
      </c>
      <c r="DJ210" s="199"/>
      <c r="DK210" s="200" t="str">
        <f>DJ210*$J210</f>
        <v>0</v>
      </c>
      <c r="DL210" s="199"/>
      <c r="DM210" s="200" t="str">
        <f>DL210*$J210</f>
        <v>0</v>
      </c>
      <c r="DN210" s="199"/>
      <c r="DO210" s="200" t="str">
        <f>DN210*$J210</f>
        <v>0</v>
      </c>
      <c r="DP210" s="199"/>
      <c r="DQ210" s="200" t="str">
        <f>DP210*$J210</f>
        <v>0</v>
      </c>
      <c r="DR210" s="199"/>
      <c r="DS210" s="200" t="str">
        <f>DR210*$J210</f>
        <v>0</v>
      </c>
      <c r="DT210" s="199"/>
      <c r="DU210" s="200" t="str">
        <f>DT210*$J210</f>
        <v>0</v>
      </c>
      <c r="DV210" s="199"/>
      <c r="DW210" s="200" t="str">
        <f>DV210*$J210</f>
        <v>0</v>
      </c>
      <c r="DX210" s="199"/>
      <c r="DY210" s="200" t="str">
        <f>DX210*$J210</f>
        <v>0</v>
      </c>
      <c r="DZ210" s="199"/>
      <c r="EA210" s="200" t="str">
        <f>DZ210*$J210</f>
        <v>0</v>
      </c>
      <c r="EB210" s="199"/>
      <c r="EC210" s="200" t="str">
        <f>EB210*$J210</f>
        <v>0</v>
      </c>
      <c r="ED210" s="199"/>
      <c r="EE210" s="200" t="str">
        <f>ED210*$J210</f>
        <v>0</v>
      </c>
      <c r="EF210" s="199"/>
      <c r="EG210" s="200" t="str">
        <f>EF210*$J210</f>
        <v>0</v>
      </c>
      <c r="EH210" s="199"/>
      <c r="EI210" s="200" t="str">
        <f>EH210*$J210</f>
        <v>0</v>
      </c>
      <c r="EJ210" s="199"/>
      <c r="EK210" s="200" t="str">
        <f>EJ210*$J210</f>
        <v>0</v>
      </c>
      <c r="EL210" s="199"/>
      <c r="EM210" s="200" t="str">
        <f>EL210*$J210</f>
        <v>0</v>
      </c>
      <c r="EN210" s="199"/>
      <c r="EO210" s="200" t="str">
        <f>EN210*$J210</f>
        <v>0</v>
      </c>
      <c r="EP210" s="199"/>
      <c r="EQ210" s="200" t="str">
        <f>EP210*$J210</f>
        <v>0</v>
      </c>
      <c r="ER210" s="199"/>
      <c r="ES210" s="200" t="str">
        <f>ER210*$J210</f>
        <v>0</v>
      </c>
      <c r="ET210" s="199"/>
      <c r="EU210" s="200" t="str">
        <f>ET210*$J210</f>
        <v>0</v>
      </c>
      <c r="EV210" s="199"/>
      <c r="EW210" s="200" t="str">
        <f>EV210*$J210</f>
        <v>0</v>
      </c>
      <c r="EX210" s="199"/>
      <c r="EY210" s="200" t="str">
        <f>EX210*$J210</f>
        <v>0</v>
      </c>
      <c r="EZ210" s="199"/>
      <c r="FA210" s="200" t="str">
        <f>EZ210*$J210</f>
        <v>0</v>
      </c>
      <c r="FB210" s="199"/>
      <c r="FC210" s="200" t="str">
        <f>FB210*$J210</f>
        <v>0</v>
      </c>
      <c r="FD210" s="199"/>
      <c r="FE210" s="204" t="str">
        <f>FD210*$J210</f>
        <v>0</v>
      </c>
      <c r="FF210" s="199"/>
      <c r="FG210" s="200" t="str">
        <f>FF210*$J210</f>
        <v>0</v>
      </c>
    </row>
    <row r="211" spans="1:256" customHeight="1" ht="47.25">
      <c r="A211" s="375"/>
      <c r="B211" s="239" t="s">
        <v>434</v>
      </c>
      <c r="C211" s="352" t="s">
        <v>867</v>
      </c>
      <c r="D211" s="353" t="s">
        <v>431</v>
      </c>
      <c r="E211" s="353" t="s">
        <v>450</v>
      </c>
      <c r="F211" s="354">
        <v>7</v>
      </c>
      <c r="G211" s="355"/>
      <c r="H211" s="356"/>
      <c r="I211" s="356" t="s">
        <v>405</v>
      </c>
      <c r="J211" s="357">
        <v>80</v>
      </c>
      <c r="K211" s="223"/>
      <c r="L211" s="41" t="str">
        <f>SUMPRODUCT((COLUMN(N211:FG211)=EVEN(COLUMN(N211:FG211)))*N211:FG211)</f>
        <v>0</v>
      </c>
      <c r="M211" s="198" t="str">
        <f>L211*J211</f>
        <v>0</v>
      </c>
      <c r="N211" s="199"/>
      <c r="O211" s="200" t="str">
        <f>N211*J211</f>
        <v>0</v>
      </c>
      <c r="P211" s="201"/>
      <c r="Q211" s="200" t="str">
        <f>P211*$J211</f>
        <v>0</v>
      </c>
      <c r="R211" s="199"/>
      <c r="S211" s="200" t="str">
        <f>R211*$J211</f>
        <v>0</v>
      </c>
      <c r="T211" s="199"/>
      <c r="U211" s="200" t="str">
        <f>T211*$J211</f>
        <v>0</v>
      </c>
      <c r="V211" s="199"/>
      <c r="W211" s="200" t="str">
        <f>V211*$J211</f>
        <v>0</v>
      </c>
      <c r="X211" s="202"/>
      <c r="Y211" s="203" t="str">
        <f>X211*$J211</f>
        <v>0</v>
      </c>
      <c r="Z211" s="199"/>
      <c r="AA211" s="200" t="str">
        <f>Z211*$J211</f>
        <v>0</v>
      </c>
      <c r="AB211" s="199"/>
      <c r="AC211" s="200" t="str">
        <f>AB211*$J211</f>
        <v>0</v>
      </c>
      <c r="AD211" s="199"/>
      <c r="AE211" s="200" t="str">
        <f>AD211*$J211</f>
        <v>0</v>
      </c>
      <c r="AF211" s="199"/>
      <c r="AG211" s="200" t="str">
        <f>AF211*$J211</f>
        <v>0</v>
      </c>
      <c r="AH211" s="199"/>
      <c r="AI211" s="200" t="str">
        <f>AH211*$J211</f>
        <v>0</v>
      </c>
      <c r="AJ211" s="199"/>
      <c r="AK211" s="200" t="str">
        <f>AJ211*$J211</f>
        <v>0</v>
      </c>
      <c r="AL211" s="199"/>
      <c r="AM211" s="200" t="str">
        <f>AL211*$J211</f>
        <v>0</v>
      </c>
      <c r="AN211" s="199"/>
      <c r="AO211" s="200" t="str">
        <f>AN211*$J211</f>
        <v>0</v>
      </c>
      <c r="AP211" s="199"/>
      <c r="AQ211" s="200" t="str">
        <f>AP211*$J211</f>
        <v>0</v>
      </c>
      <c r="AR211" s="199"/>
      <c r="AS211" s="200" t="str">
        <f>AR211*$J211</f>
        <v>0</v>
      </c>
      <c r="AT211" s="199"/>
      <c r="AU211" s="200" t="str">
        <f>AT211*$J211</f>
        <v>0</v>
      </c>
      <c r="AV211" s="199"/>
      <c r="AW211" s="200" t="str">
        <f>AV211*$J211</f>
        <v>0</v>
      </c>
      <c r="AX211" s="199"/>
      <c r="AY211" s="200" t="str">
        <f>AX211*$J211</f>
        <v>0</v>
      </c>
      <c r="AZ211" s="199"/>
      <c r="BA211" s="200" t="str">
        <f>AZ211*$J211</f>
        <v>0</v>
      </c>
      <c r="BB211" s="199"/>
      <c r="BC211" s="200" t="str">
        <f>BB211*$J211</f>
        <v>0</v>
      </c>
      <c r="BD211" s="199"/>
      <c r="BE211" s="200" t="str">
        <f>BD211*$J211</f>
        <v>0</v>
      </c>
      <c r="BF211" s="199"/>
      <c r="BG211" s="200" t="str">
        <f>BF211*$J211</f>
        <v>0</v>
      </c>
      <c r="BH211" s="199"/>
      <c r="BI211" s="200" t="str">
        <f>BH211*$J211</f>
        <v>0</v>
      </c>
      <c r="BJ211" s="199"/>
      <c r="BK211" s="200" t="str">
        <f>BJ211*$J211</f>
        <v>0</v>
      </c>
      <c r="BL211" s="199"/>
      <c r="BM211" s="200" t="str">
        <f>BL211*$J211</f>
        <v>0</v>
      </c>
      <c r="BN211" s="199"/>
      <c r="BO211" s="200" t="str">
        <f>BN211*$J211</f>
        <v>0</v>
      </c>
      <c r="BP211" s="199"/>
      <c r="BQ211" s="200" t="str">
        <f>BP211*$J211</f>
        <v>0</v>
      </c>
      <c r="BR211" s="199"/>
      <c r="BS211" s="200" t="str">
        <f>BR211*$J211</f>
        <v>0</v>
      </c>
      <c r="BT211" s="199"/>
      <c r="BU211" s="200" t="str">
        <f>BT211*$J211</f>
        <v>0</v>
      </c>
      <c r="BV211" s="199"/>
      <c r="BW211" s="200" t="str">
        <f>BV211*$J211</f>
        <v>0</v>
      </c>
      <c r="BX211" s="199"/>
      <c r="BY211" s="200" t="str">
        <f>BX211*$J211</f>
        <v>0</v>
      </c>
      <c r="BZ211" s="199"/>
      <c r="CA211" s="200" t="str">
        <f>BZ211*$J211</f>
        <v>0</v>
      </c>
      <c r="CB211" s="199"/>
      <c r="CC211" s="200" t="str">
        <f>CB211*$J211</f>
        <v>0</v>
      </c>
      <c r="CD211" s="199"/>
      <c r="CE211" s="200" t="str">
        <f>CD211*$J211</f>
        <v>0</v>
      </c>
      <c r="CF211" s="199"/>
      <c r="CG211" s="200" t="str">
        <f>CF211*$J211</f>
        <v>0</v>
      </c>
      <c r="CH211" s="199"/>
      <c r="CI211" s="200" t="str">
        <f>CH211*$J211</f>
        <v>0</v>
      </c>
      <c r="CJ211" s="199"/>
      <c r="CK211" s="200" t="str">
        <f>CJ211*$J211</f>
        <v>0</v>
      </c>
      <c r="CL211" s="199"/>
      <c r="CM211" s="200" t="str">
        <f>CL211*$J211</f>
        <v>0</v>
      </c>
      <c r="CN211" s="199"/>
      <c r="CO211" s="200" t="str">
        <f>CN211*$J211</f>
        <v>0</v>
      </c>
      <c r="CP211" s="199"/>
      <c r="CQ211" s="200" t="str">
        <f>CP211*$J211</f>
        <v>0</v>
      </c>
      <c r="CR211" s="199"/>
      <c r="CS211" s="200" t="str">
        <f>CR211*$J211</f>
        <v>0</v>
      </c>
      <c r="CT211" s="199"/>
      <c r="CU211" s="200" t="str">
        <f>CT211*$J211</f>
        <v>0</v>
      </c>
      <c r="CV211" s="199"/>
      <c r="CW211" s="200" t="str">
        <f>CV211*$J211</f>
        <v>0</v>
      </c>
      <c r="CX211" s="199"/>
      <c r="CY211" s="200" t="str">
        <f>CX211*$J211</f>
        <v>0</v>
      </c>
      <c r="CZ211" s="199"/>
      <c r="DA211" s="200" t="str">
        <f>CZ211*$J211</f>
        <v>0</v>
      </c>
      <c r="DB211" s="199"/>
      <c r="DC211" s="200" t="str">
        <f>DB211*$J211</f>
        <v>0</v>
      </c>
      <c r="DD211" s="199"/>
      <c r="DE211" s="200" t="str">
        <f>DD211*$J211</f>
        <v>0</v>
      </c>
      <c r="DF211" s="199"/>
      <c r="DG211" s="200" t="str">
        <f>DF211*$J211</f>
        <v>0</v>
      </c>
      <c r="DH211" s="199"/>
      <c r="DI211" s="200" t="str">
        <f>DH211*$J211</f>
        <v>0</v>
      </c>
      <c r="DJ211" s="199"/>
      <c r="DK211" s="200" t="str">
        <f>DJ211*$J211</f>
        <v>0</v>
      </c>
      <c r="DL211" s="199"/>
      <c r="DM211" s="200" t="str">
        <f>DL211*$J211</f>
        <v>0</v>
      </c>
      <c r="DN211" s="199"/>
      <c r="DO211" s="200" t="str">
        <f>DN211*$J211</f>
        <v>0</v>
      </c>
      <c r="DP211" s="199"/>
      <c r="DQ211" s="200" t="str">
        <f>DP211*$J211</f>
        <v>0</v>
      </c>
      <c r="DR211" s="199"/>
      <c r="DS211" s="200" t="str">
        <f>DR211*$J211</f>
        <v>0</v>
      </c>
      <c r="DT211" s="199"/>
      <c r="DU211" s="200" t="str">
        <f>DT211*$J211</f>
        <v>0</v>
      </c>
      <c r="DV211" s="199"/>
      <c r="DW211" s="200" t="str">
        <f>DV211*$J211</f>
        <v>0</v>
      </c>
      <c r="DX211" s="199"/>
      <c r="DY211" s="200" t="str">
        <f>DX211*$J211</f>
        <v>0</v>
      </c>
      <c r="DZ211" s="199"/>
      <c r="EA211" s="200" t="str">
        <f>DZ211*$J211</f>
        <v>0</v>
      </c>
      <c r="EB211" s="199"/>
      <c r="EC211" s="200" t="str">
        <f>EB211*$J211</f>
        <v>0</v>
      </c>
      <c r="ED211" s="199"/>
      <c r="EE211" s="200" t="str">
        <f>ED211*$J211</f>
        <v>0</v>
      </c>
      <c r="EF211" s="199"/>
      <c r="EG211" s="200" t="str">
        <f>EF211*$J211</f>
        <v>0</v>
      </c>
      <c r="EH211" s="199"/>
      <c r="EI211" s="200" t="str">
        <f>EH211*$J211</f>
        <v>0</v>
      </c>
      <c r="EJ211" s="199"/>
      <c r="EK211" s="200" t="str">
        <f>EJ211*$J211</f>
        <v>0</v>
      </c>
      <c r="EL211" s="199"/>
      <c r="EM211" s="200" t="str">
        <f>EL211*$J211</f>
        <v>0</v>
      </c>
      <c r="EN211" s="199"/>
      <c r="EO211" s="200" t="str">
        <f>EN211*$J211</f>
        <v>0</v>
      </c>
      <c r="EP211" s="199"/>
      <c r="EQ211" s="200" t="str">
        <f>EP211*$J211</f>
        <v>0</v>
      </c>
      <c r="ER211" s="199"/>
      <c r="ES211" s="200" t="str">
        <f>ER211*$J211</f>
        <v>0</v>
      </c>
      <c r="ET211" s="199"/>
      <c r="EU211" s="200" t="str">
        <f>ET211*$J211</f>
        <v>0</v>
      </c>
      <c r="EV211" s="199"/>
      <c r="EW211" s="200" t="str">
        <f>EV211*$J211</f>
        <v>0</v>
      </c>
      <c r="EX211" s="199"/>
      <c r="EY211" s="200" t="str">
        <f>EX211*$J211</f>
        <v>0</v>
      </c>
      <c r="EZ211" s="199"/>
      <c r="FA211" s="200" t="str">
        <f>EZ211*$J211</f>
        <v>0</v>
      </c>
      <c r="FB211" s="199"/>
      <c r="FC211" s="200" t="str">
        <f>FB211*$J211</f>
        <v>0</v>
      </c>
      <c r="FD211" s="199"/>
      <c r="FE211" s="204" t="str">
        <f>FD211*$J211</f>
        <v>0</v>
      </c>
      <c r="FF211" s="199"/>
      <c r="FG211" s="200" t="str">
        <f>FF211*$J211</f>
        <v>0</v>
      </c>
    </row>
    <row r="212" spans="1:256" customHeight="1" ht="47.25">
      <c r="A212" s="375"/>
      <c r="B212" s="239" t="s">
        <v>434</v>
      </c>
      <c r="C212" s="352" t="s">
        <v>868</v>
      </c>
      <c r="D212" s="353" t="s">
        <v>431</v>
      </c>
      <c r="E212" s="353" t="s">
        <v>452</v>
      </c>
      <c r="F212" s="354">
        <v>7</v>
      </c>
      <c r="G212" s="355"/>
      <c r="H212" s="356"/>
      <c r="I212" s="356" t="s">
        <v>405</v>
      </c>
      <c r="J212" s="357">
        <v>80</v>
      </c>
      <c r="K212" s="223"/>
      <c r="L212" s="41" t="str">
        <f>SUMPRODUCT((COLUMN(N212:FG212)=EVEN(COLUMN(N212:FG212)))*N212:FG212)</f>
        <v>0</v>
      </c>
      <c r="M212" s="198" t="str">
        <f>L212*J212</f>
        <v>0</v>
      </c>
      <c r="N212" s="199"/>
      <c r="O212" s="200" t="str">
        <f>N212*J212</f>
        <v>0</v>
      </c>
      <c r="P212" s="201"/>
      <c r="Q212" s="200" t="str">
        <f>P212*$J212</f>
        <v>0</v>
      </c>
      <c r="R212" s="199"/>
      <c r="S212" s="200" t="str">
        <f>R212*$J212</f>
        <v>0</v>
      </c>
      <c r="T212" s="199"/>
      <c r="U212" s="200" t="str">
        <f>T212*$J212</f>
        <v>0</v>
      </c>
      <c r="V212" s="199"/>
      <c r="W212" s="200" t="str">
        <f>V212*$J212</f>
        <v>0</v>
      </c>
      <c r="X212" s="202"/>
      <c r="Y212" s="203" t="str">
        <f>X212*$J212</f>
        <v>0</v>
      </c>
      <c r="Z212" s="199"/>
      <c r="AA212" s="200" t="str">
        <f>Z212*$J212</f>
        <v>0</v>
      </c>
      <c r="AB212" s="199"/>
      <c r="AC212" s="200" t="str">
        <f>AB212*$J212</f>
        <v>0</v>
      </c>
      <c r="AD212" s="199"/>
      <c r="AE212" s="200" t="str">
        <f>AD212*$J212</f>
        <v>0</v>
      </c>
      <c r="AF212" s="199"/>
      <c r="AG212" s="200" t="str">
        <f>AF212*$J212</f>
        <v>0</v>
      </c>
      <c r="AH212" s="199"/>
      <c r="AI212" s="200" t="str">
        <f>AH212*$J212</f>
        <v>0</v>
      </c>
      <c r="AJ212" s="199"/>
      <c r="AK212" s="200" t="str">
        <f>AJ212*$J212</f>
        <v>0</v>
      </c>
      <c r="AL212" s="199"/>
      <c r="AM212" s="200" t="str">
        <f>AL212*$J212</f>
        <v>0</v>
      </c>
      <c r="AN212" s="199"/>
      <c r="AO212" s="200" t="str">
        <f>AN212*$J212</f>
        <v>0</v>
      </c>
      <c r="AP212" s="199"/>
      <c r="AQ212" s="200" t="str">
        <f>AP212*$J212</f>
        <v>0</v>
      </c>
      <c r="AR212" s="199"/>
      <c r="AS212" s="200" t="str">
        <f>AR212*$J212</f>
        <v>0</v>
      </c>
      <c r="AT212" s="199"/>
      <c r="AU212" s="200" t="str">
        <f>AT212*$J212</f>
        <v>0</v>
      </c>
      <c r="AV212" s="199"/>
      <c r="AW212" s="200" t="str">
        <f>AV212*$J212</f>
        <v>0</v>
      </c>
      <c r="AX212" s="199"/>
      <c r="AY212" s="200" t="str">
        <f>AX212*$J212</f>
        <v>0</v>
      </c>
      <c r="AZ212" s="199"/>
      <c r="BA212" s="200" t="str">
        <f>AZ212*$J212</f>
        <v>0</v>
      </c>
      <c r="BB212" s="199"/>
      <c r="BC212" s="200" t="str">
        <f>BB212*$J212</f>
        <v>0</v>
      </c>
      <c r="BD212" s="199"/>
      <c r="BE212" s="200" t="str">
        <f>BD212*$J212</f>
        <v>0</v>
      </c>
      <c r="BF212" s="199"/>
      <c r="BG212" s="200" t="str">
        <f>BF212*$J212</f>
        <v>0</v>
      </c>
      <c r="BH212" s="199"/>
      <c r="BI212" s="200" t="str">
        <f>BH212*$J212</f>
        <v>0</v>
      </c>
      <c r="BJ212" s="199"/>
      <c r="BK212" s="200" t="str">
        <f>BJ212*$J212</f>
        <v>0</v>
      </c>
      <c r="BL212" s="199"/>
      <c r="BM212" s="200" t="str">
        <f>BL212*$J212</f>
        <v>0</v>
      </c>
      <c r="BN212" s="199"/>
      <c r="BO212" s="200" t="str">
        <f>BN212*$J212</f>
        <v>0</v>
      </c>
      <c r="BP212" s="199"/>
      <c r="BQ212" s="200" t="str">
        <f>BP212*$J212</f>
        <v>0</v>
      </c>
      <c r="BR212" s="199"/>
      <c r="BS212" s="200" t="str">
        <f>BR212*$J212</f>
        <v>0</v>
      </c>
      <c r="BT212" s="199"/>
      <c r="BU212" s="200" t="str">
        <f>BT212*$J212</f>
        <v>0</v>
      </c>
      <c r="BV212" s="199"/>
      <c r="BW212" s="200" t="str">
        <f>BV212*$J212</f>
        <v>0</v>
      </c>
      <c r="BX212" s="199"/>
      <c r="BY212" s="200" t="str">
        <f>BX212*$J212</f>
        <v>0</v>
      </c>
      <c r="BZ212" s="199"/>
      <c r="CA212" s="200" t="str">
        <f>BZ212*$J212</f>
        <v>0</v>
      </c>
      <c r="CB212" s="199"/>
      <c r="CC212" s="200" t="str">
        <f>CB212*$J212</f>
        <v>0</v>
      </c>
      <c r="CD212" s="199"/>
      <c r="CE212" s="200" t="str">
        <f>CD212*$J212</f>
        <v>0</v>
      </c>
      <c r="CF212" s="199"/>
      <c r="CG212" s="200" t="str">
        <f>CF212*$J212</f>
        <v>0</v>
      </c>
      <c r="CH212" s="199"/>
      <c r="CI212" s="200" t="str">
        <f>CH212*$J212</f>
        <v>0</v>
      </c>
      <c r="CJ212" s="199"/>
      <c r="CK212" s="200" t="str">
        <f>CJ212*$J212</f>
        <v>0</v>
      </c>
      <c r="CL212" s="199"/>
      <c r="CM212" s="200" t="str">
        <f>CL212*$J212</f>
        <v>0</v>
      </c>
      <c r="CN212" s="199"/>
      <c r="CO212" s="200" t="str">
        <f>CN212*$J212</f>
        <v>0</v>
      </c>
      <c r="CP212" s="199"/>
      <c r="CQ212" s="200" t="str">
        <f>CP212*$J212</f>
        <v>0</v>
      </c>
      <c r="CR212" s="199"/>
      <c r="CS212" s="200" t="str">
        <f>CR212*$J212</f>
        <v>0</v>
      </c>
      <c r="CT212" s="199"/>
      <c r="CU212" s="200" t="str">
        <f>CT212*$J212</f>
        <v>0</v>
      </c>
      <c r="CV212" s="199"/>
      <c r="CW212" s="200" t="str">
        <f>CV212*$J212</f>
        <v>0</v>
      </c>
      <c r="CX212" s="199"/>
      <c r="CY212" s="200" t="str">
        <f>CX212*$J212</f>
        <v>0</v>
      </c>
      <c r="CZ212" s="199"/>
      <c r="DA212" s="200" t="str">
        <f>CZ212*$J212</f>
        <v>0</v>
      </c>
      <c r="DB212" s="199"/>
      <c r="DC212" s="200" t="str">
        <f>DB212*$J212</f>
        <v>0</v>
      </c>
      <c r="DD212" s="199"/>
      <c r="DE212" s="200" t="str">
        <f>DD212*$J212</f>
        <v>0</v>
      </c>
      <c r="DF212" s="199"/>
      <c r="DG212" s="200" t="str">
        <f>DF212*$J212</f>
        <v>0</v>
      </c>
      <c r="DH212" s="199"/>
      <c r="DI212" s="200" t="str">
        <f>DH212*$J212</f>
        <v>0</v>
      </c>
      <c r="DJ212" s="199"/>
      <c r="DK212" s="200" t="str">
        <f>DJ212*$J212</f>
        <v>0</v>
      </c>
      <c r="DL212" s="199"/>
      <c r="DM212" s="200" t="str">
        <f>DL212*$J212</f>
        <v>0</v>
      </c>
      <c r="DN212" s="199"/>
      <c r="DO212" s="200" t="str">
        <f>DN212*$J212</f>
        <v>0</v>
      </c>
      <c r="DP212" s="199"/>
      <c r="DQ212" s="200" t="str">
        <f>DP212*$J212</f>
        <v>0</v>
      </c>
      <c r="DR212" s="199"/>
      <c r="DS212" s="200" t="str">
        <f>DR212*$J212</f>
        <v>0</v>
      </c>
      <c r="DT212" s="199"/>
      <c r="DU212" s="200" t="str">
        <f>DT212*$J212</f>
        <v>0</v>
      </c>
      <c r="DV212" s="199"/>
      <c r="DW212" s="200" t="str">
        <f>DV212*$J212</f>
        <v>0</v>
      </c>
      <c r="DX212" s="199"/>
      <c r="DY212" s="200" t="str">
        <f>DX212*$J212</f>
        <v>0</v>
      </c>
      <c r="DZ212" s="199"/>
      <c r="EA212" s="200" t="str">
        <f>DZ212*$J212</f>
        <v>0</v>
      </c>
      <c r="EB212" s="199"/>
      <c r="EC212" s="200" t="str">
        <f>EB212*$J212</f>
        <v>0</v>
      </c>
      <c r="ED212" s="199"/>
      <c r="EE212" s="200" t="str">
        <f>ED212*$J212</f>
        <v>0</v>
      </c>
      <c r="EF212" s="199"/>
      <c r="EG212" s="200" t="str">
        <f>EF212*$J212</f>
        <v>0</v>
      </c>
      <c r="EH212" s="199"/>
      <c r="EI212" s="200" t="str">
        <f>EH212*$J212</f>
        <v>0</v>
      </c>
      <c r="EJ212" s="199"/>
      <c r="EK212" s="200" t="str">
        <f>EJ212*$J212</f>
        <v>0</v>
      </c>
      <c r="EL212" s="199"/>
      <c r="EM212" s="200" t="str">
        <f>EL212*$J212</f>
        <v>0</v>
      </c>
      <c r="EN212" s="199"/>
      <c r="EO212" s="200" t="str">
        <f>EN212*$J212</f>
        <v>0</v>
      </c>
      <c r="EP212" s="199"/>
      <c r="EQ212" s="200" t="str">
        <f>EP212*$J212</f>
        <v>0</v>
      </c>
      <c r="ER212" s="199"/>
      <c r="ES212" s="200" t="str">
        <f>ER212*$J212</f>
        <v>0</v>
      </c>
      <c r="ET212" s="199"/>
      <c r="EU212" s="200" t="str">
        <f>ET212*$J212</f>
        <v>0</v>
      </c>
      <c r="EV212" s="199"/>
      <c r="EW212" s="200" t="str">
        <f>EV212*$J212</f>
        <v>0</v>
      </c>
      <c r="EX212" s="199"/>
      <c r="EY212" s="200" t="str">
        <f>EX212*$J212</f>
        <v>0</v>
      </c>
      <c r="EZ212" s="199"/>
      <c r="FA212" s="200" t="str">
        <f>EZ212*$J212</f>
        <v>0</v>
      </c>
      <c r="FB212" s="199"/>
      <c r="FC212" s="200" t="str">
        <f>FB212*$J212</f>
        <v>0</v>
      </c>
      <c r="FD212" s="199"/>
      <c r="FE212" s="204" t="str">
        <f>FD212*$J212</f>
        <v>0</v>
      </c>
      <c r="FF212" s="199"/>
      <c r="FG212" s="200" t="str">
        <f>FF212*$J212</f>
        <v>0</v>
      </c>
    </row>
    <row r="213" spans="1:256" customHeight="1" ht="38.25">
      <c r="A213" s="375"/>
      <c r="B213" s="359" t="s">
        <v>739</v>
      </c>
      <c r="C213" s="376" t="s">
        <v>869</v>
      </c>
      <c r="D213" s="377" t="s">
        <v>870</v>
      </c>
      <c r="E213" s="378" t="s">
        <v>871</v>
      </c>
      <c r="F213" s="379">
        <v>8</v>
      </c>
      <c r="G213" s="380"/>
      <c r="H213" s="381"/>
      <c r="I213" s="364">
        <v>2017</v>
      </c>
      <c r="J213" s="365">
        <v>380</v>
      </c>
      <c r="K213" s="223"/>
      <c r="L213" s="41" t="str">
        <f>SUMPRODUCT((COLUMN(N213:FG213)=EVEN(COLUMN(N213:FG213)))*N213:FG213)</f>
        <v>0</v>
      </c>
      <c r="M213" s="198" t="str">
        <f>L213*J213</f>
        <v>0</v>
      </c>
      <c r="N213" s="199"/>
      <c r="O213" s="200" t="str">
        <f>N213*J213</f>
        <v>0</v>
      </c>
      <c r="P213" s="201"/>
      <c r="Q213" s="200" t="str">
        <f>P213*$J213</f>
        <v>0</v>
      </c>
      <c r="R213" s="199"/>
      <c r="S213" s="200" t="str">
        <f>R213*$J213</f>
        <v>0</v>
      </c>
      <c r="T213" s="199"/>
      <c r="U213" s="200" t="str">
        <f>T213*$J213</f>
        <v>0</v>
      </c>
      <c r="V213" s="199"/>
      <c r="W213" s="200" t="str">
        <f>V213*$J213</f>
        <v>0</v>
      </c>
      <c r="X213" s="202"/>
      <c r="Y213" s="203" t="str">
        <f>X213*$J213</f>
        <v>0</v>
      </c>
      <c r="Z213" s="199"/>
      <c r="AA213" s="200" t="str">
        <f>Z213*$J213</f>
        <v>0</v>
      </c>
      <c r="AB213" s="199"/>
      <c r="AC213" s="200" t="str">
        <f>AB213*$J213</f>
        <v>0</v>
      </c>
      <c r="AD213" s="199"/>
      <c r="AE213" s="200" t="str">
        <f>AD213*$J213</f>
        <v>0</v>
      </c>
      <c r="AF213" s="199"/>
      <c r="AG213" s="200" t="str">
        <f>AF213*$J213</f>
        <v>0</v>
      </c>
      <c r="AH213" s="199"/>
      <c r="AI213" s="200" t="str">
        <f>AH213*$J213</f>
        <v>0</v>
      </c>
      <c r="AJ213" s="199"/>
      <c r="AK213" s="200" t="str">
        <f>AJ213*$J213</f>
        <v>0</v>
      </c>
      <c r="AL213" s="199"/>
      <c r="AM213" s="200" t="str">
        <f>AL213*$J213</f>
        <v>0</v>
      </c>
      <c r="AN213" s="199"/>
      <c r="AO213" s="200" t="str">
        <f>AN213*$J213</f>
        <v>0</v>
      </c>
      <c r="AP213" s="199"/>
      <c r="AQ213" s="200" t="str">
        <f>AP213*$J213</f>
        <v>0</v>
      </c>
      <c r="AR213" s="199"/>
      <c r="AS213" s="200" t="str">
        <f>AR213*$J213</f>
        <v>0</v>
      </c>
      <c r="AT213" s="199"/>
      <c r="AU213" s="200" t="str">
        <f>AT213*$J213</f>
        <v>0</v>
      </c>
      <c r="AV213" s="199"/>
      <c r="AW213" s="200" t="str">
        <f>AV213*$J213</f>
        <v>0</v>
      </c>
      <c r="AX213" s="199"/>
      <c r="AY213" s="200" t="str">
        <f>AX213*$J213</f>
        <v>0</v>
      </c>
      <c r="AZ213" s="199"/>
      <c r="BA213" s="200" t="str">
        <f>AZ213*$J213</f>
        <v>0</v>
      </c>
      <c r="BB213" s="199"/>
      <c r="BC213" s="200" t="str">
        <f>BB213*$J213</f>
        <v>0</v>
      </c>
      <c r="BD213" s="199"/>
      <c r="BE213" s="200" t="str">
        <f>BD213*$J213</f>
        <v>0</v>
      </c>
      <c r="BF213" s="199"/>
      <c r="BG213" s="200" t="str">
        <f>BF213*$J213</f>
        <v>0</v>
      </c>
      <c r="BH213" s="199"/>
      <c r="BI213" s="200" t="str">
        <f>BH213*$J213</f>
        <v>0</v>
      </c>
      <c r="BJ213" s="199"/>
      <c r="BK213" s="200" t="str">
        <f>BJ213*$J213</f>
        <v>0</v>
      </c>
      <c r="BL213" s="199"/>
      <c r="BM213" s="200" t="str">
        <f>BL213*$J213</f>
        <v>0</v>
      </c>
      <c r="BN213" s="199"/>
      <c r="BO213" s="200" t="str">
        <f>BN213*$J213</f>
        <v>0</v>
      </c>
      <c r="BP213" s="199"/>
      <c r="BQ213" s="200" t="str">
        <f>BP213*$J213</f>
        <v>0</v>
      </c>
      <c r="BR213" s="199"/>
      <c r="BS213" s="200" t="str">
        <f>BR213*$J213</f>
        <v>0</v>
      </c>
      <c r="BT213" s="199"/>
      <c r="BU213" s="200" t="str">
        <f>BT213*$J213</f>
        <v>0</v>
      </c>
      <c r="BV213" s="199"/>
      <c r="BW213" s="200" t="str">
        <f>BV213*$J213</f>
        <v>0</v>
      </c>
      <c r="BX213" s="199"/>
      <c r="BY213" s="200" t="str">
        <f>BX213*$J213</f>
        <v>0</v>
      </c>
      <c r="BZ213" s="199"/>
      <c r="CA213" s="200" t="str">
        <f>BZ213*$J213</f>
        <v>0</v>
      </c>
      <c r="CB213" s="199"/>
      <c r="CC213" s="200" t="str">
        <f>CB213*$J213</f>
        <v>0</v>
      </c>
      <c r="CD213" s="199"/>
      <c r="CE213" s="200" t="str">
        <f>CD213*$J213</f>
        <v>0</v>
      </c>
      <c r="CF213" s="199"/>
      <c r="CG213" s="200" t="str">
        <f>CF213*$J213</f>
        <v>0</v>
      </c>
      <c r="CH213" s="199"/>
      <c r="CI213" s="200" t="str">
        <f>CH213*$J213</f>
        <v>0</v>
      </c>
      <c r="CJ213" s="199"/>
      <c r="CK213" s="200" t="str">
        <f>CJ213*$J213</f>
        <v>0</v>
      </c>
      <c r="CL213" s="199"/>
      <c r="CM213" s="200" t="str">
        <f>CL213*$J213</f>
        <v>0</v>
      </c>
      <c r="CN213" s="199"/>
      <c r="CO213" s="200" t="str">
        <f>CN213*$J213</f>
        <v>0</v>
      </c>
      <c r="CP213" s="199"/>
      <c r="CQ213" s="200" t="str">
        <f>CP213*$J213</f>
        <v>0</v>
      </c>
      <c r="CR213" s="199"/>
      <c r="CS213" s="200" t="str">
        <f>CR213*$J213</f>
        <v>0</v>
      </c>
      <c r="CT213" s="199"/>
      <c r="CU213" s="200" t="str">
        <f>CT213*$J213</f>
        <v>0</v>
      </c>
      <c r="CV213" s="199"/>
      <c r="CW213" s="200" t="str">
        <f>CV213*$J213</f>
        <v>0</v>
      </c>
      <c r="CX213" s="199"/>
      <c r="CY213" s="200" t="str">
        <f>CX213*$J213</f>
        <v>0</v>
      </c>
      <c r="CZ213" s="199"/>
      <c r="DA213" s="200" t="str">
        <f>CZ213*$J213</f>
        <v>0</v>
      </c>
      <c r="DB213" s="199"/>
      <c r="DC213" s="200" t="str">
        <f>DB213*$J213</f>
        <v>0</v>
      </c>
      <c r="DD213" s="199"/>
      <c r="DE213" s="200" t="str">
        <f>DD213*$J213</f>
        <v>0</v>
      </c>
      <c r="DF213" s="199"/>
      <c r="DG213" s="200" t="str">
        <f>DF213*$J213</f>
        <v>0</v>
      </c>
      <c r="DH213" s="199"/>
      <c r="DI213" s="200" t="str">
        <f>DH213*$J213</f>
        <v>0</v>
      </c>
      <c r="DJ213" s="199"/>
      <c r="DK213" s="200" t="str">
        <f>DJ213*$J213</f>
        <v>0</v>
      </c>
      <c r="DL213" s="199"/>
      <c r="DM213" s="200" t="str">
        <f>DL213*$J213</f>
        <v>0</v>
      </c>
      <c r="DN213" s="199"/>
      <c r="DO213" s="200" t="str">
        <f>DN213*$J213</f>
        <v>0</v>
      </c>
      <c r="DP213" s="199"/>
      <c r="DQ213" s="200" t="str">
        <f>DP213*$J213</f>
        <v>0</v>
      </c>
      <c r="DR213" s="199"/>
      <c r="DS213" s="200" t="str">
        <f>DR213*$J213</f>
        <v>0</v>
      </c>
      <c r="DT213" s="199"/>
      <c r="DU213" s="200" t="str">
        <f>DT213*$J213</f>
        <v>0</v>
      </c>
      <c r="DV213" s="199"/>
      <c r="DW213" s="200" t="str">
        <f>DV213*$J213</f>
        <v>0</v>
      </c>
      <c r="DX213" s="199"/>
      <c r="DY213" s="200" t="str">
        <f>DX213*$J213</f>
        <v>0</v>
      </c>
      <c r="DZ213" s="199"/>
      <c r="EA213" s="200" t="str">
        <f>DZ213*$J213</f>
        <v>0</v>
      </c>
      <c r="EB213" s="199"/>
      <c r="EC213" s="200" t="str">
        <f>EB213*$J213</f>
        <v>0</v>
      </c>
      <c r="ED213" s="199"/>
      <c r="EE213" s="200" t="str">
        <f>ED213*$J213</f>
        <v>0</v>
      </c>
      <c r="EF213" s="199"/>
      <c r="EG213" s="200" t="str">
        <f>EF213*$J213</f>
        <v>0</v>
      </c>
      <c r="EH213" s="199"/>
      <c r="EI213" s="200" t="str">
        <f>EH213*$J213</f>
        <v>0</v>
      </c>
      <c r="EJ213" s="199"/>
      <c r="EK213" s="200" t="str">
        <f>EJ213*$J213</f>
        <v>0</v>
      </c>
      <c r="EL213" s="199"/>
      <c r="EM213" s="200" t="str">
        <f>EL213*$J213</f>
        <v>0</v>
      </c>
      <c r="EN213" s="199"/>
      <c r="EO213" s="200" t="str">
        <f>EN213*$J213</f>
        <v>0</v>
      </c>
      <c r="EP213" s="199"/>
      <c r="EQ213" s="200" t="str">
        <f>EP213*$J213</f>
        <v>0</v>
      </c>
      <c r="ER213" s="199"/>
      <c r="ES213" s="200" t="str">
        <f>ER213*$J213</f>
        <v>0</v>
      </c>
      <c r="ET213" s="199"/>
      <c r="EU213" s="200" t="str">
        <f>ET213*$J213</f>
        <v>0</v>
      </c>
      <c r="EV213" s="199"/>
      <c r="EW213" s="200" t="str">
        <f>EV213*$J213</f>
        <v>0</v>
      </c>
      <c r="EX213" s="199"/>
      <c r="EY213" s="200" t="str">
        <f>EX213*$J213</f>
        <v>0</v>
      </c>
      <c r="EZ213" s="199"/>
      <c r="FA213" s="200" t="str">
        <f>EZ213*$J213</f>
        <v>0</v>
      </c>
      <c r="FB213" s="199"/>
      <c r="FC213" s="200" t="str">
        <f>FB213*$J213</f>
        <v>0</v>
      </c>
      <c r="FD213" s="199"/>
      <c r="FE213" s="204" t="str">
        <f>FD213*$J213</f>
        <v>0</v>
      </c>
      <c r="FF213" s="199"/>
      <c r="FG213" s="200" t="str">
        <f>FF213*$J213</f>
        <v>0</v>
      </c>
    </row>
    <row r="214" spans="1:256" customHeight="1" ht="47.25">
      <c r="A214" s="375"/>
      <c r="B214" s="239" t="s">
        <v>434</v>
      </c>
      <c r="C214" s="352" t="s">
        <v>872</v>
      </c>
      <c r="D214" s="353" t="s">
        <v>431</v>
      </c>
      <c r="E214" s="353" t="s">
        <v>457</v>
      </c>
      <c r="F214" s="354">
        <v>8</v>
      </c>
      <c r="G214" s="355"/>
      <c r="H214" s="356"/>
      <c r="I214" s="356" t="s">
        <v>405</v>
      </c>
      <c r="J214" s="357">
        <v>80</v>
      </c>
      <c r="K214" s="223"/>
      <c r="L214" s="41" t="str">
        <f>SUMPRODUCT((COLUMN(N214:FG214)=EVEN(COLUMN(N214:FG214)))*N214:FG214)</f>
        <v>0</v>
      </c>
      <c r="M214" s="198" t="str">
        <f>L214*J214</f>
        <v>0</v>
      </c>
      <c r="N214" s="199"/>
      <c r="O214" s="200" t="str">
        <f>N214*J214</f>
        <v>0</v>
      </c>
      <c r="P214" s="201"/>
      <c r="Q214" s="200" t="str">
        <f>P214*$J214</f>
        <v>0</v>
      </c>
      <c r="R214" s="199"/>
      <c r="S214" s="200" t="str">
        <f>R214*$J214</f>
        <v>0</v>
      </c>
      <c r="T214" s="199"/>
      <c r="U214" s="200" t="str">
        <f>T214*$J214</f>
        <v>0</v>
      </c>
      <c r="V214" s="199"/>
      <c r="W214" s="200" t="str">
        <f>V214*$J214</f>
        <v>0</v>
      </c>
      <c r="X214" s="202"/>
      <c r="Y214" s="203" t="str">
        <f>X214*$J214</f>
        <v>0</v>
      </c>
      <c r="Z214" s="199"/>
      <c r="AA214" s="200" t="str">
        <f>Z214*$J214</f>
        <v>0</v>
      </c>
      <c r="AB214" s="199"/>
      <c r="AC214" s="200" t="str">
        <f>AB214*$J214</f>
        <v>0</v>
      </c>
      <c r="AD214" s="199"/>
      <c r="AE214" s="200" t="str">
        <f>AD214*$J214</f>
        <v>0</v>
      </c>
      <c r="AF214" s="199"/>
      <c r="AG214" s="200" t="str">
        <f>AF214*$J214</f>
        <v>0</v>
      </c>
      <c r="AH214" s="199"/>
      <c r="AI214" s="200" t="str">
        <f>AH214*$J214</f>
        <v>0</v>
      </c>
      <c r="AJ214" s="199"/>
      <c r="AK214" s="200" t="str">
        <f>AJ214*$J214</f>
        <v>0</v>
      </c>
      <c r="AL214" s="199"/>
      <c r="AM214" s="200" t="str">
        <f>AL214*$J214</f>
        <v>0</v>
      </c>
      <c r="AN214" s="199"/>
      <c r="AO214" s="200" t="str">
        <f>AN214*$J214</f>
        <v>0</v>
      </c>
      <c r="AP214" s="199"/>
      <c r="AQ214" s="200" t="str">
        <f>AP214*$J214</f>
        <v>0</v>
      </c>
      <c r="AR214" s="199"/>
      <c r="AS214" s="200" t="str">
        <f>AR214*$J214</f>
        <v>0</v>
      </c>
      <c r="AT214" s="199"/>
      <c r="AU214" s="200" t="str">
        <f>AT214*$J214</f>
        <v>0</v>
      </c>
      <c r="AV214" s="199"/>
      <c r="AW214" s="200" t="str">
        <f>AV214*$J214</f>
        <v>0</v>
      </c>
      <c r="AX214" s="199"/>
      <c r="AY214" s="200" t="str">
        <f>AX214*$J214</f>
        <v>0</v>
      </c>
      <c r="AZ214" s="199"/>
      <c r="BA214" s="200" t="str">
        <f>AZ214*$J214</f>
        <v>0</v>
      </c>
      <c r="BB214" s="199"/>
      <c r="BC214" s="200" t="str">
        <f>BB214*$J214</f>
        <v>0</v>
      </c>
      <c r="BD214" s="199"/>
      <c r="BE214" s="200" t="str">
        <f>BD214*$J214</f>
        <v>0</v>
      </c>
      <c r="BF214" s="199"/>
      <c r="BG214" s="200" t="str">
        <f>BF214*$J214</f>
        <v>0</v>
      </c>
      <c r="BH214" s="199"/>
      <c r="BI214" s="200" t="str">
        <f>BH214*$J214</f>
        <v>0</v>
      </c>
      <c r="BJ214" s="199"/>
      <c r="BK214" s="200" t="str">
        <f>BJ214*$J214</f>
        <v>0</v>
      </c>
      <c r="BL214" s="199"/>
      <c r="BM214" s="200" t="str">
        <f>BL214*$J214</f>
        <v>0</v>
      </c>
      <c r="BN214" s="199"/>
      <c r="BO214" s="200" t="str">
        <f>BN214*$J214</f>
        <v>0</v>
      </c>
      <c r="BP214" s="199"/>
      <c r="BQ214" s="200" t="str">
        <f>BP214*$J214</f>
        <v>0</v>
      </c>
      <c r="BR214" s="199"/>
      <c r="BS214" s="200" t="str">
        <f>BR214*$J214</f>
        <v>0</v>
      </c>
      <c r="BT214" s="199"/>
      <c r="BU214" s="200" t="str">
        <f>BT214*$J214</f>
        <v>0</v>
      </c>
      <c r="BV214" s="199"/>
      <c r="BW214" s="200" t="str">
        <f>BV214*$J214</f>
        <v>0</v>
      </c>
      <c r="BX214" s="199"/>
      <c r="BY214" s="200" t="str">
        <f>BX214*$J214</f>
        <v>0</v>
      </c>
      <c r="BZ214" s="199"/>
      <c r="CA214" s="200" t="str">
        <f>BZ214*$J214</f>
        <v>0</v>
      </c>
      <c r="CB214" s="199"/>
      <c r="CC214" s="200" t="str">
        <f>CB214*$J214</f>
        <v>0</v>
      </c>
      <c r="CD214" s="199"/>
      <c r="CE214" s="200" t="str">
        <f>CD214*$J214</f>
        <v>0</v>
      </c>
      <c r="CF214" s="199"/>
      <c r="CG214" s="200" t="str">
        <f>CF214*$J214</f>
        <v>0</v>
      </c>
      <c r="CH214" s="199"/>
      <c r="CI214" s="200" t="str">
        <f>CH214*$J214</f>
        <v>0</v>
      </c>
      <c r="CJ214" s="199"/>
      <c r="CK214" s="200" t="str">
        <f>CJ214*$J214</f>
        <v>0</v>
      </c>
      <c r="CL214" s="199"/>
      <c r="CM214" s="200" t="str">
        <f>CL214*$J214</f>
        <v>0</v>
      </c>
      <c r="CN214" s="199"/>
      <c r="CO214" s="200" t="str">
        <f>CN214*$J214</f>
        <v>0</v>
      </c>
      <c r="CP214" s="199"/>
      <c r="CQ214" s="200" t="str">
        <f>CP214*$J214</f>
        <v>0</v>
      </c>
      <c r="CR214" s="199"/>
      <c r="CS214" s="200" t="str">
        <f>CR214*$J214</f>
        <v>0</v>
      </c>
      <c r="CT214" s="199"/>
      <c r="CU214" s="200" t="str">
        <f>CT214*$J214</f>
        <v>0</v>
      </c>
      <c r="CV214" s="199"/>
      <c r="CW214" s="200" t="str">
        <f>CV214*$J214</f>
        <v>0</v>
      </c>
      <c r="CX214" s="199"/>
      <c r="CY214" s="200" t="str">
        <f>CX214*$J214</f>
        <v>0</v>
      </c>
      <c r="CZ214" s="199"/>
      <c r="DA214" s="200" t="str">
        <f>CZ214*$J214</f>
        <v>0</v>
      </c>
      <c r="DB214" s="199"/>
      <c r="DC214" s="200" t="str">
        <f>DB214*$J214</f>
        <v>0</v>
      </c>
      <c r="DD214" s="199"/>
      <c r="DE214" s="200" t="str">
        <f>DD214*$J214</f>
        <v>0</v>
      </c>
      <c r="DF214" s="199"/>
      <c r="DG214" s="200" t="str">
        <f>DF214*$J214</f>
        <v>0</v>
      </c>
      <c r="DH214" s="199"/>
      <c r="DI214" s="200" t="str">
        <f>DH214*$J214</f>
        <v>0</v>
      </c>
      <c r="DJ214" s="199"/>
      <c r="DK214" s="200" t="str">
        <f>DJ214*$J214</f>
        <v>0</v>
      </c>
      <c r="DL214" s="199"/>
      <c r="DM214" s="200" t="str">
        <f>DL214*$J214</f>
        <v>0</v>
      </c>
      <c r="DN214" s="199"/>
      <c r="DO214" s="200" t="str">
        <f>DN214*$J214</f>
        <v>0</v>
      </c>
      <c r="DP214" s="199"/>
      <c r="DQ214" s="200" t="str">
        <f>DP214*$J214</f>
        <v>0</v>
      </c>
      <c r="DR214" s="199"/>
      <c r="DS214" s="200" t="str">
        <f>DR214*$J214</f>
        <v>0</v>
      </c>
      <c r="DT214" s="199"/>
      <c r="DU214" s="200" t="str">
        <f>DT214*$J214</f>
        <v>0</v>
      </c>
      <c r="DV214" s="199"/>
      <c r="DW214" s="200" t="str">
        <f>DV214*$J214</f>
        <v>0</v>
      </c>
      <c r="DX214" s="199"/>
      <c r="DY214" s="200" t="str">
        <f>DX214*$J214</f>
        <v>0</v>
      </c>
      <c r="DZ214" s="199"/>
      <c r="EA214" s="200" t="str">
        <f>DZ214*$J214</f>
        <v>0</v>
      </c>
      <c r="EB214" s="199"/>
      <c r="EC214" s="200" t="str">
        <f>EB214*$J214</f>
        <v>0</v>
      </c>
      <c r="ED214" s="199"/>
      <c r="EE214" s="200" t="str">
        <f>ED214*$J214</f>
        <v>0</v>
      </c>
      <c r="EF214" s="199"/>
      <c r="EG214" s="200" t="str">
        <f>EF214*$J214</f>
        <v>0</v>
      </c>
      <c r="EH214" s="199"/>
      <c r="EI214" s="200" t="str">
        <f>EH214*$J214</f>
        <v>0</v>
      </c>
      <c r="EJ214" s="199"/>
      <c r="EK214" s="200" t="str">
        <f>EJ214*$J214</f>
        <v>0</v>
      </c>
      <c r="EL214" s="199"/>
      <c r="EM214" s="200" t="str">
        <f>EL214*$J214</f>
        <v>0</v>
      </c>
      <c r="EN214" s="199"/>
      <c r="EO214" s="200" t="str">
        <f>EN214*$J214</f>
        <v>0</v>
      </c>
      <c r="EP214" s="199"/>
      <c r="EQ214" s="200" t="str">
        <f>EP214*$J214</f>
        <v>0</v>
      </c>
      <c r="ER214" s="199"/>
      <c r="ES214" s="200" t="str">
        <f>ER214*$J214</f>
        <v>0</v>
      </c>
      <c r="ET214" s="199"/>
      <c r="EU214" s="200" t="str">
        <f>ET214*$J214</f>
        <v>0</v>
      </c>
      <c r="EV214" s="199"/>
      <c r="EW214" s="200" t="str">
        <f>EV214*$J214</f>
        <v>0</v>
      </c>
      <c r="EX214" s="199"/>
      <c r="EY214" s="200" t="str">
        <f>EX214*$J214</f>
        <v>0</v>
      </c>
      <c r="EZ214" s="199"/>
      <c r="FA214" s="200" t="str">
        <f>EZ214*$J214</f>
        <v>0</v>
      </c>
      <c r="FB214" s="199"/>
      <c r="FC214" s="200" t="str">
        <f>FB214*$J214</f>
        <v>0</v>
      </c>
      <c r="FD214" s="199"/>
      <c r="FE214" s="204" t="str">
        <f>FD214*$J214</f>
        <v>0</v>
      </c>
      <c r="FF214" s="199"/>
      <c r="FG214" s="200" t="str">
        <f>FF214*$J214</f>
        <v>0</v>
      </c>
    </row>
    <row r="215" spans="1:256" customHeight="1" ht="47.25">
      <c r="A215" s="375"/>
      <c r="B215" s="239" t="s">
        <v>434</v>
      </c>
      <c r="C215" s="352" t="s">
        <v>873</v>
      </c>
      <c r="D215" s="353" t="s">
        <v>431</v>
      </c>
      <c r="E215" s="353" t="s">
        <v>459</v>
      </c>
      <c r="F215" s="354">
        <v>8</v>
      </c>
      <c r="G215" s="355"/>
      <c r="H215" s="356"/>
      <c r="I215" s="356" t="s">
        <v>405</v>
      </c>
      <c r="J215" s="357">
        <v>80</v>
      </c>
      <c r="K215" s="223"/>
      <c r="L215" s="41" t="str">
        <f>SUMPRODUCT((COLUMN(N215:FG215)=EVEN(COLUMN(N215:FG215)))*N215:FG215)</f>
        <v>0</v>
      </c>
      <c r="M215" s="198" t="str">
        <f>L215*J215</f>
        <v>0</v>
      </c>
      <c r="N215" s="199"/>
      <c r="O215" s="200" t="str">
        <f>N215*J215</f>
        <v>0</v>
      </c>
      <c r="P215" s="201"/>
      <c r="Q215" s="200" t="str">
        <f>P215*$J215</f>
        <v>0</v>
      </c>
      <c r="R215" s="199"/>
      <c r="S215" s="200" t="str">
        <f>R215*$J215</f>
        <v>0</v>
      </c>
      <c r="T215" s="199"/>
      <c r="U215" s="200" t="str">
        <f>T215*$J215</f>
        <v>0</v>
      </c>
      <c r="V215" s="199"/>
      <c r="W215" s="200" t="str">
        <f>V215*$J215</f>
        <v>0</v>
      </c>
      <c r="X215" s="202"/>
      <c r="Y215" s="203" t="str">
        <f>X215*$J215</f>
        <v>0</v>
      </c>
      <c r="Z215" s="199"/>
      <c r="AA215" s="200" t="str">
        <f>Z215*$J215</f>
        <v>0</v>
      </c>
      <c r="AB215" s="199"/>
      <c r="AC215" s="200" t="str">
        <f>AB215*$J215</f>
        <v>0</v>
      </c>
      <c r="AD215" s="199"/>
      <c r="AE215" s="200" t="str">
        <f>AD215*$J215</f>
        <v>0</v>
      </c>
      <c r="AF215" s="199"/>
      <c r="AG215" s="200" t="str">
        <f>AF215*$J215</f>
        <v>0</v>
      </c>
      <c r="AH215" s="199"/>
      <c r="AI215" s="200" t="str">
        <f>AH215*$J215</f>
        <v>0</v>
      </c>
      <c r="AJ215" s="199"/>
      <c r="AK215" s="200" t="str">
        <f>AJ215*$J215</f>
        <v>0</v>
      </c>
      <c r="AL215" s="199"/>
      <c r="AM215" s="200" t="str">
        <f>AL215*$J215</f>
        <v>0</v>
      </c>
      <c r="AN215" s="199"/>
      <c r="AO215" s="200" t="str">
        <f>AN215*$J215</f>
        <v>0</v>
      </c>
      <c r="AP215" s="199"/>
      <c r="AQ215" s="200" t="str">
        <f>AP215*$J215</f>
        <v>0</v>
      </c>
      <c r="AR215" s="199"/>
      <c r="AS215" s="200" t="str">
        <f>AR215*$J215</f>
        <v>0</v>
      </c>
      <c r="AT215" s="199"/>
      <c r="AU215" s="200" t="str">
        <f>AT215*$J215</f>
        <v>0</v>
      </c>
      <c r="AV215" s="199"/>
      <c r="AW215" s="200" t="str">
        <f>AV215*$J215</f>
        <v>0</v>
      </c>
      <c r="AX215" s="199"/>
      <c r="AY215" s="200" t="str">
        <f>AX215*$J215</f>
        <v>0</v>
      </c>
      <c r="AZ215" s="199"/>
      <c r="BA215" s="200" t="str">
        <f>AZ215*$J215</f>
        <v>0</v>
      </c>
      <c r="BB215" s="199"/>
      <c r="BC215" s="200" t="str">
        <f>BB215*$J215</f>
        <v>0</v>
      </c>
      <c r="BD215" s="199"/>
      <c r="BE215" s="200" t="str">
        <f>BD215*$J215</f>
        <v>0</v>
      </c>
      <c r="BF215" s="199"/>
      <c r="BG215" s="200" t="str">
        <f>BF215*$J215</f>
        <v>0</v>
      </c>
      <c r="BH215" s="199"/>
      <c r="BI215" s="200" t="str">
        <f>BH215*$J215</f>
        <v>0</v>
      </c>
      <c r="BJ215" s="199"/>
      <c r="BK215" s="200" t="str">
        <f>BJ215*$J215</f>
        <v>0</v>
      </c>
      <c r="BL215" s="199"/>
      <c r="BM215" s="200" t="str">
        <f>BL215*$J215</f>
        <v>0</v>
      </c>
      <c r="BN215" s="199"/>
      <c r="BO215" s="200" t="str">
        <f>BN215*$J215</f>
        <v>0</v>
      </c>
      <c r="BP215" s="199"/>
      <c r="BQ215" s="200" t="str">
        <f>BP215*$J215</f>
        <v>0</v>
      </c>
      <c r="BR215" s="199"/>
      <c r="BS215" s="200" t="str">
        <f>BR215*$J215</f>
        <v>0</v>
      </c>
      <c r="BT215" s="199"/>
      <c r="BU215" s="200" t="str">
        <f>BT215*$J215</f>
        <v>0</v>
      </c>
      <c r="BV215" s="199"/>
      <c r="BW215" s="200" t="str">
        <f>BV215*$J215</f>
        <v>0</v>
      </c>
      <c r="BX215" s="199"/>
      <c r="BY215" s="200" t="str">
        <f>BX215*$J215</f>
        <v>0</v>
      </c>
      <c r="BZ215" s="199"/>
      <c r="CA215" s="200" t="str">
        <f>BZ215*$J215</f>
        <v>0</v>
      </c>
      <c r="CB215" s="199"/>
      <c r="CC215" s="200" t="str">
        <f>CB215*$J215</f>
        <v>0</v>
      </c>
      <c r="CD215" s="199"/>
      <c r="CE215" s="200" t="str">
        <f>CD215*$J215</f>
        <v>0</v>
      </c>
      <c r="CF215" s="199"/>
      <c r="CG215" s="200" t="str">
        <f>CF215*$J215</f>
        <v>0</v>
      </c>
      <c r="CH215" s="199"/>
      <c r="CI215" s="200" t="str">
        <f>CH215*$J215</f>
        <v>0</v>
      </c>
      <c r="CJ215" s="199"/>
      <c r="CK215" s="200" t="str">
        <f>CJ215*$J215</f>
        <v>0</v>
      </c>
      <c r="CL215" s="199"/>
      <c r="CM215" s="200" t="str">
        <f>CL215*$J215</f>
        <v>0</v>
      </c>
      <c r="CN215" s="199"/>
      <c r="CO215" s="200" t="str">
        <f>CN215*$J215</f>
        <v>0</v>
      </c>
      <c r="CP215" s="199"/>
      <c r="CQ215" s="200" t="str">
        <f>CP215*$J215</f>
        <v>0</v>
      </c>
      <c r="CR215" s="199"/>
      <c r="CS215" s="200" t="str">
        <f>CR215*$J215</f>
        <v>0</v>
      </c>
      <c r="CT215" s="199"/>
      <c r="CU215" s="200" t="str">
        <f>CT215*$J215</f>
        <v>0</v>
      </c>
      <c r="CV215" s="199"/>
      <c r="CW215" s="200" t="str">
        <f>CV215*$J215</f>
        <v>0</v>
      </c>
      <c r="CX215" s="199"/>
      <c r="CY215" s="200" t="str">
        <f>CX215*$J215</f>
        <v>0</v>
      </c>
      <c r="CZ215" s="199"/>
      <c r="DA215" s="200" t="str">
        <f>CZ215*$J215</f>
        <v>0</v>
      </c>
      <c r="DB215" s="199"/>
      <c r="DC215" s="200" t="str">
        <f>DB215*$J215</f>
        <v>0</v>
      </c>
      <c r="DD215" s="199"/>
      <c r="DE215" s="200" t="str">
        <f>DD215*$J215</f>
        <v>0</v>
      </c>
      <c r="DF215" s="199"/>
      <c r="DG215" s="200" t="str">
        <f>DF215*$J215</f>
        <v>0</v>
      </c>
      <c r="DH215" s="199"/>
      <c r="DI215" s="200" t="str">
        <f>DH215*$J215</f>
        <v>0</v>
      </c>
      <c r="DJ215" s="199"/>
      <c r="DK215" s="200" t="str">
        <f>DJ215*$J215</f>
        <v>0</v>
      </c>
      <c r="DL215" s="199"/>
      <c r="DM215" s="200" t="str">
        <f>DL215*$J215</f>
        <v>0</v>
      </c>
      <c r="DN215" s="199"/>
      <c r="DO215" s="200" t="str">
        <f>DN215*$J215</f>
        <v>0</v>
      </c>
      <c r="DP215" s="199"/>
      <c r="DQ215" s="200" t="str">
        <f>DP215*$J215</f>
        <v>0</v>
      </c>
      <c r="DR215" s="199"/>
      <c r="DS215" s="200" t="str">
        <f>DR215*$J215</f>
        <v>0</v>
      </c>
      <c r="DT215" s="199"/>
      <c r="DU215" s="200" t="str">
        <f>DT215*$J215</f>
        <v>0</v>
      </c>
      <c r="DV215" s="199"/>
      <c r="DW215" s="200" t="str">
        <f>DV215*$J215</f>
        <v>0</v>
      </c>
      <c r="DX215" s="199"/>
      <c r="DY215" s="200" t="str">
        <f>DX215*$J215</f>
        <v>0</v>
      </c>
      <c r="DZ215" s="199"/>
      <c r="EA215" s="200" t="str">
        <f>DZ215*$J215</f>
        <v>0</v>
      </c>
      <c r="EB215" s="199"/>
      <c r="EC215" s="200" t="str">
        <f>EB215*$J215</f>
        <v>0</v>
      </c>
      <c r="ED215" s="199"/>
      <c r="EE215" s="200" t="str">
        <f>ED215*$J215</f>
        <v>0</v>
      </c>
      <c r="EF215" s="199"/>
      <c r="EG215" s="200" t="str">
        <f>EF215*$J215</f>
        <v>0</v>
      </c>
      <c r="EH215" s="199"/>
      <c r="EI215" s="200" t="str">
        <f>EH215*$J215</f>
        <v>0</v>
      </c>
      <c r="EJ215" s="199"/>
      <c r="EK215" s="200" t="str">
        <f>EJ215*$J215</f>
        <v>0</v>
      </c>
      <c r="EL215" s="199"/>
      <c r="EM215" s="200" t="str">
        <f>EL215*$J215</f>
        <v>0</v>
      </c>
      <c r="EN215" s="199"/>
      <c r="EO215" s="200" t="str">
        <f>EN215*$J215</f>
        <v>0</v>
      </c>
      <c r="EP215" s="199"/>
      <c r="EQ215" s="200" t="str">
        <f>EP215*$J215</f>
        <v>0</v>
      </c>
      <c r="ER215" s="199"/>
      <c r="ES215" s="200" t="str">
        <f>ER215*$J215</f>
        <v>0</v>
      </c>
      <c r="ET215" s="199"/>
      <c r="EU215" s="200" t="str">
        <f>ET215*$J215</f>
        <v>0</v>
      </c>
      <c r="EV215" s="199"/>
      <c r="EW215" s="200" t="str">
        <f>EV215*$J215</f>
        <v>0</v>
      </c>
      <c r="EX215" s="199"/>
      <c r="EY215" s="200" t="str">
        <f>EX215*$J215</f>
        <v>0</v>
      </c>
      <c r="EZ215" s="199"/>
      <c r="FA215" s="200" t="str">
        <f>EZ215*$J215</f>
        <v>0</v>
      </c>
      <c r="FB215" s="199"/>
      <c r="FC215" s="200" t="str">
        <f>FB215*$J215</f>
        <v>0</v>
      </c>
      <c r="FD215" s="199"/>
      <c r="FE215" s="204" t="str">
        <f>FD215*$J215</f>
        <v>0</v>
      </c>
      <c r="FF215" s="199"/>
      <c r="FG215" s="200" t="str">
        <f>FF215*$J215</f>
        <v>0</v>
      </c>
    </row>
    <row r="216" spans="1:256" customHeight="1" ht="38.25">
      <c r="A216" s="375"/>
      <c r="B216" s="359" t="s">
        <v>739</v>
      </c>
      <c r="C216" s="376" t="s">
        <v>874</v>
      </c>
      <c r="D216" s="377" t="s">
        <v>870</v>
      </c>
      <c r="E216" s="378" t="s">
        <v>875</v>
      </c>
      <c r="F216" s="379">
        <v>9</v>
      </c>
      <c r="G216" s="380"/>
      <c r="H216" s="381"/>
      <c r="I216" s="364">
        <v>2017</v>
      </c>
      <c r="J216" s="365">
        <v>397</v>
      </c>
      <c r="K216" s="223"/>
      <c r="L216" s="41" t="str">
        <f>SUMPRODUCT((COLUMN(N216:FG216)=EVEN(COLUMN(N216:FG216)))*N216:FG216)</f>
        <v>0</v>
      </c>
      <c r="M216" s="198" t="str">
        <f>L216*J216</f>
        <v>0</v>
      </c>
      <c r="N216" s="199"/>
      <c r="O216" s="200" t="str">
        <f>N216*J216</f>
        <v>0</v>
      </c>
      <c r="P216" s="201"/>
      <c r="Q216" s="200" t="str">
        <f>P216*$J216</f>
        <v>0</v>
      </c>
      <c r="R216" s="199"/>
      <c r="S216" s="200" t="str">
        <f>R216*$J216</f>
        <v>0</v>
      </c>
      <c r="T216" s="199"/>
      <c r="U216" s="200" t="str">
        <f>T216*$J216</f>
        <v>0</v>
      </c>
      <c r="V216" s="199"/>
      <c r="W216" s="200" t="str">
        <f>V216*$J216</f>
        <v>0</v>
      </c>
      <c r="X216" s="202"/>
      <c r="Y216" s="203" t="str">
        <f>X216*$J216</f>
        <v>0</v>
      </c>
      <c r="Z216" s="199"/>
      <c r="AA216" s="200" t="str">
        <f>Z216*$J216</f>
        <v>0</v>
      </c>
      <c r="AB216" s="199"/>
      <c r="AC216" s="200" t="str">
        <f>AB216*$J216</f>
        <v>0</v>
      </c>
      <c r="AD216" s="199"/>
      <c r="AE216" s="200" t="str">
        <f>AD216*$J216</f>
        <v>0</v>
      </c>
      <c r="AF216" s="199"/>
      <c r="AG216" s="200" t="str">
        <f>AF216*$J216</f>
        <v>0</v>
      </c>
      <c r="AH216" s="199"/>
      <c r="AI216" s="200" t="str">
        <f>AH216*$J216</f>
        <v>0</v>
      </c>
      <c r="AJ216" s="199"/>
      <c r="AK216" s="200" t="str">
        <f>AJ216*$J216</f>
        <v>0</v>
      </c>
      <c r="AL216" s="199"/>
      <c r="AM216" s="200" t="str">
        <f>AL216*$J216</f>
        <v>0</v>
      </c>
      <c r="AN216" s="199"/>
      <c r="AO216" s="200" t="str">
        <f>AN216*$J216</f>
        <v>0</v>
      </c>
      <c r="AP216" s="199"/>
      <c r="AQ216" s="200" t="str">
        <f>AP216*$J216</f>
        <v>0</v>
      </c>
      <c r="AR216" s="199"/>
      <c r="AS216" s="200" t="str">
        <f>AR216*$J216</f>
        <v>0</v>
      </c>
      <c r="AT216" s="199"/>
      <c r="AU216" s="200" t="str">
        <f>AT216*$J216</f>
        <v>0</v>
      </c>
      <c r="AV216" s="199"/>
      <c r="AW216" s="200" t="str">
        <f>AV216*$J216</f>
        <v>0</v>
      </c>
      <c r="AX216" s="199"/>
      <c r="AY216" s="200" t="str">
        <f>AX216*$J216</f>
        <v>0</v>
      </c>
      <c r="AZ216" s="199"/>
      <c r="BA216" s="200" t="str">
        <f>AZ216*$J216</f>
        <v>0</v>
      </c>
      <c r="BB216" s="199"/>
      <c r="BC216" s="200" t="str">
        <f>BB216*$J216</f>
        <v>0</v>
      </c>
      <c r="BD216" s="199"/>
      <c r="BE216" s="200" t="str">
        <f>BD216*$J216</f>
        <v>0</v>
      </c>
      <c r="BF216" s="199"/>
      <c r="BG216" s="200" t="str">
        <f>BF216*$J216</f>
        <v>0</v>
      </c>
      <c r="BH216" s="199"/>
      <c r="BI216" s="200" t="str">
        <f>BH216*$J216</f>
        <v>0</v>
      </c>
      <c r="BJ216" s="199"/>
      <c r="BK216" s="200" t="str">
        <f>BJ216*$J216</f>
        <v>0</v>
      </c>
      <c r="BL216" s="199"/>
      <c r="BM216" s="200" t="str">
        <f>BL216*$J216</f>
        <v>0</v>
      </c>
      <c r="BN216" s="199"/>
      <c r="BO216" s="200" t="str">
        <f>BN216*$J216</f>
        <v>0</v>
      </c>
      <c r="BP216" s="199"/>
      <c r="BQ216" s="200" t="str">
        <f>BP216*$J216</f>
        <v>0</v>
      </c>
      <c r="BR216" s="199"/>
      <c r="BS216" s="200" t="str">
        <f>BR216*$J216</f>
        <v>0</v>
      </c>
      <c r="BT216" s="199"/>
      <c r="BU216" s="200" t="str">
        <f>BT216*$J216</f>
        <v>0</v>
      </c>
      <c r="BV216" s="199"/>
      <c r="BW216" s="200" t="str">
        <f>BV216*$J216</f>
        <v>0</v>
      </c>
      <c r="BX216" s="199"/>
      <c r="BY216" s="200" t="str">
        <f>BX216*$J216</f>
        <v>0</v>
      </c>
      <c r="BZ216" s="199"/>
      <c r="CA216" s="200" t="str">
        <f>BZ216*$J216</f>
        <v>0</v>
      </c>
      <c r="CB216" s="199"/>
      <c r="CC216" s="200" t="str">
        <f>CB216*$J216</f>
        <v>0</v>
      </c>
      <c r="CD216" s="199"/>
      <c r="CE216" s="200" t="str">
        <f>CD216*$J216</f>
        <v>0</v>
      </c>
      <c r="CF216" s="199"/>
      <c r="CG216" s="200" t="str">
        <f>CF216*$J216</f>
        <v>0</v>
      </c>
      <c r="CH216" s="199"/>
      <c r="CI216" s="200" t="str">
        <f>CH216*$J216</f>
        <v>0</v>
      </c>
      <c r="CJ216" s="199"/>
      <c r="CK216" s="200" t="str">
        <f>CJ216*$J216</f>
        <v>0</v>
      </c>
      <c r="CL216" s="199"/>
      <c r="CM216" s="200" t="str">
        <f>CL216*$J216</f>
        <v>0</v>
      </c>
      <c r="CN216" s="199"/>
      <c r="CO216" s="200" t="str">
        <f>CN216*$J216</f>
        <v>0</v>
      </c>
      <c r="CP216" s="199"/>
      <c r="CQ216" s="200" t="str">
        <f>CP216*$J216</f>
        <v>0</v>
      </c>
      <c r="CR216" s="199"/>
      <c r="CS216" s="200" t="str">
        <f>CR216*$J216</f>
        <v>0</v>
      </c>
      <c r="CT216" s="199"/>
      <c r="CU216" s="200" t="str">
        <f>CT216*$J216</f>
        <v>0</v>
      </c>
      <c r="CV216" s="199"/>
      <c r="CW216" s="200" t="str">
        <f>CV216*$J216</f>
        <v>0</v>
      </c>
      <c r="CX216" s="199"/>
      <c r="CY216" s="200" t="str">
        <f>CX216*$J216</f>
        <v>0</v>
      </c>
      <c r="CZ216" s="199"/>
      <c r="DA216" s="200" t="str">
        <f>CZ216*$J216</f>
        <v>0</v>
      </c>
      <c r="DB216" s="199"/>
      <c r="DC216" s="200" t="str">
        <f>DB216*$J216</f>
        <v>0</v>
      </c>
      <c r="DD216" s="199"/>
      <c r="DE216" s="200" t="str">
        <f>DD216*$J216</f>
        <v>0</v>
      </c>
      <c r="DF216" s="199"/>
      <c r="DG216" s="200" t="str">
        <f>DF216*$J216</f>
        <v>0</v>
      </c>
      <c r="DH216" s="199"/>
      <c r="DI216" s="200" t="str">
        <f>DH216*$J216</f>
        <v>0</v>
      </c>
      <c r="DJ216" s="199"/>
      <c r="DK216" s="200" t="str">
        <f>DJ216*$J216</f>
        <v>0</v>
      </c>
      <c r="DL216" s="199"/>
      <c r="DM216" s="200" t="str">
        <f>DL216*$J216</f>
        <v>0</v>
      </c>
      <c r="DN216" s="199"/>
      <c r="DO216" s="200" t="str">
        <f>DN216*$J216</f>
        <v>0</v>
      </c>
      <c r="DP216" s="199"/>
      <c r="DQ216" s="200" t="str">
        <f>DP216*$J216</f>
        <v>0</v>
      </c>
      <c r="DR216" s="199"/>
      <c r="DS216" s="200" t="str">
        <f>DR216*$J216</f>
        <v>0</v>
      </c>
      <c r="DT216" s="199"/>
      <c r="DU216" s="200" t="str">
        <f>DT216*$J216</f>
        <v>0</v>
      </c>
      <c r="DV216" s="199"/>
      <c r="DW216" s="200" t="str">
        <f>DV216*$J216</f>
        <v>0</v>
      </c>
      <c r="DX216" s="199"/>
      <c r="DY216" s="200" t="str">
        <f>DX216*$J216</f>
        <v>0</v>
      </c>
      <c r="DZ216" s="199"/>
      <c r="EA216" s="200" t="str">
        <f>DZ216*$J216</f>
        <v>0</v>
      </c>
      <c r="EB216" s="199"/>
      <c r="EC216" s="200" t="str">
        <f>EB216*$J216</f>
        <v>0</v>
      </c>
      <c r="ED216" s="199"/>
      <c r="EE216" s="200" t="str">
        <f>ED216*$J216</f>
        <v>0</v>
      </c>
      <c r="EF216" s="199"/>
      <c r="EG216" s="200" t="str">
        <f>EF216*$J216</f>
        <v>0</v>
      </c>
      <c r="EH216" s="199"/>
      <c r="EI216" s="200" t="str">
        <f>EH216*$J216</f>
        <v>0</v>
      </c>
      <c r="EJ216" s="199"/>
      <c r="EK216" s="200" t="str">
        <f>EJ216*$J216</f>
        <v>0</v>
      </c>
      <c r="EL216" s="199"/>
      <c r="EM216" s="200" t="str">
        <f>EL216*$J216</f>
        <v>0</v>
      </c>
      <c r="EN216" s="199"/>
      <c r="EO216" s="200" t="str">
        <f>EN216*$J216</f>
        <v>0</v>
      </c>
      <c r="EP216" s="199"/>
      <c r="EQ216" s="200" t="str">
        <f>EP216*$J216</f>
        <v>0</v>
      </c>
      <c r="ER216" s="199"/>
      <c r="ES216" s="200" t="str">
        <f>ER216*$J216</f>
        <v>0</v>
      </c>
      <c r="ET216" s="199"/>
      <c r="EU216" s="200" t="str">
        <f>ET216*$J216</f>
        <v>0</v>
      </c>
      <c r="EV216" s="199"/>
      <c r="EW216" s="200" t="str">
        <f>EV216*$J216</f>
        <v>0</v>
      </c>
      <c r="EX216" s="199"/>
      <c r="EY216" s="200" t="str">
        <f>EX216*$J216</f>
        <v>0</v>
      </c>
      <c r="EZ216" s="199"/>
      <c r="FA216" s="200" t="str">
        <f>EZ216*$J216</f>
        <v>0</v>
      </c>
      <c r="FB216" s="199"/>
      <c r="FC216" s="200" t="str">
        <f>FB216*$J216</f>
        <v>0</v>
      </c>
      <c r="FD216" s="199"/>
      <c r="FE216" s="204" t="str">
        <f>FD216*$J216</f>
        <v>0</v>
      </c>
      <c r="FF216" s="199"/>
      <c r="FG216" s="200" t="str">
        <f>FF216*$J216</f>
        <v>0</v>
      </c>
    </row>
    <row r="217" spans="1:256" customHeight="1" ht="47.25">
      <c r="A217" s="375"/>
      <c r="B217" s="239" t="s">
        <v>434</v>
      </c>
      <c r="C217" s="352" t="s">
        <v>876</v>
      </c>
      <c r="D217" s="353" t="s">
        <v>431</v>
      </c>
      <c r="E217" s="353" t="s">
        <v>464</v>
      </c>
      <c r="F217" s="354">
        <v>9</v>
      </c>
      <c r="G217" s="355"/>
      <c r="H217" s="356"/>
      <c r="I217" s="356" t="s">
        <v>405</v>
      </c>
      <c r="J217" s="357">
        <v>80</v>
      </c>
      <c r="K217" s="223"/>
      <c r="L217" s="41" t="str">
        <f>SUMPRODUCT((COLUMN(N217:FG217)=EVEN(COLUMN(N217:FG217)))*N217:FG217)</f>
        <v>0</v>
      </c>
      <c r="M217" s="198" t="str">
        <f>L217*J217</f>
        <v>0</v>
      </c>
      <c r="N217" s="199"/>
      <c r="O217" s="200" t="str">
        <f>N217*J217</f>
        <v>0</v>
      </c>
      <c r="P217" s="201"/>
      <c r="Q217" s="200" t="str">
        <f>P217*$J217</f>
        <v>0</v>
      </c>
      <c r="R217" s="199"/>
      <c r="S217" s="200" t="str">
        <f>R217*$J217</f>
        <v>0</v>
      </c>
      <c r="T217" s="199"/>
      <c r="U217" s="200" t="str">
        <f>T217*$J217</f>
        <v>0</v>
      </c>
      <c r="V217" s="199"/>
      <c r="W217" s="200" t="str">
        <f>V217*$J217</f>
        <v>0</v>
      </c>
      <c r="X217" s="202"/>
      <c r="Y217" s="203" t="str">
        <f>X217*$J217</f>
        <v>0</v>
      </c>
      <c r="Z217" s="199"/>
      <c r="AA217" s="200" t="str">
        <f>Z217*$J217</f>
        <v>0</v>
      </c>
      <c r="AB217" s="199"/>
      <c r="AC217" s="200" t="str">
        <f>AB217*$J217</f>
        <v>0</v>
      </c>
      <c r="AD217" s="199"/>
      <c r="AE217" s="200" t="str">
        <f>AD217*$J217</f>
        <v>0</v>
      </c>
      <c r="AF217" s="199"/>
      <c r="AG217" s="200" t="str">
        <f>AF217*$J217</f>
        <v>0</v>
      </c>
      <c r="AH217" s="199"/>
      <c r="AI217" s="200" t="str">
        <f>AH217*$J217</f>
        <v>0</v>
      </c>
      <c r="AJ217" s="199"/>
      <c r="AK217" s="200" t="str">
        <f>AJ217*$J217</f>
        <v>0</v>
      </c>
      <c r="AL217" s="199"/>
      <c r="AM217" s="200" t="str">
        <f>AL217*$J217</f>
        <v>0</v>
      </c>
      <c r="AN217" s="199"/>
      <c r="AO217" s="200" t="str">
        <f>AN217*$J217</f>
        <v>0</v>
      </c>
      <c r="AP217" s="199"/>
      <c r="AQ217" s="200" t="str">
        <f>AP217*$J217</f>
        <v>0</v>
      </c>
      <c r="AR217" s="199"/>
      <c r="AS217" s="200" t="str">
        <f>AR217*$J217</f>
        <v>0</v>
      </c>
      <c r="AT217" s="199"/>
      <c r="AU217" s="200" t="str">
        <f>AT217*$J217</f>
        <v>0</v>
      </c>
      <c r="AV217" s="199"/>
      <c r="AW217" s="200" t="str">
        <f>AV217*$J217</f>
        <v>0</v>
      </c>
      <c r="AX217" s="199"/>
      <c r="AY217" s="200" t="str">
        <f>AX217*$J217</f>
        <v>0</v>
      </c>
      <c r="AZ217" s="199"/>
      <c r="BA217" s="200" t="str">
        <f>AZ217*$J217</f>
        <v>0</v>
      </c>
      <c r="BB217" s="199"/>
      <c r="BC217" s="200" t="str">
        <f>BB217*$J217</f>
        <v>0</v>
      </c>
      <c r="BD217" s="199"/>
      <c r="BE217" s="200" t="str">
        <f>BD217*$J217</f>
        <v>0</v>
      </c>
      <c r="BF217" s="199"/>
      <c r="BG217" s="200" t="str">
        <f>BF217*$J217</f>
        <v>0</v>
      </c>
      <c r="BH217" s="199"/>
      <c r="BI217" s="200" t="str">
        <f>BH217*$J217</f>
        <v>0</v>
      </c>
      <c r="BJ217" s="199"/>
      <c r="BK217" s="200" t="str">
        <f>BJ217*$J217</f>
        <v>0</v>
      </c>
      <c r="BL217" s="199"/>
      <c r="BM217" s="200" t="str">
        <f>BL217*$J217</f>
        <v>0</v>
      </c>
      <c r="BN217" s="199"/>
      <c r="BO217" s="200" t="str">
        <f>BN217*$J217</f>
        <v>0</v>
      </c>
      <c r="BP217" s="199"/>
      <c r="BQ217" s="200" t="str">
        <f>BP217*$J217</f>
        <v>0</v>
      </c>
      <c r="BR217" s="199"/>
      <c r="BS217" s="200" t="str">
        <f>BR217*$J217</f>
        <v>0</v>
      </c>
      <c r="BT217" s="199"/>
      <c r="BU217" s="200" t="str">
        <f>BT217*$J217</f>
        <v>0</v>
      </c>
      <c r="BV217" s="199"/>
      <c r="BW217" s="200" t="str">
        <f>BV217*$J217</f>
        <v>0</v>
      </c>
      <c r="BX217" s="199"/>
      <c r="BY217" s="200" t="str">
        <f>BX217*$J217</f>
        <v>0</v>
      </c>
      <c r="BZ217" s="199"/>
      <c r="CA217" s="200" t="str">
        <f>BZ217*$J217</f>
        <v>0</v>
      </c>
      <c r="CB217" s="199"/>
      <c r="CC217" s="200" t="str">
        <f>CB217*$J217</f>
        <v>0</v>
      </c>
      <c r="CD217" s="199"/>
      <c r="CE217" s="200" t="str">
        <f>CD217*$J217</f>
        <v>0</v>
      </c>
      <c r="CF217" s="199"/>
      <c r="CG217" s="200" t="str">
        <f>CF217*$J217</f>
        <v>0</v>
      </c>
      <c r="CH217" s="199"/>
      <c r="CI217" s="200" t="str">
        <f>CH217*$J217</f>
        <v>0</v>
      </c>
      <c r="CJ217" s="199"/>
      <c r="CK217" s="200" t="str">
        <f>CJ217*$J217</f>
        <v>0</v>
      </c>
      <c r="CL217" s="199"/>
      <c r="CM217" s="200" t="str">
        <f>CL217*$J217</f>
        <v>0</v>
      </c>
      <c r="CN217" s="199"/>
      <c r="CO217" s="200" t="str">
        <f>CN217*$J217</f>
        <v>0</v>
      </c>
      <c r="CP217" s="199"/>
      <c r="CQ217" s="200" t="str">
        <f>CP217*$J217</f>
        <v>0</v>
      </c>
      <c r="CR217" s="199"/>
      <c r="CS217" s="200" t="str">
        <f>CR217*$J217</f>
        <v>0</v>
      </c>
      <c r="CT217" s="199"/>
      <c r="CU217" s="200" t="str">
        <f>CT217*$J217</f>
        <v>0</v>
      </c>
      <c r="CV217" s="199"/>
      <c r="CW217" s="200" t="str">
        <f>CV217*$J217</f>
        <v>0</v>
      </c>
      <c r="CX217" s="199"/>
      <c r="CY217" s="200" t="str">
        <f>CX217*$J217</f>
        <v>0</v>
      </c>
      <c r="CZ217" s="199"/>
      <c r="DA217" s="200" t="str">
        <f>CZ217*$J217</f>
        <v>0</v>
      </c>
      <c r="DB217" s="199"/>
      <c r="DC217" s="200" t="str">
        <f>DB217*$J217</f>
        <v>0</v>
      </c>
      <c r="DD217" s="199"/>
      <c r="DE217" s="200" t="str">
        <f>DD217*$J217</f>
        <v>0</v>
      </c>
      <c r="DF217" s="199"/>
      <c r="DG217" s="200" t="str">
        <f>DF217*$J217</f>
        <v>0</v>
      </c>
      <c r="DH217" s="199"/>
      <c r="DI217" s="200" t="str">
        <f>DH217*$J217</f>
        <v>0</v>
      </c>
      <c r="DJ217" s="199"/>
      <c r="DK217" s="200" t="str">
        <f>DJ217*$J217</f>
        <v>0</v>
      </c>
      <c r="DL217" s="199"/>
      <c r="DM217" s="200" t="str">
        <f>DL217*$J217</f>
        <v>0</v>
      </c>
      <c r="DN217" s="199"/>
      <c r="DO217" s="200" t="str">
        <f>DN217*$J217</f>
        <v>0</v>
      </c>
      <c r="DP217" s="199"/>
      <c r="DQ217" s="200" t="str">
        <f>DP217*$J217</f>
        <v>0</v>
      </c>
      <c r="DR217" s="199"/>
      <c r="DS217" s="200" t="str">
        <f>DR217*$J217</f>
        <v>0</v>
      </c>
      <c r="DT217" s="199"/>
      <c r="DU217" s="200" t="str">
        <f>DT217*$J217</f>
        <v>0</v>
      </c>
      <c r="DV217" s="199"/>
      <c r="DW217" s="200" t="str">
        <f>DV217*$J217</f>
        <v>0</v>
      </c>
      <c r="DX217" s="199"/>
      <c r="DY217" s="200" t="str">
        <f>DX217*$J217</f>
        <v>0</v>
      </c>
      <c r="DZ217" s="199"/>
      <c r="EA217" s="200" t="str">
        <f>DZ217*$J217</f>
        <v>0</v>
      </c>
      <c r="EB217" s="199"/>
      <c r="EC217" s="200" t="str">
        <f>EB217*$J217</f>
        <v>0</v>
      </c>
      <c r="ED217" s="199"/>
      <c r="EE217" s="200" t="str">
        <f>ED217*$J217</f>
        <v>0</v>
      </c>
      <c r="EF217" s="199"/>
      <c r="EG217" s="200" t="str">
        <f>EF217*$J217</f>
        <v>0</v>
      </c>
      <c r="EH217" s="199"/>
      <c r="EI217" s="200" t="str">
        <f>EH217*$J217</f>
        <v>0</v>
      </c>
      <c r="EJ217" s="199"/>
      <c r="EK217" s="200" t="str">
        <f>EJ217*$J217</f>
        <v>0</v>
      </c>
      <c r="EL217" s="199"/>
      <c r="EM217" s="200" t="str">
        <f>EL217*$J217</f>
        <v>0</v>
      </c>
      <c r="EN217" s="199"/>
      <c r="EO217" s="200" t="str">
        <f>EN217*$J217</f>
        <v>0</v>
      </c>
      <c r="EP217" s="199"/>
      <c r="EQ217" s="200" t="str">
        <f>EP217*$J217</f>
        <v>0</v>
      </c>
      <c r="ER217" s="199"/>
      <c r="ES217" s="200" t="str">
        <f>ER217*$J217</f>
        <v>0</v>
      </c>
      <c r="ET217" s="199"/>
      <c r="EU217" s="200" t="str">
        <f>ET217*$J217</f>
        <v>0</v>
      </c>
      <c r="EV217" s="199"/>
      <c r="EW217" s="200" t="str">
        <f>EV217*$J217</f>
        <v>0</v>
      </c>
      <c r="EX217" s="199"/>
      <c r="EY217" s="200" t="str">
        <f>EX217*$J217</f>
        <v>0</v>
      </c>
      <c r="EZ217" s="199"/>
      <c r="FA217" s="200" t="str">
        <f>EZ217*$J217</f>
        <v>0</v>
      </c>
      <c r="FB217" s="199"/>
      <c r="FC217" s="200" t="str">
        <f>FB217*$J217</f>
        <v>0</v>
      </c>
      <c r="FD217" s="199"/>
      <c r="FE217" s="204" t="str">
        <f>FD217*$J217</f>
        <v>0</v>
      </c>
      <c r="FF217" s="199"/>
      <c r="FG217" s="200" t="str">
        <f>FF217*$J217</f>
        <v>0</v>
      </c>
    </row>
    <row r="218" spans="1:256" customHeight="1" ht="47.25">
      <c r="A218" s="375"/>
      <c r="B218" s="239" t="s">
        <v>434</v>
      </c>
      <c r="C218" s="352" t="s">
        <v>877</v>
      </c>
      <c r="D218" s="353" t="s">
        <v>431</v>
      </c>
      <c r="E218" s="353" t="s">
        <v>466</v>
      </c>
      <c r="F218" s="354">
        <v>9</v>
      </c>
      <c r="G218" s="355"/>
      <c r="H218" s="356"/>
      <c r="I218" s="356" t="s">
        <v>405</v>
      </c>
      <c r="J218" s="357">
        <v>80</v>
      </c>
      <c r="K218" s="223"/>
      <c r="L218" s="41" t="str">
        <f>SUMPRODUCT((COLUMN(N218:FG218)=EVEN(COLUMN(N218:FG218)))*N218:FG218)</f>
        <v>0</v>
      </c>
      <c r="M218" s="198" t="str">
        <f>L218*J218</f>
        <v>0</v>
      </c>
      <c r="N218" s="199"/>
      <c r="O218" s="200" t="str">
        <f>N218*J218</f>
        <v>0</v>
      </c>
      <c r="P218" s="201"/>
      <c r="Q218" s="200" t="str">
        <f>P218*$J218</f>
        <v>0</v>
      </c>
      <c r="R218" s="199"/>
      <c r="S218" s="200" t="str">
        <f>R218*$J218</f>
        <v>0</v>
      </c>
      <c r="T218" s="199"/>
      <c r="U218" s="200" t="str">
        <f>T218*$J218</f>
        <v>0</v>
      </c>
      <c r="V218" s="199"/>
      <c r="W218" s="200" t="str">
        <f>V218*$J218</f>
        <v>0</v>
      </c>
      <c r="X218" s="202"/>
      <c r="Y218" s="203" t="str">
        <f>X218*$J218</f>
        <v>0</v>
      </c>
      <c r="Z218" s="199"/>
      <c r="AA218" s="200" t="str">
        <f>Z218*$J218</f>
        <v>0</v>
      </c>
      <c r="AB218" s="199"/>
      <c r="AC218" s="200" t="str">
        <f>AB218*$J218</f>
        <v>0</v>
      </c>
      <c r="AD218" s="199"/>
      <c r="AE218" s="200" t="str">
        <f>AD218*$J218</f>
        <v>0</v>
      </c>
      <c r="AF218" s="199"/>
      <c r="AG218" s="200" t="str">
        <f>AF218*$J218</f>
        <v>0</v>
      </c>
      <c r="AH218" s="199"/>
      <c r="AI218" s="200" t="str">
        <f>AH218*$J218</f>
        <v>0</v>
      </c>
      <c r="AJ218" s="199"/>
      <c r="AK218" s="200" t="str">
        <f>AJ218*$J218</f>
        <v>0</v>
      </c>
      <c r="AL218" s="199"/>
      <c r="AM218" s="200" t="str">
        <f>AL218*$J218</f>
        <v>0</v>
      </c>
      <c r="AN218" s="199"/>
      <c r="AO218" s="200" t="str">
        <f>AN218*$J218</f>
        <v>0</v>
      </c>
      <c r="AP218" s="199"/>
      <c r="AQ218" s="200" t="str">
        <f>AP218*$J218</f>
        <v>0</v>
      </c>
      <c r="AR218" s="199"/>
      <c r="AS218" s="200" t="str">
        <f>AR218*$J218</f>
        <v>0</v>
      </c>
      <c r="AT218" s="199"/>
      <c r="AU218" s="200" t="str">
        <f>AT218*$J218</f>
        <v>0</v>
      </c>
      <c r="AV218" s="199"/>
      <c r="AW218" s="200" t="str">
        <f>AV218*$J218</f>
        <v>0</v>
      </c>
      <c r="AX218" s="199"/>
      <c r="AY218" s="200" t="str">
        <f>AX218*$J218</f>
        <v>0</v>
      </c>
      <c r="AZ218" s="199"/>
      <c r="BA218" s="200" t="str">
        <f>AZ218*$J218</f>
        <v>0</v>
      </c>
      <c r="BB218" s="199"/>
      <c r="BC218" s="200" t="str">
        <f>BB218*$J218</f>
        <v>0</v>
      </c>
      <c r="BD218" s="199"/>
      <c r="BE218" s="200" t="str">
        <f>BD218*$J218</f>
        <v>0</v>
      </c>
      <c r="BF218" s="199"/>
      <c r="BG218" s="200" t="str">
        <f>BF218*$J218</f>
        <v>0</v>
      </c>
      <c r="BH218" s="199"/>
      <c r="BI218" s="200" t="str">
        <f>BH218*$J218</f>
        <v>0</v>
      </c>
      <c r="BJ218" s="199"/>
      <c r="BK218" s="200" t="str">
        <f>BJ218*$J218</f>
        <v>0</v>
      </c>
      <c r="BL218" s="199"/>
      <c r="BM218" s="200" t="str">
        <f>BL218*$J218</f>
        <v>0</v>
      </c>
      <c r="BN218" s="199"/>
      <c r="BO218" s="200" t="str">
        <f>BN218*$J218</f>
        <v>0</v>
      </c>
      <c r="BP218" s="199"/>
      <c r="BQ218" s="200" t="str">
        <f>BP218*$J218</f>
        <v>0</v>
      </c>
      <c r="BR218" s="199"/>
      <c r="BS218" s="200" t="str">
        <f>BR218*$J218</f>
        <v>0</v>
      </c>
      <c r="BT218" s="199"/>
      <c r="BU218" s="200" t="str">
        <f>BT218*$J218</f>
        <v>0</v>
      </c>
      <c r="BV218" s="199"/>
      <c r="BW218" s="200" t="str">
        <f>BV218*$J218</f>
        <v>0</v>
      </c>
      <c r="BX218" s="199"/>
      <c r="BY218" s="200" t="str">
        <f>BX218*$J218</f>
        <v>0</v>
      </c>
      <c r="BZ218" s="199"/>
      <c r="CA218" s="200" t="str">
        <f>BZ218*$J218</f>
        <v>0</v>
      </c>
      <c r="CB218" s="199"/>
      <c r="CC218" s="200" t="str">
        <f>CB218*$J218</f>
        <v>0</v>
      </c>
      <c r="CD218" s="199"/>
      <c r="CE218" s="200" t="str">
        <f>CD218*$J218</f>
        <v>0</v>
      </c>
      <c r="CF218" s="199"/>
      <c r="CG218" s="200" t="str">
        <f>CF218*$J218</f>
        <v>0</v>
      </c>
      <c r="CH218" s="199"/>
      <c r="CI218" s="200" t="str">
        <f>CH218*$J218</f>
        <v>0</v>
      </c>
      <c r="CJ218" s="199"/>
      <c r="CK218" s="200" t="str">
        <f>CJ218*$J218</f>
        <v>0</v>
      </c>
      <c r="CL218" s="199"/>
      <c r="CM218" s="200" t="str">
        <f>CL218*$J218</f>
        <v>0</v>
      </c>
      <c r="CN218" s="199"/>
      <c r="CO218" s="200" t="str">
        <f>CN218*$J218</f>
        <v>0</v>
      </c>
      <c r="CP218" s="199"/>
      <c r="CQ218" s="200" t="str">
        <f>CP218*$J218</f>
        <v>0</v>
      </c>
      <c r="CR218" s="199"/>
      <c r="CS218" s="200" t="str">
        <f>CR218*$J218</f>
        <v>0</v>
      </c>
      <c r="CT218" s="199"/>
      <c r="CU218" s="200" t="str">
        <f>CT218*$J218</f>
        <v>0</v>
      </c>
      <c r="CV218" s="199"/>
      <c r="CW218" s="200" t="str">
        <f>CV218*$J218</f>
        <v>0</v>
      </c>
      <c r="CX218" s="199"/>
      <c r="CY218" s="200" t="str">
        <f>CX218*$J218</f>
        <v>0</v>
      </c>
      <c r="CZ218" s="199"/>
      <c r="DA218" s="200" t="str">
        <f>CZ218*$J218</f>
        <v>0</v>
      </c>
      <c r="DB218" s="199"/>
      <c r="DC218" s="200" t="str">
        <f>DB218*$J218</f>
        <v>0</v>
      </c>
      <c r="DD218" s="199"/>
      <c r="DE218" s="200" t="str">
        <f>DD218*$J218</f>
        <v>0</v>
      </c>
      <c r="DF218" s="199"/>
      <c r="DG218" s="200" t="str">
        <f>DF218*$J218</f>
        <v>0</v>
      </c>
      <c r="DH218" s="199"/>
      <c r="DI218" s="200" t="str">
        <f>DH218*$J218</f>
        <v>0</v>
      </c>
      <c r="DJ218" s="199"/>
      <c r="DK218" s="200" t="str">
        <f>DJ218*$J218</f>
        <v>0</v>
      </c>
      <c r="DL218" s="199"/>
      <c r="DM218" s="200" t="str">
        <f>DL218*$J218</f>
        <v>0</v>
      </c>
      <c r="DN218" s="199"/>
      <c r="DO218" s="200" t="str">
        <f>DN218*$J218</f>
        <v>0</v>
      </c>
      <c r="DP218" s="199"/>
      <c r="DQ218" s="200" t="str">
        <f>DP218*$J218</f>
        <v>0</v>
      </c>
      <c r="DR218" s="199"/>
      <c r="DS218" s="200" t="str">
        <f>DR218*$J218</f>
        <v>0</v>
      </c>
      <c r="DT218" s="199"/>
      <c r="DU218" s="200" t="str">
        <f>DT218*$J218</f>
        <v>0</v>
      </c>
      <c r="DV218" s="199"/>
      <c r="DW218" s="200" t="str">
        <f>DV218*$J218</f>
        <v>0</v>
      </c>
      <c r="DX218" s="199"/>
      <c r="DY218" s="200" t="str">
        <f>DX218*$J218</f>
        <v>0</v>
      </c>
      <c r="DZ218" s="199"/>
      <c r="EA218" s="200" t="str">
        <f>DZ218*$J218</f>
        <v>0</v>
      </c>
      <c r="EB218" s="199"/>
      <c r="EC218" s="200" t="str">
        <f>EB218*$J218</f>
        <v>0</v>
      </c>
      <c r="ED218" s="199"/>
      <c r="EE218" s="200" t="str">
        <f>ED218*$J218</f>
        <v>0</v>
      </c>
      <c r="EF218" s="199"/>
      <c r="EG218" s="200" t="str">
        <f>EF218*$J218</f>
        <v>0</v>
      </c>
      <c r="EH218" s="199"/>
      <c r="EI218" s="200" t="str">
        <f>EH218*$J218</f>
        <v>0</v>
      </c>
      <c r="EJ218" s="199"/>
      <c r="EK218" s="200" t="str">
        <f>EJ218*$J218</f>
        <v>0</v>
      </c>
      <c r="EL218" s="199"/>
      <c r="EM218" s="200" t="str">
        <f>EL218*$J218</f>
        <v>0</v>
      </c>
      <c r="EN218" s="199"/>
      <c r="EO218" s="200" t="str">
        <f>EN218*$J218</f>
        <v>0</v>
      </c>
      <c r="EP218" s="199"/>
      <c r="EQ218" s="200" t="str">
        <f>EP218*$J218</f>
        <v>0</v>
      </c>
      <c r="ER218" s="199"/>
      <c r="ES218" s="200" t="str">
        <f>ER218*$J218</f>
        <v>0</v>
      </c>
      <c r="ET218" s="199"/>
      <c r="EU218" s="200" t="str">
        <f>ET218*$J218</f>
        <v>0</v>
      </c>
      <c r="EV218" s="199"/>
      <c r="EW218" s="200" t="str">
        <f>EV218*$J218</f>
        <v>0</v>
      </c>
      <c r="EX218" s="199"/>
      <c r="EY218" s="200" t="str">
        <f>EX218*$J218</f>
        <v>0</v>
      </c>
      <c r="EZ218" s="199"/>
      <c r="FA218" s="200" t="str">
        <f>EZ218*$J218</f>
        <v>0</v>
      </c>
      <c r="FB218" s="199"/>
      <c r="FC218" s="200" t="str">
        <f>FB218*$J218</f>
        <v>0</v>
      </c>
      <c r="FD218" s="199"/>
      <c r="FE218" s="204" t="str">
        <f>FD218*$J218</f>
        <v>0</v>
      </c>
      <c r="FF218" s="199"/>
      <c r="FG218" s="200" t="str">
        <f>FF218*$J218</f>
        <v>0</v>
      </c>
    </row>
    <row r="219" spans="1:256" customHeight="1" ht="38.25">
      <c r="A219" s="375"/>
      <c r="B219" s="359" t="s">
        <v>739</v>
      </c>
      <c r="C219" s="376" t="s">
        <v>878</v>
      </c>
      <c r="D219" s="377" t="s">
        <v>879</v>
      </c>
      <c r="E219" s="378" t="s">
        <v>880</v>
      </c>
      <c r="F219" s="379">
        <v>7</v>
      </c>
      <c r="G219" s="380"/>
      <c r="H219" s="381"/>
      <c r="I219" s="364">
        <v>2017</v>
      </c>
      <c r="J219" s="365">
        <v>240</v>
      </c>
      <c r="K219" s="223"/>
      <c r="L219" s="41" t="str">
        <f>SUMPRODUCT((COLUMN(N219:FG219)=EVEN(COLUMN(N219:FG219)))*N219:FG219)</f>
        <v>0</v>
      </c>
      <c r="M219" s="198" t="str">
        <f>L219*J219</f>
        <v>0</v>
      </c>
      <c r="N219" s="199"/>
      <c r="O219" s="200" t="str">
        <f>N219*J219</f>
        <v>0</v>
      </c>
      <c r="P219" s="201"/>
      <c r="Q219" s="200" t="str">
        <f>P219*$J219</f>
        <v>0</v>
      </c>
      <c r="R219" s="199"/>
      <c r="S219" s="200" t="str">
        <f>R219*$J219</f>
        <v>0</v>
      </c>
      <c r="T219" s="199"/>
      <c r="U219" s="200" t="str">
        <f>T219*$J219</f>
        <v>0</v>
      </c>
      <c r="V219" s="199"/>
      <c r="W219" s="200" t="str">
        <f>V219*$J219</f>
        <v>0</v>
      </c>
      <c r="X219" s="202"/>
      <c r="Y219" s="203" t="str">
        <f>X219*$J219</f>
        <v>0</v>
      </c>
      <c r="Z219" s="199"/>
      <c r="AA219" s="200" t="str">
        <f>Z219*$J219</f>
        <v>0</v>
      </c>
      <c r="AB219" s="199"/>
      <c r="AC219" s="200" t="str">
        <f>AB219*$J219</f>
        <v>0</v>
      </c>
      <c r="AD219" s="199"/>
      <c r="AE219" s="200" t="str">
        <f>AD219*$J219</f>
        <v>0</v>
      </c>
      <c r="AF219" s="199"/>
      <c r="AG219" s="200" t="str">
        <f>AF219*$J219</f>
        <v>0</v>
      </c>
      <c r="AH219" s="199"/>
      <c r="AI219" s="200" t="str">
        <f>AH219*$J219</f>
        <v>0</v>
      </c>
      <c r="AJ219" s="199"/>
      <c r="AK219" s="200" t="str">
        <f>AJ219*$J219</f>
        <v>0</v>
      </c>
      <c r="AL219" s="199"/>
      <c r="AM219" s="200" t="str">
        <f>AL219*$J219</f>
        <v>0</v>
      </c>
      <c r="AN219" s="199"/>
      <c r="AO219" s="200" t="str">
        <f>AN219*$J219</f>
        <v>0</v>
      </c>
      <c r="AP219" s="199"/>
      <c r="AQ219" s="200" t="str">
        <f>AP219*$J219</f>
        <v>0</v>
      </c>
      <c r="AR219" s="199"/>
      <c r="AS219" s="200" t="str">
        <f>AR219*$J219</f>
        <v>0</v>
      </c>
      <c r="AT219" s="199"/>
      <c r="AU219" s="200" t="str">
        <f>AT219*$J219</f>
        <v>0</v>
      </c>
      <c r="AV219" s="199"/>
      <c r="AW219" s="200" t="str">
        <f>AV219*$J219</f>
        <v>0</v>
      </c>
      <c r="AX219" s="199"/>
      <c r="AY219" s="200" t="str">
        <f>AX219*$J219</f>
        <v>0</v>
      </c>
      <c r="AZ219" s="199"/>
      <c r="BA219" s="200" t="str">
        <f>AZ219*$J219</f>
        <v>0</v>
      </c>
      <c r="BB219" s="199"/>
      <c r="BC219" s="200" t="str">
        <f>BB219*$J219</f>
        <v>0</v>
      </c>
      <c r="BD219" s="199"/>
      <c r="BE219" s="200" t="str">
        <f>BD219*$J219</f>
        <v>0</v>
      </c>
      <c r="BF219" s="199"/>
      <c r="BG219" s="200" t="str">
        <f>BF219*$J219</f>
        <v>0</v>
      </c>
      <c r="BH219" s="199"/>
      <c r="BI219" s="200" t="str">
        <f>BH219*$J219</f>
        <v>0</v>
      </c>
      <c r="BJ219" s="199"/>
      <c r="BK219" s="200" t="str">
        <f>BJ219*$J219</f>
        <v>0</v>
      </c>
      <c r="BL219" s="199"/>
      <c r="BM219" s="200" t="str">
        <f>BL219*$J219</f>
        <v>0</v>
      </c>
      <c r="BN219" s="199"/>
      <c r="BO219" s="200" t="str">
        <f>BN219*$J219</f>
        <v>0</v>
      </c>
      <c r="BP219" s="199"/>
      <c r="BQ219" s="200" t="str">
        <f>BP219*$J219</f>
        <v>0</v>
      </c>
      <c r="BR219" s="199"/>
      <c r="BS219" s="200" t="str">
        <f>BR219*$J219</f>
        <v>0</v>
      </c>
      <c r="BT219" s="199"/>
      <c r="BU219" s="200" t="str">
        <f>BT219*$J219</f>
        <v>0</v>
      </c>
      <c r="BV219" s="199"/>
      <c r="BW219" s="200" t="str">
        <f>BV219*$J219</f>
        <v>0</v>
      </c>
      <c r="BX219" s="199"/>
      <c r="BY219" s="200" t="str">
        <f>BX219*$J219</f>
        <v>0</v>
      </c>
      <c r="BZ219" s="199"/>
      <c r="CA219" s="200" t="str">
        <f>BZ219*$J219</f>
        <v>0</v>
      </c>
      <c r="CB219" s="199"/>
      <c r="CC219" s="200" t="str">
        <f>CB219*$J219</f>
        <v>0</v>
      </c>
      <c r="CD219" s="199"/>
      <c r="CE219" s="200" t="str">
        <f>CD219*$J219</f>
        <v>0</v>
      </c>
      <c r="CF219" s="199"/>
      <c r="CG219" s="200" t="str">
        <f>CF219*$J219</f>
        <v>0</v>
      </c>
      <c r="CH219" s="199"/>
      <c r="CI219" s="200" t="str">
        <f>CH219*$J219</f>
        <v>0</v>
      </c>
      <c r="CJ219" s="199"/>
      <c r="CK219" s="200" t="str">
        <f>CJ219*$J219</f>
        <v>0</v>
      </c>
      <c r="CL219" s="199"/>
      <c r="CM219" s="200" t="str">
        <f>CL219*$J219</f>
        <v>0</v>
      </c>
      <c r="CN219" s="199"/>
      <c r="CO219" s="200" t="str">
        <f>CN219*$J219</f>
        <v>0</v>
      </c>
      <c r="CP219" s="199"/>
      <c r="CQ219" s="200" t="str">
        <f>CP219*$J219</f>
        <v>0</v>
      </c>
      <c r="CR219" s="199"/>
      <c r="CS219" s="200" t="str">
        <f>CR219*$J219</f>
        <v>0</v>
      </c>
      <c r="CT219" s="199"/>
      <c r="CU219" s="200" t="str">
        <f>CT219*$J219</f>
        <v>0</v>
      </c>
      <c r="CV219" s="199"/>
      <c r="CW219" s="200" t="str">
        <f>CV219*$J219</f>
        <v>0</v>
      </c>
      <c r="CX219" s="199"/>
      <c r="CY219" s="200" t="str">
        <f>CX219*$J219</f>
        <v>0</v>
      </c>
      <c r="CZ219" s="199"/>
      <c r="DA219" s="200" t="str">
        <f>CZ219*$J219</f>
        <v>0</v>
      </c>
      <c r="DB219" s="199"/>
      <c r="DC219" s="200" t="str">
        <f>DB219*$J219</f>
        <v>0</v>
      </c>
      <c r="DD219" s="199"/>
      <c r="DE219" s="200" t="str">
        <f>DD219*$J219</f>
        <v>0</v>
      </c>
      <c r="DF219" s="199"/>
      <c r="DG219" s="200" t="str">
        <f>DF219*$J219</f>
        <v>0</v>
      </c>
      <c r="DH219" s="199"/>
      <c r="DI219" s="200" t="str">
        <f>DH219*$J219</f>
        <v>0</v>
      </c>
      <c r="DJ219" s="199"/>
      <c r="DK219" s="200" t="str">
        <f>DJ219*$J219</f>
        <v>0</v>
      </c>
      <c r="DL219" s="199"/>
      <c r="DM219" s="200" t="str">
        <f>DL219*$J219</f>
        <v>0</v>
      </c>
      <c r="DN219" s="199"/>
      <c r="DO219" s="200" t="str">
        <f>DN219*$J219</f>
        <v>0</v>
      </c>
      <c r="DP219" s="199"/>
      <c r="DQ219" s="200" t="str">
        <f>DP219*$J219</f>
        <v>0</v>
      </c>
      <c r="DR219" s="199"/>
      <c r="DS219" s="200" t="str">
        <f>DR219*$J219</f>
        <v>0</v>
      </c>
      <c r="DT219" s="199"/>
      <c r="DU219" s="200" t="str">
        <f>DT219*$J219</f>
        <v>0</v>
      </c>
      <c r="DV219" s="199"/>
      <c r="DW219" s="200" t="str">
        <f>DV219*$J219</f>
        <v>0</v>
      </c>
      <c r="DX219" s="199"/>
      <c r="DY219" s="200" t="str">
        <f>DX219*$J219</f>
        <v>0</v>
      </c>
      <c r="DZ219" s="199"/>
      <c r="EA219" s="200" t="str">
        <f>DZ219*$J219</f>
        <v>0</v>
      </c>
      <c r="EB219" s="199"/>
      <c r="EC219" s="200" t="str">
        <f>EB219*$J219</f>
        <v>0</v>
      </c>
      <c r="ED219" s="199"/>
      <c r="EE219" s="200" t="str">
        <f>ED219*$J219</f>
        <v>0</v>
      </c>
      <c r="EF219" s="199"/>
      <c r="EG219" s="200" t="str">
        <f>EF219*$J219</f>
        <v>0</v>
      </c>
      <c r="EH219" s="199"/>
      <c r="EI219" s="200" t="str">
        <f>EH219*$J219</f>
        <v>0</v>
      </c>
      <c r="EJ219" s="199"/>
      <c r="EK219" s="200" t="str">
        <f>EJ219*$J219</f>
        <v>0</v>
      </c>
      <c r="EL219" s="199"/>
      <c r="EM219" s="200" t="str">
        <f>EL219*$J219</f>
        <v>0</v>
      </c>
      <c r="EN219" s="199"/>
      <c r="EO219" s="200" t="str">
        <f>EN219*$J219</f>
        <v>0</v>
      </c>
      <c r="EP219" s="199"/>
      <c r="EQ219" s="200" t="str">
        <f>EP219*$J219</f>
        <v>0</v>
      </c>
      <c r="ER219" s="199"/>
      <c r="ES219" s="200" t="str">
        <f>ER219*$J219</f>
        <v>0</v>
      </c>
      <c r="ET219" s="199"/>
      <c r="EU219" s="200" t="str">
        <f>ET219*$J219</f>
        <v>0</v>
      </c>
      <c r="EV219" s="199"/>
      <c r="EW219" s="200" t="str">
        <f>EV219*$J219</f>
        <v>0</v>
      </c>
      <c r="EX219" s="199"/>
      <c r="EY219" s="200" t="str">
        <f>EX219*$J219</f>
        <v>0</v>
      </c>
      <c r="EZ219" s="199"/>
      <c r="FA219" s="200" t="str">
        <f>EZ219*$J219</f>
        <v>0</v>
      </c>
      <c r="FB219" s="199"/>
      <c r="FC219" s="200" t="str">
        <f>FB219*$J219</f>
        <v>0</v>
      </c>
      <c r="FD219" s="199"/>
      <c r="FE219" s="204" t="str">
        <f>FD219*$J219</f>
        <v>0</v>
      </c>
      <c r="FF219" s="199"/>
      <c r="FG219" s="200" t="str">
        <f>FF219*$J219</f>
        <v>0</v>
      </c>
    </row>
    <row r="220" spans="1:256" customHeight="1" ht="38.25">
      <c r="A220" s="375"/>
      <c r="B220" s="359" t="s">
        <v>739</v>
      </c>
      <c r="C220" s="376" t="s">
        <v>881</v>
      </c>
      <c r="D220" s="377" t="s">
        <v>879</v>
      </c>
      <c r="E220" s="378" t="s">
        <v>882</v>
      </c>
      <c r="F220" s="379">
        <v>7</v>
      </c>
      <c r="G220" s="380"/>
      <c r="H220" s="381"/>
      <c r="I220" s="364">
        <v>2017</v>
      </c>
      <c r="J220" s="365">
        <v>240</v>
      </c>
      <c r="K220" s="223"/>
      <c r="L220" s="41" t="str">
        <f>SUMPRODUCT((COLUMN(N220:FG220)=EVEN(COLUMN(N220:FG220)))*N220:FG220)</f>
        <v>0</v>
      </c>
      <c r="M220" s="198" t="str">
        <f>L220*J220</f>
        <v>0</v>
      </c>
      <c r="N220" s="199"/>
      <c r="O220" s="200" t="str">
        <f>N220*J220</f>
        <v>0</v>
      </c>
      <c r="P220" s="201"/>
      <c r="Q220" s="200" t="str">
        <f>P220*$J220</f>
        <v>0</v>
      </c>
      <c r="R220" s="199"/>
      <c r="S220" s="200" t="str">
        <f>R220*$J220</f>
        <v>0</v>
      </c>
      <c r="T220" s="199"/>
      <c r="U220" s="200" t="str">
        <f>T220*$J220</f>
        <v>0</v>
      </c>
      <c r="V220" s="199"/>
      <c r="W220" s="200" t="str">
        <f>V220*$J220</f>
        <v>0</v>
      </c>
      <c r="X220" s="202"/>
      <c r="Y220" s="203" t="str">
        <f>X220*$J220</f>
        <v>0</v>
      </c>
      <c r="Z220" s="199"/>
      <c r="AA220" s="200" t="str">
        <f>Z220*$J220</f>
        <v>0</v>
      </c>
      <c r="AB220" s="199"/>
      <c r="AC220" s="200" t="str">
        <f>AB220*$J220</f>
        <v>0</v>
      </c>
      <c r="AD220" s="199"/>
      <c r="AE220" s="200" t="str">
        <f>AD220*$J220</f>
        <v>0</v>
      </c>
      <c r="AF220" s="199"/>
      <c r="AG220" s="200" t="str">
        <f>AF220*$J220</f>
        <v>0</v>
      </c>
      <c r="AH220" s="199"/>
      <c r="AI220" s="200" t="str">
        <f>AH220*$J220</f>
        <v>0</v>
      </c>
      <c r="AJ220" s="199"/>
      <c r="AK220" s="200" t="str">
        <f>AJ220*$J220</f>
        <v>0</v>
      </c>
      <c r="AL220" s="199"/>
      <c r="AM220" s="200" t="str">
        <f>AL220*$J220</f>
        <v>0</v>
      </c>
      <c r="AN220" s="199"/>
      <c r="AO220" s="200" t="str">
        <f>AN220*$J220</f>
        <v>0</v>
      </c>
      <c r="AP220" s="199"/>
      <c r="AQ220" s="200" t="str">
        <f>AP220*$J220</f>
        <v>0</v>
      </c>
      <c r="AR220" s="199"/>
      <c r="AS220" s="200" t="str">
        <f>AR220*$J220</f>
        <v>0</v>
      </c>
      <c r="AT220" s="199"/>
      <c r="AU220" s="200" t="str">
        <f>AT220*$J220</f>
        <v>0</v>
      </c>
      <c r="AV220" s="199"/>
      <c r="AW220" s="200" t="str">
        <f>AV220*$J220</f>
        <v>0</v>
      </c>
      <c r="AX220" s="199"/>
      <c r="AY220" s="200" t="str">
        <f>AX220*$J220</f>
        <v>0</v>
      </c>
      <c r="AZ220" s="199"/>
      <c r="BA220" s="200" t="str">
        <f>AZ220*$J220</f>
        <v>0</v>
      </c>
      <c r="BB220" s="199"/>
      <c r="BC220" s="200" t="str">
        <f>BB220*$J220</f>
        <v>0</v>
      </c>
      <c r="BD220" s="199"/>
      <c r="BE220" s="200" t="str">
        <f>BD220*$J220</f>
        <v>0</v>
      </c>
      <c r="BF220" s="199"/>
      <c r="BG220" s="200" t="str">
        <f>BF220*$J220</f>
        <v>0</v>
      </c>
      <c r="BH220" s="199"/>
      <c r="BI220" s="200" t="str">
        <f>BH220*$J220</f>
        <v>0</v>
      </c>
      <c r="BJ220" s="199"/>
      <c r="BK220" s="200" t="str">
        <f>BJ220*$J220</f>
        <v>0</v>
      </c>
      <c r="BL220" s="199"/>
      <c r="BM220" s="200" t="str">
        <f>BL220*$J220</f>
        <v>0</v>
      </c>
      <c r="BN220" s="199"/>
      <c r="BO220" s="200" t="str">
        <f>BN220*$J220</f>
        <v>0</v>
      </c>
      <c r="BP220" s="199"/>
      <c r="BQ220" s="200" t="str">
        <f>BP220*$J220</f>
        <v>0</v>
      </c>
      <c r="BR220" s="199"/>
      <c r="BS220" s="200" t="str">
        <f>BR220*$J220</f>
        <v>0</v>
      </c>
      <c r="BT220" s="199"/>
      <c r="BU220" s="200" t="str">
        <f>BT220*$J220</f>
        <v>0</v>
      </c>
      <c r="BV220" s="199"/>
      <c r="BW220" s="200" t="str">
        <f>BV220*$J220</f>
        <v>0</v>
      </c>
      <c r="BX220" s="199"/>
      <c r="BY220" s="200" t="str">
        <f>BX220*$J220</f>
        <v>0</v>
      </c>
      <c r="BZ220" s="199"/>
      <c r="CA220" s="200" t="str">
        <f>BZ220*$J220</f>
        <v>0</v>
      </c>
      <c r="CB220" s="199"/>
      <c r="CC220" s="200" t="str">
        <f>CB220*$J220</f>
        <v>0</v>
      </c>
      <c r="CD220" s="199"/>
      <c r="CE220" s="200" t="str">
        <f>CD220*$J220</f>
        <v>0</v>
      </c>
      <c r="CF220" s="199"/>
      <c r="CG220" s="200" t="str">
        <f>CF220*$J220</f>
        <v>0</v>
      </c>
      <c r="CH220" s="199"/>
      <c r="CI220" s="200" t="str">
        <f>CH220*$J220</f>
        <v>0</v>
      </c>
      <c r="CJ220" s="199"/>
      <c r="CK220" s="200" t="str">
        <f>CJ220*$J220</f>
        <v>0</v>
      </c>
      <c r="CL220" s="199"/>
      <c r="CM220" s="200" t="str">
        <f>CL220*$J220</f>
        <v>0</v>
      </c>
      <c r="CN220" s="199"/>
      <c r="CO220" s="200" t="str">
        <f>CN220*$J220</f>
        <v>0</v>
      </c>
      <c r="CP220" s="199"/>
      <c r="CQ220" s="200" t="str">
        <f>CP220*$J220</f>
        <v>0</v>
      </c>
      <c r="CR220" s="199"/>
      <c r="CS220" s="200" t="str">
        <f>CR220*$J220</f>
        <v>0</v>
      </c>
      <c r="CT220" s="199"/>
      <c r="CU220" s="200" t="str">
        <f>CT220*$J220</f>
        <v>0</v>
      </c>
      <c r="CV220" s="199"/>
      <c r="CW220" s="200" t="str">
        <f>CV220*$J220</f>
        <v>0</v>
      </c>
      <c r="CX220" s="199"/>
      <c r="CY220" s="200" t="str">
        <f>CX220*$J220</f>
        <v>0</v>
      </c>
      <c r="CZ220" s="199"/>
      <c r="DA220" s="200" t="str">
        <f>CZ220*$J220</f>
        <v>0</v>
      </c>
      <c r="DB220" s="199"/>
      <c r="DC220" s="200" t="str">
        <f>DB220*$J220</f>
        <v>0</v>
      </c>
      <c r="DD220" s="199"/>
      <c r="DE220" s="200" t="str">
        <f>DD220*$J220</f>
        <v>0</v>
      </c>
      <c r="DF220" s="199"/>
      <c r="DG220" s="200" t="str">
        <f>DF220*$J220</f>
        <v>0</v>
      </c>
      <c r="DH220" s="199"/>
      <c r="DI220" s="200" t="str">
        <f>DH220*$J220</f>
        <v>0</v>
      </c>
      <c r="DJ220" s="199"/>
      <c r="DK220" s="200" t="str">
        <f>DJ220*$J220</f>
        <v>0</v>
      </c>
      <c r="DL220" s="199"/>
      <c r="DM220" s="200" t="str">
        <f>DL220*$J220</f>
        <v>0</v>
      </c>
      <c r="DN220" s="199"/>
      <c r="DO220" s="200" t="str">
        <f>DN220*$J220</f>
        <v>0</v>
      </c>
      <c r="DP220" s="199"/>
      <c r="DQ220" s="200" t="str">
        <f>DP220*$J220</f>
        <v>0</v>
      </c>
      <c r="DR220" s="199"/>
      <c r="DS220" s="200" t="str">
        <f>DR220*$J220</f>
        <v>0</v>
      </c>
      <c r="DT220" s="199"/>
      <c r="DU220" s="200" t="str">
        <f>DT220*$J220</f>
        <v>0</v>
      </c>
      <c r="DV220" s="199"/>
      <c r="DW220" s="200" t="str">
        <f>DV220*$J220</f>
        <v>0</v>
      </c>
      <c r="DX220" s="199"/>
      <c r="DY220" s="200" t="str">
        <f>DX220*$J220</f>
        <v>0</v>
      </c>
      <c r="DZ220" s="199"/>
      <c r="EA220" s="200" t="str">
        <f>DZ220*$J220</f>
        <v>0</v>
      </c>
      <c r="EB220" s="199"/>
      <c r="EC220" s="200" t="str">
        <f>EB220*$J220</f>
        <v>0</v>
      </c>
      <c r="ED220" s="199"/>
      <c r="EE220" s="200" t="str">
        <f>ED220*$J220</f>
        <v>0</v>
      </c>
      <c r="EF220" s="199"/>
      <c r="EG220" s="200" t="str">
        <f>EF220*$J220</f>
        <v>0</v>
      </c>
      <c r="EH220" s="199"/>
      <c r="EI220" s="200" t="str">
        <f>EH220*$J220</f>
        <v>0</v>
      </c>
      <c r="EJ220" s="199"/>
      <c r="EK220" s="200" t="str">
        <f>EJ220*$J220</f>
        <v>0</v>
      </c>
      <c r="EL220" s="199"/>
      <c r="EM220" s="200" t="str">
        <f>EL220*$J220</f>
        <v>0</v>
      </c>
      <c r="EN220" s="199"/>
      <c r="EO220" s="200" t="str">
        <f>EN220*$J220</f>
        <v>0</v>
      </c>
      <c r="EP220" s="199"/>
      <c r="EQ220" s="200" t="str">
        <f>EP220*$J220</f>
        <v>0</v>
      </c>
      <c r="ER220" s="199"/>
      <c r="ES220" s="200" t="str">
        <f>ER220*$J220</f>
        <v>0</v>
      </c>
      <c r="ET220" s="199"/>
      <c r="EU220" s="200" t="str">
        <f>ET220*$J220</f>
        <v>0</v>
      </c>
      <c r="EV220" s="199"/>
      <c r="EW220" s="200" t="str">
        <f>EV220*$J220</f>
        <v>0</v>
      </c>
      <c r="EX220" s="199"/>
      <c r="EY220" s="200" t="str">
        <f>EX220*$J220</f>
        <v>0</v>
      </c>
      <c r="EZ220" s="199"/>
      <c r="FA220" s="200" t="str">
        <f>EZ220*$J220</f>
        <v>0</v>
      </c>
      <c r="FB220" s="199"/>
      <c r="FC220" s="200" t="str">
        <f>FB220*$J220</f>
        <v>0</v>
      </c>
      <c r="FD220" s="199"/>
      <c r="FE220" s="204" t="str">
        <f>FD220*$J220</f>
        <v>0</v>
      </c>
      <c r="FF220" s="199"/>
      <c r="FG220" s="200" t="str">
        <f>FF220*$J220</f>
        <v>0</v>
      </c>
    </row>
    <row r="221" spans="1:256" customHeight="1" ht="31.5">
      <c r="A221" s="375"/>
      <c r="B221" s="239" t="s">
        <v>434</v>
      </c>
      <c r="C221" s="352" t="s">
        <v>883</v>
      </c>
      <c r="D221" s="353" t="s">
        <v>879</v>
      </c>
      <c r="E221" s="353" t="s">
        <v>884</v>
      </c>
      <c r="F221" s="354">
        <v>7</v>
      </c>
      <c r="G221" s="355"/>
      <c r="H221" s="356"/>
      <c r="I221" s="356">
        <v>2017</v>
      </c>
      <c r="J221" s="357">
        <v>80</v>
      </c>
      <c r="K221" s="223"/>
      <c r="L221" s="41" t="str">
        <f>SUMPRODUCT((COLUMN(N221:FG221)=EVEN(COLUMN(N221:FG221)))*N221:FG221)</f>
        <v>0</v>
      </c>
      <c r="M221" s="198" t="str">
        <f>L221*J221</f>
        <v>0</v>
      </c>
      <c r="N221" s="199"/>
      <c r="O221" s="200" t="str">
        <f>N221*J221</f>
        <v>0</v>
      </c>
      <c r="P221" s="201"/>
      <c r="Q221" s="200" t="str">
        <f>P221*$J221</f>
        <v>0</v>
      </c>
      <c r="R221" s="199"/>
      <c r="S221" s="200" t="str">
        <f>R221*$J221</f>
        <v>0</v>
      </c>
      <c r="T221" s="199"/>
      <c r="U221" s="200" t="str">
        <f>T221*$J221</f>
        <v>0</v>
      </c>
      <c r="V221" s="199"/>
      <c r="W221" s="200" t="str">
        <f>V221*$J221</f>
        <v>0</v>
      </c>
      <c r="X221" s="202"/>
      <c r="Y221" s="203" t="str">
        <f>X221*$J221</f>
        <v>0</v>
      </c>
      <c r="Z221" s="199"/>
      <c r="AA221" s="200" t="str">
        <f>Z221*$J221</f>
        <v>0</v>
      </c>
      <c r="AB221" s="199"/>
      <c r="AC221" s="200" t="str">
        <f>AB221*$J221</f>
        <v>0</v>
      </c>
      <c r="AD221" s="199"/>
      <c r="AE221" s="200" t="str">
        <f>AD221*$J221</f>
        <v>0</v>
      </c>
      <c r="AF221" s="199"/>
      <c r="AG221" s="200" t="str">
        <f>AF221*$J221</f>
        <v>0</v>
      </c>
      <c r="AH221" s="199"/>
      <c r="AI221" s="200" t="str">
        <f>AH221*$J221</f>
        <v>0</v>
      </c>
      <c r="AJ221" s="199"/>
      <c r="AK221" s="200" t="str">
        <f>AJ221*$J221</f>
        <v>0</v>
      </c>
      <c r="AL221" s="199"/>
      <c r="AM221" s="200" t="str">
        <f>AL221*$J221</f>
        <v>0</v>
      </c>
      <c r="AN221" s="199"/>
      <c r="AO221" s="200" t="str">
        <f>AN221*$J221</f>
        <v>0</v>
      </c>
      <c r="AP221" s="199"/>
      <c r="AQ221" s="200" t="str">
        <f>AP221*$J221</f>
        <v>0</v>
      </c>
      <c r="AR221" s="199"/>
      <c r="AS221" s="200" t="str">
        <f>AR221*$J221</f>
        <v>0</v>
      </c>
      <c r="AT221" s="199"/>
      <c r="AU221" s="200" t="str">
        <f>AT221*$J221</f>
        <v>0</v>
      </c>
      <c r="AV221" s="199"/>
      <c r="AW221" s="200" t="str">
        <f>AV221*$J221</f>
        <v>0</v>
      </c>
      <c r="AX221" s="199"/>
      <c r="AY221" s="200" t="str">
        <f>AX221*$J221</f>
        <v>0</v>
      </c>
      <c r="AZ221" s="199"/>
      <c r="BA221" s="200" t="str">
        <f>AZ221*$J221</f>
        <v>0</v>
      </c>
      <c r="BB221" s="199"/>
      <c r="BC221" s="200" t="str">
        <f>BB221*$J221</f>
        <v>0</v>
      </c>
      <c r="BD221" s="199"/>
      <c r="BE221" s="200" t="str">
        <f>BD221*$J221</f>
        <v>0</v>
      </c>
      <c r="BF221" s="199"/>
      <c r="BG221" s="200" t="str">
        <f>BF221*$J221</f>
        <v>0</v>
      </c>
      <c r="BH221" s="199"/>
      <c r="BI221" s="200" t="str">
        <f>BH221*$J221</f>
        <v>0</v>
      </c>
      <c r="BJ221" s="199"/>
      <c r="BK221" s="200" t="str">
        <f>BJ221*$J221</f>
        <v>0</v>
      </c>
      <c r="BL221" s="199"/>
      <c r="BM221" s="200" t="str">
        <f>BL221*$J221</f>
        <v>0</v>
      </c>
      <c r="BN221" s="199"/>
      <c r="BO221" s="200" t="str">
        <f>BN221*$J221</f>
        <v>0</v>
      </c>
      <c r="BP221" s="199"/>
      <c r="BQ221" s="200" t="str">
        <f>BP221*$J221</f>
        <v>0</v>
      </c>
      <c r="BR221" s="199"/>
      <c r="BS221" s="200" t="str">
        <f>BR221*$J221</f>
        <v>0</v>
      </c>
      <c r="BT221" s="199"/>
      <c r="BU221" s="200" t="str">
        <f>BT221*$J221</f>
        <v>0</v>
      </c>
      <c r="BV221" s="199"/>
      <c r="BW221" s="200" t="str">
        <f>BV221*$J221</f>
        <v>0</v>
      </c>
      <c r="BX221" s="199"/>
      <c r="BY221" s="200" t="str">
        <f>BX221*$J221</f>
        <v>0</v>
      </c>
      <c r="BZ221" s="199"/>
      <c r="CA221" s="200" t="str">
        <f>BZ221*$J221</f>
        <v>0</v>
      </c>
      <c r="CB221" s="199"/>
      <c r="CC221" s="200" t="str">
        <f>CB221*$J221</f>
        <v>0</v>
      </c>
      <c r="CD221" s="199"/>
      <c r="CE221" s="200" t="str">
        <f>CD221*$J221</f>
        <v>0</v>
      </c>
      <c r="CF221" s="199"/>
      <c r="CG221" s="200" t="str">
        <f>CF221*$J221</f>
        <v>0</v>
      </c>
      <c r="CH221" s="199"/>
      <c r="CI221" s="200" t="str">
        <f>CH221*$J221</f>
        <v>0</v>
      </c>
      <c r="CJ221" s="199"/>
      <c r="CK221" s="200" t="str">
        <f>CJ221*$J221</f>
        <v>0</v>
      </c>
      <c r="CL221" s="199"/>
      <c r="CM221" s="200" t="str">
        <f>CL221*$J221</f>
        <v>0</v>
      </c>
      <c r="CN221" s="199"/>
      <c r="CO221" s="200" t="str">
        <f>CN221*$J221</f>
        <v>0</v>
      </c>
      <c r="CP221" s="199"/>
      <c r="CQ221" s="200" t="str">
        <f>CP221*$J221</f>
        <v>0</v>
      </c>
      <c r="CR221" s="199"/>
      <c r="CS221" s="200" t="str">
        <f>CR221*$J221</f>
        <v>0</v>
      </c>
      <c r="CT221" s="199"/>
      <c r="CU221" s="200" t="str">
        <f>CT221*$J221</f>
        <v>0</v>
      </c>
      <c r="CV221" s="199"/>
      <c r="CW221" s="200" t="str">
        <f>CV221*$J221</f>
        <v>0</v>
      </c>
      <c r="CX221" s="199"/>
      <c r="CY221" s="200" t="str">
        <f>CX221*$J221</f>
        <v>0</v>
      </c>
      <c r="CZ221" s="199"/>
      <c r="DA221" s="200" t="str">
        <f>CZ221*$J221</f>
        <v>0</v>
      </c>
      <c r="DB221" s="199"/>
      <c r="DC221" s="200" t="str">
        <f>DB221*$J221</f>
        <v>0</v>
      </c>
      <c r="DD221" s="199"/>
      <c r="DE221" s="200" t="str">
        <f>DD221*$J221</f>
        <v>0</v>
      </c>
      <c r="DF221" s="199"/>
      <c r="DG221" s="200" t="str">
        <f>DF221*$J221</f>
        <v>0</v>
      </c>
      <c r="DH221" s="199"/>
      <c r="DI221" s="200" t="str">
        <f>DH221*$J221</f>
        <v>0</v>
      </c>
      <c r="DJ221" s="199"/>
      <c r="DK221" s="200" t="str">
        <f>DJ221*$J221</f>
        <v>0</v>
      </c>
      <c r="DL221" s="199"/>
      <c r="DM221" s="200" t="str">
        <f>DL221*$J221</f>
        <v>0</v>
      </c>
      <c r="DN221" s="199"/>
      <c r="DO221" s="200" t="str">
        <f>DN221*$J221</f>
        <v>0</v>
      </c>
      <c r="DP221" s="199"/>
      <c r="DQ221" s="200" t="str">
        <f>DP221*$J221</f>
        <v>0</v>
      </c>
      <c r="DR221" s="199"/>
      <c r="DS221" s="200" t="str">
        <f>DR221*$J221</f>
        <v>0</v>
      </c>
      <c r="DT221" s="199"/>
      <c r="DU221" s="200" t="str">
        <f>DT221*$J221</f>
        <v>0</v>
      </c>
      <c r="DV221" s="199"/>
      <c r="DW221" s="200" t="str">
        <f>DV221*$J221</f>
        <v>0</v>
      </c>
      <c r="DX221" s="199"/>
      <c r="DY221" s="200" t="str">
        <f>DX221*$J221</f>
        <v>0</v>
      </c>
      <c r="DZ221" s="199"/>
      <c r="EA221" s="200" t="str">
        <f>DZ221*$J221</f>
        <v>0</v>
      </c>
      <c r="EB221" s="199"/>
      <c r="EC221" s="200" t="str">
        <f>EB221*$J221</f>
        <v>0</v>
      </c>
      <c r="ED221" s="199"/>
      <c r="EE221" s="200" t="str">
        <f>ED221*$J221</f>
        <v>0</v>
      </c>
      <c r="EF221" s="199"/>
      <c r="EG221" s="200" t="str">
        <f>EF221*$J221</f>
        <v>0</v>
      </c>
      <c r="EH221" s="199"/>
      <c r="EI221" s="200" t="str">
        <f>EH221*$J221</f>
        <v>0</v>
      </c>
      <c r="EJ221" s="199"/>
      <c r="EK221" s="200" t="str">
        <f>EJ221*$J221</f>
        <v>0</v>
      </c>
      <c r="EL221" s="199"/>
      <c r="EM221" s="200" t="str">
        <f>EL221*$J221</f>
        <v>0</v>
      </c>
      <c r="EN221" s="199"/>
      <c r="EO221" s="200" t="str">
        <f>EN221*$J221</f>
        <v>0</v>
      </c>
      <c r="EP221" s="199"/>
      <c r="EQ221" s="200" t="str">
        <f>EP221*$J221</f>
        <v>0</v>
      </c>
      <c r="ER221" s="199"/>
      <c r="ES221" s="200" t="str">
        <f>ER221*$J221</f>
        <v>0</v>
      </c>
      <c r="ET221" s="199"/>
      <c r="EU221" s="200" t="str">
        <f>ET221*$J221</f>
        <v>0</v>
      </c>
      <c r="EV221" s="199"/>
      <c r="EW221" s="200" t="str">
        <f>EV221*$J221</f>
        <v>0</v>
      </c>
      <c r="EX221" s="199"/>
      <c r="EY221" s="200" t="str">
        <f>EX221*$J221</f>
        <v>0</v>
      </c>
      <c r="EZ221" s="199"/>
      <c r="FA221" s="200" t="str">
        <f>EZ221*$J221</f>
        <v>0</v>
      </c>
      <c r="FB221" s="199"/>
      <c r="FC221" s="200" t="str">
        <f>FB221*$J221</f>
        <v>0</v>
      </c>
      <c r="FD221" s="199"/>
      <c r="FE221" s="204" t="str">
        <f>FD221*$J221</f>
        <v>0</v>
      </c>
      <c r="FF221" s="199"/>
      <c r="FG221" s="200" t="str">
        <f>FF221*$J221</f>
        <v>0</v>
      </c>
    </row>
    <row r="222" spans="1:256" customHeight="1" ht="31.5">
      <c r="A222" s="375"/>
      <c r="B222" s="239" t="s">
        <v>434</v>
      </c>
      <c r="C222" s="352" t="s">
        <v>885</v>
      </c>
      <c r="D222" s="353" t="s">
        <v>879</v>
      </c>
      <c r="E222" s="353" t="s">
        <v>886</v>
      </c>
      <c r="F222" s="354">
        <v>7</v>
      </c>
      <c r="G222" s="355"/>
      <c r="H222" s="356"/>
      <c r="I222" s="356">
        <v>2017</v>
      </c>
      <c r="J222" s="357">
        <v>80</v>
      </c>
      <c r="K222" s="223"/>
      <c r="L222" s="41" t="str">
        <f>SUMPRODUCT((COLUMN(N222:FG222)=EVEN(COLUMN(N222:FG222)))*N222:FG222)</f>
        <v>0</v>
      </c>
      <c r="M222" s="198" t="str">
        <f>L222*J222</f>
        <v>0</v>
      </c>
      <c r="N222" s="199"/>
      <c r="O222" s="200" t="str">
        <f>N222*J222</f>
        <v>0</v>
      </c>
      <c r="P222" s="201"/>
      <c r="Q222" s="200" t="str">
        <f>P222*$J222</f>
        <v>0</v>
      </c>
      <c r="R222" s="199"/>
      <c r="S222" s="200" t="str">
        <f>R222*$J222</f>
        <v>0</v>
      </c>
      <c r="T222" s="199"/>
      <c r="U222" s="200" t="str">
        <f>T222*$J222</f>
        <v>0</v>
      </c>
      <c r="V222" s="199"/>
      <c r="W222" s="200" t="str">
        <f>V222*$J222</f>
        <v>0</v>
      </c>
      <c r="X222" s="202"/>
      <c r="Y222" s="203" t="str">
        <f>X222*$J222</f>
        <v>0</v>
      </c>
      <c r="Z222" s="199"/>
      <c r="AA222" s="200" t="str">
        <f>Z222*$J222</f>
        <v>0</v>
      </c>
      <c r="AB222" s="199"/>
      <c r="AC222" s="200" t="str">
        <f>AB222*$J222</f>
        <v>0</v>
      </c>
      <c r="AD222" s="199"/>
      <c r="AE222" s="200" t="str">
        <f>AD222*$J222</f>
        <v>0</v>
      </c>
      <c r="AF222" s="199"/>
      <c r="AG222" s="200" t="str">
        <f>AF222*$J222</f>
        <v>0</v>
      </c>
      <c r="AH222" s="199"/>
      <c r="AI222" s="200" t="str">
        <f>AH222*$J222</f>
        <v>0</v>
      </c>
      <c r="AJ222" s="199"/>
      <c r="AK222" s="200" t="str">
        <f>AJ222*$J222</f>
        <v>0</v>
      </c>
      <c r="AL222" s="199"/>
      <c r="AM222" s="200" t="str">
        <f>AL222*$J222</f>
        <v>0</v>
      </c>
      <c r="AN222" s="199"/>
      <c r="AO222" s="200" t="str">
        <f>AN222*$J222</f>
        <v>0</v>
      </c>
      <c r="AP222" s="199"/>
      <c r="AQ222" s="200" t="str">
        <f>AP222*$J222</f>
        <v>0</v>
      </c>
      <c r="AR222" s="199"/>
      <c r="AS222" s="200" t="str">
        <f>AR222*$J222</f>
        <v>0</v>
      </c>
      <c r="AT222" s="199"/>
      <c r="AU222" s="200" t="str">
        <f>AT222*$J222</f>
        <v>0</v>
      </c>
      <c r="AV222" s="199"/>
      <c r="AW222" s="200" t="str">
        <f>AV222*$J222</f>
        <v>0</v>
      </c>
      <c r="AX222" s="199"/>
      <c r="AY222" s="200" t="str">
        <f>AX222*$J222</f>
        <v>0</v>
      </c>
      <c r="AZ222" s="199"/>
      <c r="BA222" s="200" t="str">
        <f>AZ222*$J222</f>
        <v>0</v>
      </c>
      <c r="BB222" s="199"/>
      <c r="BC222" s="200" t="str">
        <f>BB222*$J222</f>
        <v>0</v>
      </c>
      <c r="BD222" s="199"/>
      <c r="BE222" s="200" t="str">
        <f>BD222*$J222</f>
        <v>0</v>
      </c>
      <c r="BF222" s="199"/>
      <c r="BG222" s="200" t="str">
        <f>BF222*$J222</f>
        <v>0</v>
      </c>
      <c r="BH222" s="199"/>
      <c r="BI222" s="200" t="str">
        <f>BH222*$J222</f>
        <v>0</v>
      </c>
      <c r="BJ222" s="199"/>
      <c r="BK222" s="200" t="str">
        <f>BJ222*$J222</f>
        <v>0</v>
      </c>
      <c r="BL222" s="199"/>
      <c r="BM222" s="200" t="str">
        <f>BL222*$J222</f>
        <v>0</v>
      </c>
      <c r="BN222" s="199"/>
      <c r="BO222" s="200" t="str">
        <f>BN222*$J222</f>
        <v>0</v>
      </c>
      <c r="BP222" s="199"/>
      <c r="BQ222" s="200" t="str">
        <f>BP222*$J222</f>
        <v>0</v>
      </c>
      <c r="BR222" s="199"/>
      <c r="BS222" s="200" t="str">
        <f>BR222*$J222</f>
        <v>0</v>
      </c>
      <c r="BT222" s="199"/>
      <c r="BU222" s="200" t="str">
        <f>BT222*$J222</f>
        <v>0</v>
      </c>
      <c r="BV222" s="199"/>
      <c r="BW222" s="200" t="str">
        <f>BV222*$J222</f>
        <v>0</v>
      </c>
      <c r="BX222" s="199"/>
      <c r="BY222" s="200" t="str">
        <f>BX222*$J222</f>
        <v>0</v>
      </c>
      <c r="BZ222" s="199"/>
      <c r="CA222" s="200" t="str">
        <f>BZ222*$J222</f>
        <v>0</v>
      </c>
      <c r="CB222" s="199"/>
      <c r="CC222" s="200" t="str">
        <f>CB222*$J222</f>
        <v>0</v>
      </c>
      <c r="CD222" s="199"/>
      <c r="CE222" s="200" t="str">
        <f>CD222*$J222</f>
        <v>0</v>
      </c>
      <c r="CF222" s="199"/>
      <c r="CG222" s="200" t="str">
        <f>CF222*$J222</f>
        <v>0</v>
      </c>
      <c r="CH222" s="199"/>
      <c r="CI222" s="200" t="str">
        <f>CH222*$J222</f>
        <v>0</v>
      </c>
      <c r="CJ222" s="199"/>
      <c r="CK222" s="200" t="str">
        <f>CJ222*$J222</f>
        <v>0</v>
      </c>
      <c r="CL222" s="199"/>
      <c r="CM222" s="200" t="str">
        <f>CL222*$J222</f>
        <v>0</v>
      </c>
      <c r="CN222" s="199"/>
      <c r="CO222" s="200" t="str">
        <f>CN222*$J222</f>
        <v>0</v>
      </c>
      <c r="CP222" s="199"/>
      <c r="CQ222" s="200" t="str">
        <f>CP222*$J222</f>
        <v>0</v>
      </c>
      <c r="CR222" s="199"/>
      <c r="CS222" s="200" t="str">
        <f>CR222*$J222</f>
        <v>0</v>
      </c>
      <c r="CT222" s="199"/>
      <c r="CU222" s="200" t="str">
        <f>CT222*$J222</f>
        <v>0</v>
      </c>
      <c r="CV222" s="199"/>
      <c r="CW222" s="200" t="str">
        <f>CV222*$J222</f>
        <v>0</v>
      </c>
      <c r="CX222" s="199"/>
      <c r="CY222" s="200" t="str">
        <f>CX222*$J222</f>
        <v>0</v>
      </c>
      <c r="CZ222" s="199"/>
      <c r="DA222" s="200" t="str">
        <f>CZ222*$J222</f>
        <v>0</v>
      </c>
      <c r="DB222" s="199"/>
      <c r="DC222" s="200" t="str">
        <f>DB222*$J222</f>
        <v>0</v>
      </c>
      <c r="DD222" s="199"/>
      <c r="DE222" s="200" t="str">
        <f>DD222*$J222</f>
        <v>0</v>
      </c>
      <c r="DF222" s="199"/>
      <c r="DG222" s="200" t="str">
        <f>DF222*$J222</f>
        <v>0</v>
      </c>
      <c r="DH222" s="199"/>
      <c r="DI222" s="200" t="str">
        <f>DH222*$J222</f>
        <v>0</v>
      </c>
      <c r="DJ222" s="199"/>
      <c r="DK222" s="200" t="str">
        <f>DJ222*$J222</f>
        <v>0</v>
      </c>
      <c r="DL222" s="199"/>
      <c r="DM222" s="200" t="str">
        <f>DL222*$J222</f>
        <v>0</v>
      </c>
      <c r="DN222" s="199"/>
      <c r="DO222" s="200" t="str">
        <f>DN222*$J222</f>
        <v>0</v>
      </c>
      <c r="DP222" s="199"/>
      <c r="DQ222" s="200" t="str">
        <f>DP222*$J222</f>
        <v>0</v>
      </c>
      <c r="DR222" s="199"/>
      <c r="DS222" s="200" t="str">
        <f>DR222*$J222</f>
        <v>0</v>
      </c>
      <c r="DT222" s="199"/>
      <c r="DU222" s="200" t="str">
        <f>DT222*$J222</f>
        <v>0</v>
      </c>
      <c r="DV222" s="199"/>
      <c r="DW222" s="200" t="str">
        <f>DV222*$J222</f>
        <v>0</v>
      </c>
      <c r="DX222" s="199"/>
      <c r="DY222" s="200" t="str">
        <f>DX222*$J222</f>
        <v>0</v>
      </c>
      <c r="DZ222" s="199"/>
      <c r="EA222" s="200" t="str">
        <f>DZ222*$J222</f>
        <v>0</v>
      </c>
      <c r="EB222" s="199"/>
      <c r="EC222" s="200" t="str">
        <f>EB222*$J222</f>
        <v>0</v>
      </c>
      <c r="ED222" s="199"/>
      <c r="EE222" s="200" t="str">
        <f>ED222*$J222</f>
        <v>0</v>
      </c>
      <c r="EF222" s="199"/>
      <c r="EG222" s="200" t="str">
        <f>EF222*$J222</f>
        <v>0</v>
      </c>
      <c r="EH222" s="199"/>
      <c r="EI222" s="200" t="str">
        <f>EH222*$J222</f>
        <v>0</v>
      </c>
      <c r="EJ222" s="199"/>
      <c r="EK222" s="200" t="str">
        <f>EJ222*$J222</f>
        <v>0</v>
      </c>
      <c r="EL222" s="199"/>
      <c r="EM222" s="200" t="str">
        <f>EL222*$J222</f>
        <v>0</v>
      </c>
      <c r="EN222" s="199"/>
      <c r="EO222" s="200" t="str">
        <f>EN222*$J222</f>
        <v>0</v>
      </c>
      <c r="EP222" s="199"/>
      <c r="EQ222" s="200" t="str">
        <f>EP222*$J222</f>
        <v>0</v>
      </c>
      <c r="ER222" s="199"/>
      <c r="ES222" s="200" t="str">
        <f>ER222*$J222</f>
        <v>0</v>
      </c>
      <c r="ET222" s="199"/>
      <c r="EU222" s="200" t="str">
        <f>ET222*$J222</f>
        <v>0</v>
      </c>
      <c r="EV222" s="199"/>
      <c r="EW222" s="200" t="str">
        <f>EV222*$J222</f>
        <v>0</v>
      </c>
      <c r="EX222" s="199"/>
      <c r="EY222" s="200" t="str">
        <f>EX222*$J222</f>
        <v>0</v>
      </c>
      <c r="EZ222" s="199"/>
      <c r="FA222" s="200" t="str">
        <f>EZ222*$J222</f>
        <v>0</v>
      </c>
      <c r="FB222" s="199"/>
      <c r="FC222" s="200" t="str">
        <f>FB222*$J222</f>
        <v>0</v>
      </c>
      <c r="FD222" s="199"/>
      <c r="FE222" s="204" t="str">
        <f>FD222*$J222</f>
        <v>0</v>
      </c>
      <c r="FF222" s="199"/>
      <c r="FG222" s="200" t="str">
        <f>FF222*$J222</f>
        <v>0</v>
      </c>
    </row>
    <row r="223" spans="1:256" customHeight="1" ht="38.25">
      <c r="A223" s="375"/>
      <c r="B223" s="359" t="s">
        <v>739</v>
      </c>
      <c r="C223" s="376" t="s">
        <v>887</v>
      </c>
      <c r="D223" s="382" t="s">
        <v>879</v>
      </c>
      <c r="E223" s="378" t="s">
        <v>888</v>
      </c>
      <c r="F223" s="379">
        <v>8</v>
      </c>
      <c r="G223" s="380"/>
      <c r="H223" s="381"/>
      <c r="I223" s="364">
        <v>2017</v>
      </c>
      <c r="J223" s="365">
        <v>360</v>
      </c>
      <c r="K223" s="223"/>
      <c r="L223" s="41" t="str">
        <f>SUMPRODUCT((COLUMN(N223:FG223)=EVEN(COLUMN(N223:FG223)))*N223:FG223)</f>
        <v>0</v>
      </c>
      <c r="M223" s="198" t="str">
        <f>L223*J223</f>
        <v>0</v>
      </c>
      <c r="N223" s="199"/>
      <c r="O223" s="200" t="str">
        <f>N223*J223</f>
        <v>0</v>
      </c>
      <c r="P223" s="201"/>
      <c r="Q223" s="200" t="str">
        <f>P223*$J223</f>
        <v>0</v>
      </c>
      <c r="R223" s="199"/>
      <c r="S223" s="200" t="str">
        <f>R223*$J223</f>
        <v>0</v>
      </c>
      <c r="T223" s="199"/>
      <c r="U223" s="200" t="str">
        <f>T223*$J223</f>
        <v>0</v>
      </c>
      <c r="V223" s="199"/>
      <c r="W223" s="200" t="str">
        <f>V223*$J223</f>
        <v>0</v>
      </c>
      <c r="X223" s="202"/>
      <c r="Y223" s="203" t="str">
        <f>X223*$J223</f>
        <v>0</v>
      </c>
      <c r="Z223" s="199"/>
      <c r="AA223" s="200" t="str">
        <f>Z223*$J223</f>
        <v>0</v>
      </c>
      <c r="AB223" s="199"/>
      <c r="AC223" s="200" t="str">
        <f>AB223*$J223</f>
        <v>0</v>
      </c>
      <c r="AD223" s="199"/>
      <c r="AE223" s="200" t="str">
        <f>AD223*$J223</f>
        <v>0</v>
      </c>
      <c r="AF223" s="199"/>
      <c r="AG223" s="200" t="str">
        <f>AF223*$J223</f>
        <v>0</v>
      </c>
      <c r="AH223" s="199"/>
      <c r="AI223" s="200" t="str">
        <f>AH223*$J223</f>
        <v>0</v>
      </c>
      <c r="AJ223" s="199"/>
      <c r="AK223" s="200" t="str">
        <f>AJ223*$J223</f>
        <v>0</v>
      </c>
      <c r="AL223" s="199"/>
      <c r="AM223" s="200" t="str">
        <f>AL223*$J223</f>
        <v>0</v>
      </c>
      <c r="AN223" s="199"/>
      <c r="AO223" s="200" t="str">
        <f>AN223*$J223</f>
        <v>0</v>
      </c>
      <c r="AP223" s="199"/>
      <c r="AQ223" s="200" t="str">
        <f>AP223*$J223</f>
        <v>0</v>
      </c>
      <c r="AR223" s="199"/>
      <c r="AS223" s="200" t="str">
        <f>AR223*$J223</f>
        <v>0</v>
      </c>
      <c r="AT223" s="199"/>
      <c r="AU223" s="200" t="str">
        <f>AT223*$J223</f>
        <v>0</v>
      </c>
      <c r="AV223" s="199"/>
      <c r="AW223" s="200" t="str">
        <f>AV223*$J223</f>
        <v>0</v>
      </c>
      <c r="AX223" s="199"/>
      <c r="AY223" s="200" t="str">
        <f>AX223*$J223</f>
        <v>0</v>
      </c>
      <c r="AZ223" s="199"/>
      <c r="BA223" s="200" t="str">
        <f>AZ223*$J223</f>
        <v>0</v>
      </c>
      <c r="BB223" s="199"/>
      <c r="BC223" s="200" t="str">
        <f>BB223*$J223</f>
        <v>0</v>
      </c>
      <c r="BD223" s="199"/>
      <c r="BE223" s="200" t="str">
        <f>BD223*$J223</f>
        <v>0</v>
      </c>
      <c r="BF223" s="199"/>
      <c r="BG223" s="200" t="str">
        <f>BF223*$J223</f>
        <v>0</v>
      </c>
      <c r="BH223" s="199"/>
      <c r="BI223" s="200" t="str">
        <f>BH223*$J223</f>
        <v>0</v>
      </c>
      <c r="BJ223" s="199"/>
      <c r="BK223" s="200" t="str">
        <f>BJ223*$J223</f>
        <v>0</v>
      </c>
      <c r="BL223" s="199"/>
      <c r="BM223" s="200" t="str">
        <f>BL223*$J223</f>
        <v>0</v>
      </c>
      <c r="BN223" s="199"/>
      <c r="BO223" s="200" t="str">
        <f>BN223*$J223</f>
        <v>0</v>
      </c>
      <c r="BP223" s="199"/>
      <c r="BQ223" s="200" t="str">
        <f>BP223*$J223</f>
        <v>0</v>
      </c>
      <c r="BR223" s="199"/>
      <c r="BS223" s="200" t="str">
        <f>BR223*$J223</f>
        <v>0</v>
      </c>
      <c r="BT223" s="199"/>
      <c r="BU223" s="200" t="str">
        <f>BT223*$J223</f>
        <v>0</v>
      </c>
      <c r="BV223" s="199"/>
      <c r="BW223" s="200" t="str">
        <f>BV223*$J223</f>
        <v>0</v>
      </c>
      <c r="BX223" s="199"/>
      <c r="BY223" s="200" t="str">
        <f>BX223*$J223</f>
        <v>0</v>
      </c>
      <c r="BZ223" s="199"/>
      <c r="CA223" s="200" t="str">
        <f>BZ223*$J223</f>
        <v>0</v>
      </c>
      <c r="CB223" s="199"/>
      <c r="CC223" s="200" t="str">
        <f>CB223*$J223</f>
        <v>0</v>
      </c>
      <c r="CD223" s="199"/>
      <c r="CE223" s="200" t="str">
        <f>CD223*$J223</f>
        <v>0</v>
      </c>
      <c r="CF223" s="199"/>
      <c r="CG223" s="200" t="str">
        <f>CF223*$J223</f>
        <v>0</v>
      </c>
      <c r="CH223" s="199"/>
      <c r="CI223" s="200" t="str">
        <f>CH223*$J223</f>
        <v>0</v>
      </c>
      <c r="CJ223" s="199"/>
      <c r="CK223" s="200" t="str">
        <f>CJ223*$J223</f>
        <v>0</v>
      </c>
      <c r="CL223" s="199"/>
      <c r="CM223" s="200" t="str">
        <f>CL223*$J223</f>
        <v>0</v>
      </c>
      <c r="CN223" s="199"/>
      <c r="CO223" s="200" t="str">
        <f>CN223*$J223</f>
        <v>0</v>
      </c>
      <c r="CP223" s="199"/>
      <c r="CQ223" s="200" t="str">
        <f>CP223*$J223</f>
        <v>0</v>
      </c>
      <c r="CR223" s="199"/>
      <c r="CS223" s="200" t="str">
        <f>CR223*$J223</f>
        <v>0</v>
      </c>
      <c r="CT223" s="199"/>
      <c r="CU223" s="200" t="str">
        <f>CT223*$J223</f>
        <v>0</v>
      </c>
      <c r="CV223" s="199"/>
      <c r="CW223" s="200" t="str">
        <f>CV223*$J223</f>
        <v>0</v>
      </c>
      <c r="CX223" s="199"/>
      <c r="CY223" s="200" t="str">
        <f>CX223*$J223</f>
        <v>0</v>
      </c>
      <c r="CZ223" s="199"/>
      <c r="DA223" s="200" t="str">
        <f>CZ223*$J223</f>
        <v>0</v>
      </c>
      <c r="DB223" s="199"/>
      <c r="DC223" s="200" t="str">
        <f>DB223*$J223</f>
        <v>0</v>
      </c>
      <c r="DD223" s="199"/>
      <c r="DE223" s="200" t="str">
        <f>DD223*$J223</f>
        <v>0</v>
      </c>
      <c r="DF223" s="199"/>
      <c r="DG223" s="200" t="str">
        <f>DF223*$J223</f>
        <v>0</v>
      </c>
      <c r="DH223" s="199"/>
      <c r="DI223" s="200" t="str">
        <f>DH223*$J223</f>
        <v>0</v>
      </c>
      <c r="DJ223" s="199"/>
      <c r="DK223" s="200" t="str">
        <f>DJ223*$J223</f>
        <v>0</v>
      </c>
      <c r="DL223" s="199"/>
      <c r="DM223" s="200" t="str">
        <f>DL223*$J223</f>
        <v>0</v>
      </c>
      <c r="DN223" s="199"/>
      <c r="DO223" s="200" t="str">
        <f>DN223*$J223</f>
        <v>0</v>
      </c>
      <c r="DP223" s="199"/>
      <c r="DQ223" s="200" t="str">
        <f>DP223*$J223</f>
        <v>0</v>
      </c>
      <c r="DR223" s="199"/>
      <c r="DS223" s="200" t="str">
        <f>DR223*$J223</f>
        <v>0</v>
      </c>
      <c r="DT223" s="199"/>
      <c r="DU223" s="200" t="str">
        <f>DT223*$J223</f>
        <v>0</v>
      </c>
      <c r="DV223" s="199"/>
      <c r="DW223" s="200" t="str">
        <f>DV223*$J223</f>
        <v>0</v>
      </c>
      <c r="DX223" s="199"/>
      <c r="DY223" s="200" t="str">
        <f>DX223*$J223</f>
        <v>0</v>
      </c>
      <c r="DZ223" s="199"/>
      <c r="EA223" s="200" t="str">
        <f>DZ223*$J223</f>
        <v>0</v>
      </c>
      <c r="EB223" s="199"/>
      <c r="EC223" s="200" t="str">
        <f>EB223*$J223</f>
        <v>0</v>
      </c>
      <c r="ED223" s="199"/>
      <c r="EE223" s="200" t="str">
        <f>ED223*$J223</f>
        <v>0</v>
      </c>
      <c r="EF223" s="199"/>
      <c r="EG223" s="200" t="str">
        <f>EF223*$J223</f>
        <v>0</v>
      </c>
      <c r="EH223" s="199"/>
      <c r="EI223" s="200" t="str">
        <f>EH223*$J223</f>
        <v>0</v>
      </c>
      <c r="EJ223" s="199"/>
      <c r="EK223" s="200" t="str">
        <f>EJ223*$J223</f>
        <v>0</v>
      </c>
      <c r="EL223" s="199"/>
      <c r="EM223" s="200" t="str">
        <f>EL223*$J223</f>
        <v>0</v>
      </c>
      <c r="EN223" s="199"/>
      <c r="EO223" s="200" t="str">
        <f>EN223*$J223</f>
        <v>0</v>
      </c>
      <c r="EP223" s="199"/>
      <c r="EQ223" s="200" t="str">
        <f>EP223*$J223</f>
        <v>0</v>
      </c>
      <c r="ER223" s="199"/>
      <c r="ES223" s="200" t="str">
        <f>ER223*$J223</f>
        <v>0</v>
      </c>
      <c r="ET223" s="199"/>
      <c r="EU223" s="200" t="str">
        <f>ET223*$J223</f>
        <v>0</v>
      </c>
      <c r="EV223" s="199"/>
      <c r="EW223" s="200" t="str">
        <f>EV223*$J223</f>
        <v>0</v>
      </c>
      <c r="EX223" s="199"/>
      <c r="EY223" s="200" t="str">
        <f>EX223*$J223</f>
        <v>0</v>
      </c>
      <c r="EZ223" s="199"/>
      <c r="FA223" s="200" t="str">
        <f>EZ223*$J223</f>
        <v>0</v>
      </c>
      <c r="FB223" s="199"/>
      <c r="FC223" s="200" t="str">
        <f>FB223*$J223</f>
        <v>0</v>
      </c>
      <c r="FD223" s="199"/>
      <c r="FE223" s="204" t="str">
        <f>FD223*$J223</f>
        <v>0</v>
      </c>
      <c r="FF223" s="199"/>
      <c r="FG223" s="200" t="str">
        <f>FF223*$J223</f>
        <v>0</v>
      </c>
    </row>
    <row r="224" spans="1:256" customHeight="1" ht="38.25">
      <c r="A224" s="375"/>
      <c r="B224" s="359" t="s">
        <v>739</v>
      </c>
      <c r="C224" s="376" t="s">
        <v>889</v>
      </c>
      <c r="D224" s="382" t="s">
        <v>879</v>
      </c>
      <c r="E224" s="378" t="s">
        <v>890</v>
      </c>
      <c r="F224" s="379">
        <v>9</v>
      </c>
      <c r="G224" s="379">
        <v>9</v>
      </c>
      <c r="H224" s="379">
        <v>9</v>
      </c>
      <c r="I224" s="364">
        <v>2017</v>
      </c>
      <c r="J224" s="365">
        <v>360</v>
      </c>
      <c r="K224" s="223"/>
      <c r="L224" s="41" t="str">
        <f>SUMPRODUCT((COLUMN(N224:FG224)=EVEN(COLUMN(N224:FG224)))*N224:FG224)</f>
        <v>0</v>
      </c>
      <c r="M224" s="198" t="str">
        <f>L224*J224</f>
        <v>0</v>
      </c>
      <c r="N224" s="199"/>
      <c r="O224" s="200" t="str">
        <f>N224*J224</f>
        <v>0</v>
      </c>
      <c r="P224" s="201"/>
      <c r="Q224" s="200" t="str">
        <f>P224*$J224</f>
        <v>0</v>
      </c>
      <c r="R224" s="199"/>
      <c r="S224" s="200" t="str">
        <f>R224*$J224</f>
        <v>0</v>
      </c>
      <c r="T224" s="199"/>
      <c r="U224" s="200" t="str">
        <f>T224*$J224</f>
        <v>0</v>
      </c>
      <c r="V224" s="199"/>
      <c r="W224" s="200" t="str">
        <f>V224*$J224</f>
        <v>0</v>
      </c>
      <c r="X224" s="202"/>
      <c r="Y224" s="203" t="str">
        <f>X224*$J224</f>
        <v>0</v>
      </c>
      <c r="Z224" s="199"/>
      <c r="AA224" s="200" t="str">
        <f>Z224*$J224</f>
        <v>0</v>
      </c>
      <c r="AB224" s="199"/>
      <c r="AC224" s="200" t="str">
        <f>AB224*$J224</f>
        <v>0</v>
      </c>
      <c r="AD224" s="199"/>
      <c r="AE224" s="200" t="str">
        <f>AD224*$J224</f>
        <v>0</v>
      </c>
      <c r="AF224" s="199"/>
      <c r="AG224" s="200" t="str">
        <f>AF224*$J224</f>
        <v>0</v>
      </c>
      <c r="AH224" s="199"/>
      <c r="AI224" s="200" t="str">
        <f>AH224*$J224</f>
        <v>0</v>
      </c>
      <c r="AJ224" s="199"/>
      <c r="AK224" s="200" t="str">
        <f>AJ224*$J224</f>
        <v>0</v>
      </c>
      <c r="AL224" s="199"/>
      <c r="AM224" s="200" t="str">
        <f>AL224*$J224</f>
        <v>0</v>
      </c>
      <c r="AN224" s="199"/>
      <c r="AO224" s="200" t="str">
        <f>AN224*$J224</f>
        <v>0</v>
      </c>
      <c r="AP224" s="199"/>
      <c r="AQ224" s="200" t="str">
        <f>AP224*$J224</f>
        <v>0</v>
      </c>
      <c r="AR224" s="199"/>
      <c r="AS224" s="200" t="str">
        <f>AR224*$J224</f>
        <v>0</v>
      </c>
      <c r="AT224" s="199"/>
      <c r="AU224" s="200" t="str">
        <f>AT224*$J224</f>
        <v>0</v>
      </c>
      <c r="AV224" s="199"/>
      <c r="AW224" s="200" t="str">
        <f>AV224*$J224</f>
        <v>0</v>
      </c>
      <c r="AX224" s="199"/>
      <c r="AY224" s="200" t="str">
        <f>AX224*$J224</f>
        <v>0</v>
      </c>
      <c r="AZ224" s="199"/>
      <c r="BA224" s="200" t="str">
        <f>AZ224*$J224</f>
        <v>0</v>
      </c>
      <c r="BB224" s="199"/>
      <c r="BC224" s="200" t="str">
        <f>BB224*$J224</f>
        <v>0</v>
      </c>
      <c r="BD224" s="199"/>
      <c r="BE224" s="200" t="str">
        <f>BD224*$J224</f>
        <v>0</v>
      </c>
      <c r="BF224" s="199"/>
      <c r="BG224" s="200" t="str">
        <f>BF224*$J224</f>
        <v>0</v>
      </c>
      <c r="BH224" s="199"/>
      <c r="BI224" s="200" t="str">
        <f>BH224*$J224</f>
        <v>0</v>
      </c>
      <c r="BJ224" s="199"/>
      <c r="BK224" s="200" t="str">
        <f>BJ224*$J224</f>
        <v>0</v>
      </c>
      <c r="BL224" s="199"/>
      <c r="BM224" s="200" t="str">
        <f>BL224*$J224</f>
        <v>0</v>
      </c>
      <c r="BN224" s="199"/>
      <c r="BO224" s="200" t="str">
        <f>BN224*$J224</f>
        <v>0</v>
      </c>
      <c r="BP224" s="199"/>
      <c r="BQ224" s="200" t="str">
        <f>BP224*$J224</f>
        <v>0</v>
      </c>
      <c r="BR224" s="199"/>
      <c r="BS224" s="200" t="str">
        <f>BR224*$J224</f>
        <v>0</v>
      </c>
      <c r="BT224" s="199"/>
      <c r="BU224" s="200" t="str">
        <f>BT224*$J224</f>
        <v>0</v>
      </c>
      <c r="BV224" s="199"/>
      <c r="BW224" s="200" t="str">
        <f>BV224*$J224</f>
        <v>0</v>
      </c>
      <c r="BX224" s="199"/>
      <c r="BY224" s="200" t="str">
        <f>BX224*$J224</f>
        <v>0</v>
      </c>
      <c r="BZ224" s="199"/>
      <c r="CA224" s="200" t="str">
        <f>BZ224*$J224</f>
        <v>0</v>
      </c>
      <c r="CB224" s="199"/>
      <c r="CC224" s="200" t="str">
        <f>CB224*$J224</f>
        <v>0</v>
      </c>
      <c r="CD224" s="199"/>
      <c r="CE224" s="200" t="str">
        <f>CD224*$J224</f>
        <v>0</v>
      </c>
      <c r="CF224" s="199"/>
      <c r="CG224" s="200" t="str">
        <f>CF224*$J224</f>
        <v>0</v>
      </c>
      <c r="CH224" s="199"/>
      <c r="CI224" s="200" t="str">
        <f>CH224*$J224</f>
        <v>0</v>
      </c>
      <c r="CJ224" s="199"/>
      <c r="CK224" s="200" t="str">
        <f>CJ224*$J224</f>
        <v>0</v>
      </c>
      <c r="CL224" s="199"/>
      <c r="CM224" s="200" t="str">
        <f>CL224*$J224</f>
        <v>0</v>
      </c>
      <c r="CN224" s="199"/>
      <c r="CO224" s="200" t="str">
        <f>CN224*$J224</f>
        <v>0</v>
      </c>
      <c r="CP224" s="199"/>
      <c r="CQ224" s="200" t="str">
        <f>CP224*$J224</f>
        <v>0</v>
      </c>
      <c r="CR224" s="199"/>
      <c r="CS224" s="200" t="str">
        <f>CR224*$J224</f>
        <v>0</v>
      </c>
      <c r="CT224" s="199"/>
      <c r="CU224" s="200" t="str">
        <f>CT224*$J224</f>
        <v>0</v>
      </c>
      <c r="CV224" s="199"/>
      <c r="CW224" s="200" t="str">
        <f>CV224*$J224</f>
        <v>0</v>
      </c>
      <c r="CX224" s="199"/>
      <c r="CY224" s="200" t="str">
        <f>CX224*$J224</f>
        <v>0</v>
      </c>
      <c r="CZ224" s="199"/>
      <c r="DA224" s="200" t="str">
        <f>CZ224*$J224</f>
        <v>0</v>
      </c>
      <c r="DB224" s="199"/>
      <c r="DC224" s="200" t="str">
        <f>DB224*$J224</f>
        <v>0</v>
      </c>
      <c r="DD224" s="199"/>
      <c r="DE224" s="200" t="str">
        <f>DD224*$J224</f>
        <v>0</v>
      </c>
      <c r="DF224" s="199"/>
      <c r="DG224" s="200" t="str">
        <f>DF224*$J224</f>
        <v>0</v>
      </c>
      <c r="DH224" s="199"/>
      <c r="DI224" s="200" t="str">
        <f>DH224*$J224</f>
        <v>0</v>
      </c>
      <c r="DJ224" s="199"/>
      <c r="DK224" s="200" t="str">
        <f>DJ224*$J224</f>
        <v>0</v>
      </c>
      <c r="DL224" s="199"/>
      <c r="DM224" s="200" t="str">
        <f>DL224*$J224</f>
        <v>0</v>
      </c>
      <c r="DN224" s="199"/>
      <c r="DO224" s="200" t="str">
        <f>DN224*$J224</f>
        <v>0</v>
      </c>
      <c r="DP224" s="199"/>
      <c r="DQ224" s="200" t="str">
        <f>DP224*$J224</f>
        <v>0</v>
      </c>
      <c r="DR224" s="199"/>
      <c r="DS224" s="200" t="str">
        <f>DR224*$J224</f>
        <v>0</v>
      </c>
      <c r="DT224" s="199"/>
      <c r="DU224" s="200" t="str">
        <f>DT224*$J224</f>
        <v>0</v>
      </c>
      <c r="DV224" s="199"/>
      <c r="DW224" s="200" t="str">
        <f>DV224*$J224</f>
        <v>0</v>
      </c>
      <c r="DX224" s="199"/>
      <c r="DY224" s="200" t="str">
        <f>DX224*$J224</f>
        <v>0</v>
      </c>
      <c r="DZ224" s="199"/>
      <c r="EA224" s="200" t="str">
        <f>DZ224*$J224</f>
        <v>0</v>
      </c>
      <c r="EB224" s="199"/>
      <c r="EC224" s="200" t="str">
        <f>EB224*$J224</f>
        <v>0</v>
      </c>
      <c r="ED224" s="199"/>
      <c r="EE224" s="200" t="str">
        <f>ED224*$J224</f>
        <v>0</v>
      </c>
      <c r="EF224" s="199"/>
      <c r="EG224" s="200" t="str">
        <f>EF224*$J224</f>
        <v>0</v>
      </c>
      <c r="EH224" s="199"/>
      <c r="EI224" s="200" t="str">
        <f>EH224*$J224</f>
        <v>0</v>
      </c>
      <c r="EJ224" s="199"/>
      <c r="EK224" s="200" t="str">
        <f>EJ224*$J224</f>
        <v>0</v>
      </c>
      <c r="EL224" s="199"/>
      <c r="EM224" s="200" t="str">
        <f>EL224*$J224</f>
        <v>0</v>
      </c>
      <c r="EN224" s="199"/>
      <c r="EO224" s="200" t="str">
        <f>EN224*$J224</f>
        <v>0</v>
      </c>
      <c r="EP224" s="199"/>
      <c r="EQ224" s="200" t="str">
        <f>EP224*$J224</f>
        <v>0</v>
      </c>
      <c r="ER224" s="199"/>
      <c r="ES224" s="200" t="str">
        <f>ER224*$J224</f>
        <v>0</v>
      </c>
      <c r="ET224" s="199"/>
      <c r="EU224" s="200" t="str">
        <f>ET224*$J224</f>
        <v>0</v>
      </c>
      <c r="EV224" s="199"/>
      <c r="EW224" s="200" t="str">
        <f>EV224*$J224</f>
        <v>0</v>
      </c>
      <c r="EX224" s="199"/>
      <c r="EY224" s="200" t="str">
        <f>EX224*$J224</f>
        <v>0</v>
      </c>
      <c r="EZ224" s="199"/>
      <c r="FA224" s="200" t="str">
        <f>EZ224*$J224</f>
        <v>0</v>
      </c>
      <c r="FB224" s="199"/>
      <c r="FC224" s="200" t="str">
        <f>FB224*$J224</f>
        <v>0</v>
      </c>
      <c r="FD224" s="199"/>
      <c r="FE224" s="204" t="str">
        <f>FD224*$J224</f>
        <v>0</v>
      </c>
      <c r="FF224" s="199"/>
      <c r="FG224" s="200" t="str">
        <f>FF224*$J224</f>
        <v>0</v>
      </c>
    </row>
    <row r="225" spans="1:256" customHeight="1" ht="38.25">
      <c r="A225" s="375"/>
      <c r="B225" s="359" t="s">
        <v>739</v>
      </c>
      <c r="C225" s="376" t="s">
        <v>891</v>
      </c>
      <c r="D225" s="382" t="s">
        <v>892</v>
      </c>
      <c r="E225" s="378" t="s">
        <v>893</v>
      </c>
      <c r="F225" s="379" t="s">
        <v>471</v>
      </c>
      <c r="G225" s="380"/>
      <c r="H225" s="381"/>
      <c r="I225" s="364">
        <v>2017</v>
      </c>
      <c r="J225" s="365">
        <v>328</v>
      </c>
      <c r="K225" s="223"/>
      <c r="L225" s="41" t="str">
        <f>SUMPRODUCT((COLUMN(N225:FG225)=EVEN(COLUMN(N225:FG225)))*N225:FG225)</f>
        <v>0</v>
      </c>
      <c r="M225" s="198" t="str">
        <f>L225*J225</f>
        <v>0</v>
      </c>
      <c r="N225" s="199"/>
      <c r="O225" s="200" t="str">
        <f>N225*J225</f>
        <v>0</v>
      </c>
      <c r="P225" s="201"/>
      <c r="Q225" s="200" t="str">
        <f>P225*$J225</f>
        <v>0</v>
      </c>
      <c r="R225" s="199"/>
      <c r="S225" s="200" t="str">
        <f>R225*$J225</f>
        <v>0</v>
      </c>
      <c r="T225" s="199"/>
      <c r="U225" s="200" t="str">
        <f>T225*$J225</f>
        <v>0</v>
      </c>
      <c r="V225" s="199"/>
      <c r="W225" s="200" t="str">
        <f>V225*$J225</f>
        <v>0</v>
      </c>
      <c r="X225" s="202"/>
      <c r="Y225" s="203" t="str">
        <f>X225*$J225</f>
        <v>0</v>
      </c>
      <c r="Z225" s="199"/>
      <c r="AA225" s="200" t="str">
        <f>Z225*$J225</f>
        <v>0</v>
      </c>
      <c r="AB225" s="199"/>
      <c r="AC225" s="200" t="str">
        <f>AB225*$J225</f>
        <v>0</v>
      </c>
      <c r="AD225" s="199"/>
      <c r="AE225" s="200" t="str">
        <f>AD225*$J225</f>
        <v>0</v>
      </c>
      <c r="AF225" s="199"/>
      <c r="AG225" s="200" t="str">
        <f>AF225*$J225</f>
        <v>0</v>
      </c>
      <c r="AH225" s="199"/>
      <c r="AI225" s="200" t="str">
        <f>AH225*$J225</f>
        <v>0</v>
      </c>
      <c r="AJ225" s="199"/>
      <c r="AK225" s="200" t="str">
        <f>AJ225*$J225</f>
        <v>0</v>
      </c>
      <c r="AL225" s="199"/>
      <c r="AM225" s="200" t="str">
        <f>AL225*$J225</f>
        <v>0</v>
      </c>
      <c r="AN225" s="199"/>
      <c r="AO225" s="200" t="str">
        <f>AN225*$J225</f>
        <v>0</v>
      </c>
      <c r="AP225" s="199"/>
      <c r="AQ225" s="200" t="str">
        <f>AP225*$J225</f>
        <v>0</v>
      </c>
      <c r="AR225" s="199"/>
      <c r="AS225" s="200" t="str">
        <f>AR225*$J225</f>
        <v>0</v>
      </c>
      <c r="AT225" s="199"/>
      <c r="AU225" s="200" t="str">
        <f>AT225*$J225</f>
        <v>0</v>
      </c>
      <c r="AV225" s="199"/>
      <c r="AW225" s="200" t="str">
        <f>AV225*$J225</f>
        <v>0</v>
      </c>
      <c r="AX225" s="199"/>
      <c r="AY225" s="200" t="str">
        <f>AX225*$J225</f>
        <v>0</v>
      </c>
      <c r="AZ225" s="199"/>
      <c r="BA225" s="200" t="str">
        <f>AZ225*$J225</f>
        <v>0</v>
      </c>
      <c r="BB225" s="199"/>
      <c r="BC225" s="200" t="str">
        <f>BB225*$J225</f>
        <v>0</v>
      </c>
      <c r="BD225" s="199"/>
      <c r="BE225" s="200" t="str">
        <f>BD225*$J225</f>
        <v>0</v>
      </c>
      <c r="BF225" s="199"/>
      <c r="BG225" s="200" t="str">
        <f>BF225*$J225</f>
        <v>0</v>
      </c>
      <c r="BH225" s="199"/>
      <c r="BI225" s="200" t="str">
        <f>BH225*$J225</f>
        <v>0</v>
      </c>
      <c r="BJ225" s="199"/>
      <c r="BK225" s="200" t="str">
        <f>BJ225*$J225</f>
        <v>0</v>
      </c>
      <c r="BL225" s="199"/>
      <c r="BM225" s="200" t="str">
        <f>BL225*$J225</f>
        <v>0</v>
      </c>
      <c r="BN225" s="199"/>
      <c r="BO225" s="200" t="str">
        <f>BN225*$J225</f>
        <v>0</v>
      </c>
      <c r="BP225" s="199"/>
      <c r="BQ225" s="200" t="str">
        <f>BP225*$J225</f>
        <v>0</v>
      </c>
      <c r="BR225" s="199"/>
      <c r="BS225" s="200" t="str">
        <f>BR225*$J225</f>
        <v>0</v>
      </c>
      <c r="BT225" s="199"/>
      <c r="BU225" s="200" t="str">
        <f>BT225*$J225</f>
        <v>0</v>
      </c>
      <c r="BV225" s="199"/>
      <c r="BW225" s="200" t="str">
        <f>BV225*$J225</f>
        <v>0</v>
      </c>
      <c r="BX225" s="199"/>
      <c r="BY225" s="200" t="str">
        <f>BX225*$J225</f>
        <v>0</v>
      </c>
      <c r="BZ225" s="199"/>
      <c r="CA225" s="200" t="str">
        <f>BZ225*$J225</f>
        <v>0</v>
      </c>
      <c r="CB225" s="199"/>
      <c r="CC225" s="200" t="str">
        <f>CB225*$J225</f>
        <v>0</v>
      </c>
      <c r="CD225" s="199"/>
      <c r="CE225" s="200" t="str">
        <f>CD225*$J225</f>
        <v>0</v>
      </c>
      <c r="CF225" s="199"/>
      <c r="CG225" s="200" t="str">
        <f>CF225*$J225</f>
        <v>0</v>
      </c>
      <c r="CH225" s="199"/>
      <c r="CI225" s="200" t="str">
        <f>CH225*$J225</f>
        <v>0</v>
      </c>
      <c r="CJ225" s="199"/>
      <c r="CK225" s="200" t="str">
        <f>CJ225*$J225</f>
        <v>0</v>
      </c>
      <c r="CL225" s="199"/>
      <c r="CM225" s="200" t="str">
        <f>CL225*$J225</f>
        <v>0</v>
      </c>
      <c r="CN225" s="199"/>
      <c r="CO225" s="200" t="str">
        <f>CN225*$J225</f>
        <v>0</v>
      </c>
      <c r="CP225" s="199"/>
      <c r="CQ225" s="200" t="str">
        <f>CP225*$J225</f>
        <v>0</v>
      </c>
      <c r="CR225" s="199"/>
      <c r="CS225" s="200" t="str">
        <f>CR225*$J225</f>
        <v>0</v>
      </c>
      <c r="CT225" s="199"/>
      <c r="CU225" s="200" t="str">
        <f>CT225*$J225</f>
        <v>0</v>
      </c>
      <c r="CV225" s="199"/>
      <c r="CW225" s="200" t="str">
        <f>CV225*$J225</f>
        <v>0</v>
      </c>
      <c r="CX225" s="199"/>
      <c r="CY225" s="200" t="str">
        <f>CX225*$J225</f>
        <v>0</v>
      </c>
      <c r="CZ225" s="199"/>
      <c r="DA225" s="200" t="str">
        <f>CZ225*$J225</f>
        <v>0</v>
      </c>
      <c r="DB225" s="199"/>
      <c r="DC225" s="200" t="str">
        <f>DB225*$J225</f>
        <v>0</v>
      </c>
      <c r="DD225" s="199"/>
      <c r="DE225" s="200" t="str">
        <f>DD225*$J225</f>
        <v>0</v>
      </c>
      <c r="DF225" s="199"/>
      <c r="DG225" s="200" t="str">
        <f>DF225*$J225</f>
        <v>0</v>
      </c>
      <c r="DH225" s="199"/>
      <c r="DI225" s="200" t="str">
        <f>DH225*$J225</f>
        <v>0</v>
      </c>
      <c r="DJ225" s="199"/>
      <c r="DK225" s="200" t="str">
        <f>DJ225*$J225</f>
        <v>0</v>
      </c>
      <c r="DL225" s="199"/>
      <c r="DM225" s="200" t="str">
        <f>DL225*$J225</f>
        <v>0</v>
      </c>
      <c r="DN225" s="199"/>
      <c r="DO225" s="200" t="str">
        <f>DN225*$J225</f>
        <v>0</v>
      </c>
      <c r="DP225" s="199"/>
      <c r="DQ225" s="200" t="str">
        <f>DP225*$J225</f>
        <v>0</v>
      </c>
      <c r="DR225" s="199"/>
      <c r="DS225" s="200" t="str">
        <f>DR225*$J225</f>
        <v>0</v>
      </c>
      <c r="DT225" s="199"/>
      <c r="DU225" s="200" t="str">
        <f>DT225*$J225</f>
        <v>0</v>
      </c>
      <c r="DV225" s="199"/>
      <c r="DW225" s="200" t="str">
        <f>DV225*$J225</f>
        <v>0</v>
      </c>
      <c r="DX225" s="199"/>
      <c r="DY225" s="200" t="str">
        <f>DX225*$J225</f>
        <v>0</v>
      </c>
      <c r="DZ225" s="199"/>
      <c r="EA225" s="200" t="str">
        <f>DZ225*$J225</f>
        <v>0</v>
      </c>
      <c r="EB225" s="199"/>
      <c r="EC225" s="200" t="str">
        <f>EB225*$J225</f>
        <v>0</v>
      </c>
      <c r="ED225" s="199"/>
      <c r="EE225" s="200" t="str">
        <f>ED225*$J225</f>
        <v>0</v>
      </c>
      <c r="EF225" s="199"/>
      <c r="EG225" s="200" t="str">
        <f>EF225*$J225</f>
        <v>0</v>
      </c>
      <c r="EH225" s="199"/>
      <c r="EI225" s="200" t="str">
        <f>EH225*$J225</f>
        <v>0</v>
      </c>
      <c r="EJ225" s="199"/>
      <c r="EK225" s="200" t="str">
        <f>EJ225*$J225</f>
        <v>0</v>
      </c>
      <c r="EL225" s="199"/>
      <c r="EM225" s="200" t="str">
        <f>EL225*$J225</f>
        <v>0</v>
      </c>
      <c r="EN225" s="199"/>
      <c r="EO225" s="200" t="str">
        <f>EN225*$J225</f>
        <v>0</v>
      </c>
      <c r="EP225" s="199"/>
      <c r="EQ225" s="200" t="str">
        <f>EP225*$J225</f>
        <v>0</v>
      </c>
      <c r="ER225" s="199"/>
      <c r="ES225" s="200" t="str">
        <f>ER225*$J225</f>
        <v>0</v>
      </c>
      <c r="ET225" s="199"/>
      <c r="EU225" s="200" t="str">
        <f>ET225*$J225</f>
        <v>0</v>
      </c>
      <c r="EV225" s="199"/>
      <c r="EW225" s="200" t="str">
        <f>EV225*$J225</f>
        <v>0</v>
      </c>
      <c r="EX225" s="199"/>
      <c r="EY225" s="200" t="str">
        <f>EX225*$J225</f>
        <v>0</v>
      </c>
      <c r="EZ225" s="199"/>
      <c r="FA225" s="200" t="str">
        <f>EZ225*$J225</f>
        <v>0</v>
      </c>
      <c r="FB225" s="199"/>
      <c r="FC225" s="200" t="str">
        <f>FB225*$J225</f>
        <v>0</v>
      </c>
      <c r="FD225" s="199"/>
      <c r="FE225" s="204" t="str">
        <f>FD225*$J225</f>
        <v>0</v>
      </c>
      <c r="FF225" s="199"/>
      <c r="FG225" s="200" t="str">
        <f>FF225*$J225</f>
        <v>0</v>
      </c>
    </row>
    <row r="226" spans="1:256" customHeight="1" ht="31.5">
      <c r="A226" s="375"/>
      <c r="B226" s="239" t="s">
        <v>434</v>
      </c>
      <c r="C226" s="352" t="s">
        <v>894</v>
      </c>
      <c r="D226" s="353" t="s">
        <v>489</v>
      </c>
      <c r="E226" s="353" t="s">
        <v>895</v>
      </c>
      <c r="F226" s="354" t="s">
        <v>471</v>
      </c>
      <c r="G226" s="355"/>
      <c r="H226" s="356"/>
      <c r="I226" s="356">
        <v>2017</v>
      </c>
      <c r="J226" s="357">
        <v>80</v>
      </c>
      <c r="K226" s="223"/>
      <c r="L226" s="41" t="str">
        <f>SUMPRODUCT((COLUMN(N226:FG226)=EVEN(COLUMN(N226:FG226)))*N226:FG226)</f>
        <v>0</v>
      </c>
      <c r="M226" s="198" t="str">
        <f>L226*J226</f>
        <v>0</v>
      </c>
      <c r="N226" s="199"/>
      <c r="O226" s="200" t="str">
        <f>N226*J226</f>
        <v>0</v>
      </c>
      <c r="P226" s="201"/>
      <c r="Q226" s="200" t="str">
        <f>P226*$J226</f>
        <v>0</v>
      </c>
      <c r="R226" s="199"/>
      <c r="S226" s="200" t="str">
        <f>R226*$J226</f>
        <v>0</v>
      </c>
      <c r="T226" s="199"/>
      <c r="U226" s="200" t="str">
        <f>T226*$J226</f>
        <v>0</v>
      </c>
      <c r="V226" s="199"/>
      <c r="W226" s="200" t="str">
        <f>V226*$J226</f>
        <v>0</v>
      </c>
      <c r="X226" s="202"/>
      <c r="Y226" s="203" t="str">
        <f>X226*$J226</f>
        <v>0</v>
      </c>
      <c r="Z226" s="199"/>
      <c r="AA226" s="200" t="str">
        <f>Z226*$J226</f>
        <v>0</v>
      </c>
      <c r="AB226" s="199"/>
      <c r="AC226" s="200" t="str">
        <f>AB226*$J226</f>
        <v>0</v>
      </c>
      <c r="AD226" s="199"/>
      <c r="AE226" s="200" t="str">
        <f>AD226*$J226</f>
        <v>0</v>
      </c>
      <c r="AF226" s="199"/>
      <c r="AG226" s="200" t="str">
        <f>AF226*$J226</f>
        <v>0</v>
      </c>
      <c r="AH226" s="199"/>
      <c r="AI226" s="200" t="str">
        <f>AH226*$J226</f>
        <v>0</v>
      </c>
      <c r="AJ226" s="199"/>
      <c r="AK226" s="200" t="str">
        <f>AJ226*$J226</f>
        <v>0</v>
      </c>
      <c r="AL226" s="199"/>
      <c r="AM226" s="200" t="str">
        <f>AL226*$J226</f>
        <v>0</v>
      </c>
      <c r="AN226" s="199"/>
      <c r="AO226" s="200" t="str">
        <f>AN226*$J226</f>
        <v>0</v>
      </c>
      <c r="AP226" s="199"/>
      <c r="AQ226" s="200" t="str">
        <f>AP226*$J226</f>
        <v>0</v>
      </c>
      <c r="AR226" s="199"/>
      <c r="AS226" s="200" t="str">
        <f>AR226*$J226</f>
        <v>0</v>
      </c>
      <c r="AT226" s="199"/>
      <c r="AU226" s="200" t="str">
        <f>AT226*$J226</f>
        <v>0</v>
      </c>
      <c r="AV226" s="199"/>
      <c r="AW226" s="200" t="str">
        <f>AV226*$J226</f>
        <v>0</v>
      </c>
      <c r="AX226" s="199"/>
      <c r="AY226" s="200" t="str">
        <f>AX226*$J226</f>
        <v>0</v>
      </c>
      <c r="AZ226" s="199"/>
      <c r="BA226" s="200" t="str">
        <f>AZ226*$J226</f>
        <v>0</v>
      </c>
      <c r="BB226" s="199"/>
      <c r="BC226" s="200" t="str">
        <f>BB226*$J226</f>
        <v>0</v>
      </c>
      <c r="BD226" s="199"/>
      <c r="BE226" s="200" t="str">
        <f>BD226*$J226</f>
        <v>0</v>
      </c>
      <c r="BF226" s="199"/>
      <c r="BG226" s="200" t="str">
        <f>BF226*$J226</f>
        <v>0</v>
      </c>
      <c r="BH226" s="199"/>
      <c r="BI226" s="200" t="str">
        <f>BH226*$J226</f>
        <v>0</v>
      </c>
      <c r="BJ226" s="199"/>
      <c r="BK226" s="200" t="str">
        <f>BJ226*$J226</f>
        <v>0</v>
      </c>
      <c r="BL226" s="199"/>
      <c r="BM226" s="200" t="str">
        <f>BL226*$J226</f>
        <v>0</v>
      </c>
      <c r="BN226" s="199"/>
      <c r="BO226" s="200" t="str">
        <f>BN226*$J226</f>
        <v>0</v>
      </c>
      <c r="BP226" s="199"/>
      <c r="BQ226" s="200" t="str">
        <f>BP226*$J226</f>
        <v>0</v>
      </c>
      <c r="BR226" s="199"/>
      <c r="BS226" s="200" t="str">
        <f>BR226*$J226</f>
        <v>0</v>
      </c>
      <c r="BT226" s="199"/>
      <c r="BU226" s="200" t="str">
        <f>BT226*$J226</f>
        <v>0</v>
      </c>
      <c r="BV226" s="199"/>
      <c r="BW226" s="200" t="str">
        <f>BV226*$J226</f>
        <v>0</v>
      </c>
      <c r="BX226" s="199"/>
      <c r="BY226" s="200" t="str">
        <f>BX226*$J226</f>
        <v>0</v>
      </c>
      <c r="BZ226" s="199"/>
      <c r="CA226" s="200" t="str">
        <f>BZ226*$J226</f>
        <v>0</v>
      </c>
      <c r="CB226" s="199"/>
      <c r="CC226" s="200" t="str">
        <f>CB226*$J226</f>
        <v>0</v>
      </c>
      <c r="CD226" s="199"/>
      <c r="CE226" s="200" t="str">
        <f>CD226*$J226</f>
        <v>0</v>
      </c>
      <c r="CF226" s="199"/>
      <c r="CG226" s="200" t="str">
        <f>CF226*$J226</f>
        <v>0</v>
      </c>
      <c r="CH226" s="199"/>
      <c r="CI226" s="200" t="str">
        <f>CH226*$J226</f>
        <v>0</v>
      </c>
      <c r="CJ226" s="199"/>
      <c r="CK226" s="200" t="str">
        <f>CJ226*$J226</f>
        <v>0</v>
      </c>
      <c r="CL226" s="199"/>
      <c r="CM226" s="200" t="str">
        <f>CL226*$J226</f>
        <v>0</v>
      </c>
      <c r="CN226" s="199"/>
      <c r="CO226" s="200" t="str">
        <f>CN226*$J226</f>
        <v>0</v>
      </c>
      <c r="CP226" s="199"/>
      <c r="CQ226" s="200" t="str">
        <f>CP226*$J226</f>
        <v>0</v>
      </c>
      <c r="CR226" s="199"/>
      <c r="CS226" s="200" t="str">
        <f>CR226*$J226</f>
        <v>0</v>
      </c>
      <c r="CT226" s="199"/>
      <c r="CU226" s="200" t="str">
        <f>CT226*$J226</f>
        <v>0</v>
      </c>
      <c r="CV226" s="199"/>
      <c r="CW226" s="200" t="str">
        <f>CV226*$J226</f>
        <v>0</v>
      </c>
      <c r="CX226" s="199"/>
      <c r="CY226" s="200" t="str">
        <f>CX226*$J226</f>
        <v>0</v>
      </c>
      <c r="CZ226" s="199"/>
      <c r="DA226" s="200" t="str">
        <f>CZ226*$J226</f>
        <v>0</v>
      </c>
      <c r="DB226" s="199"/>
      <c r="DC226" s="200" t="str">
        <f>DB226*$J226</f>
        <v>0</v>
      </c>
      <c r="DD226" s="199"/>
      <c r="DE226" s="200" t="str">
        <f>DD226*$J226</f>
        <v>0</v>
      </c>
      <c r="DF226" s="199"/>
      <c r="DG226" s="200" t="str">
        <f>DF226*$J226</f>
        <v>0</v>
      </c>
      <c r="DH226" s="199"/>
      <c r="DI226" s="200" t="str">
        <f>DH226*$J226</f>
        <v>0</v>
      </c>
      <c r="DJ226" s="199"/>
      <c r="DK226" s="200" t="str">
        <f>DJ226*$J226</f>
        <v>0</v>
      </c>
      <c r="DL226" s="199"/>
      <c r="DM226" s="200" t="str">
        <f>DL226*$J226</f>
        <v>0</v>
      </c>
      <c r="DN226" s="199"/>
      <c r="DO226" s="200" t="str">
        <f>DN226*$J226</f>
        <v>0</v>
      </c>
      <c r="DP226" s="199"/>
      <c r="DQ226" s="200" t="str">
        <f>DP226*$J226</f>
        <v>0</v>
      </c>
      <c r="DR226" s="199"/>
      <c r="DS226" s="200" t="str">
        <f>DR226*$J226</f>
        <v>0</v>
      </c>
      <c r="DT226" s="199"/>
      <c r="DU226" s="200" t="str">
        <f>DT226*$J226</f>
        <v>0</v>
      </c>
      <c r="DV226" s="199"/>
      <c r="DW226" s="200" t="str">
        <f>DV226*$J226</f>
        <v>0</v>
      </c>
      <c r="DX226" s="199"/>
      <c r="DY226" s="200" t="str">
        <f>DX226*$J226</f>
        <v>0</v>
      </c>
      <c r="DZ226" s="199"/>
      <c r="EA226" s="200" t="str">
        <f>DZ226*$J226</f>
        <v>0</v>
      </c>
      <c r="EB226" s="199"/>
      <c r="EC226" s="200" t="str">
        <f>EB226*$J226</f>
        <v>0</v>
      </c>
      <c r="ED226" s="199"/>
      <c r="EE226" s="200" t="str">
        <f>ED226*$J226</f>
        <v>0</v>
      </c>
      <c r="EF226" s="199"/>
      <c r="EG226" s="200" t="str">
        <f>EF226*$J226</f>
        <v>0</v>
      </c>
      <c r="EH226" s="199"/>
      <c r="EI226" s="200" t="str">
        <f>EH226*$J226</f>
        <v>0</v>
      </c>
      <c r="EJ226" s="199"/>
      <c r="EK226" s="200" t="str">
        <f>EJ226*$J226</f>
        <v>0</v>
      </c>
      <c r="EL226" s="199"/>
      <c r="EM226" s="200" t="str">
        <f>EL226*$J226</f>
        <v>0</v>
      </c>
      <c r="EN226" s="199"/>
      <c r="EO226" s="200" t="str">
        <f>EN226*$J226</f>
        <v>0</v>
      </c>
      <c r="EP226" s="199"/>
      <c r="EQ226" s="200" t="str">
        <f>EP226*$J226</f>
        <v>0</v>
      </c>
      <c r="ER226" s="199"/>
      <c r="ES226" s="200" t="str">
        <f>ER226*$J226</f>
        <v>0</v>
      </c>
      <c r="ET226" s="199"/>
      <c r="EU226" s="200" t="str">
        <f>ET226*$J226</f>
        <v>0</v>
      </c>
      <c r="EV226" s="199"/>
      <c r="EW226" s="200" t="str">
        <f>EV226*$J226</f>
        <v>0</v>
      </c>
      <c r="EX226" s="199"/>
      <c r="EY226" s="200" t="str">
        <f>EX226*$J226</f>
        <v>0</v>
      </c>
      <c r="EZ226" s="199"/>
      <c r="FA226" s="200" t="str">
        <f>EZ226*$J226</f>
        <v>0</v>
      </c>
      <c r="FB226" s="199"/>
      <c r="FC226" s="200" t="str">
        <f>FB226*$J226</f>
        <v>0</v>
      </c>
      <c r="FD226" s="199"/>
      <c r="FE226" s="204" t="str">
        <f>FD226*$J226</f>
        <v>0</v>
      </c>
      <c r="FF226" s="199"/>
      <c r="FG226" s="200" t="str">
        <f>FF226*$J226</f>
        <v>0</v>
      </c>
    </row>
    <row r="227" spans="1:256" customHeight="1" ht="31.5">
      <c r="A227" s="375"/>
      <c r="B227" s="239" t="s">
        <v>434</v>
      </c>
      <c r="C227" s="352" t="s">
        <v>896</v>
      </c>
      <c r="D227" s="353" t="s">
        <v>489</v>
      </c>
      <c r="E227" s="353" t="s">
        <v>897</v>
      </c>
      <c r="F227" s="354" t="s">
        <v>471</v>
      </c>
      <c r="G227" s="355"/>
      <c r="H227" s="356"/>
      <c r="I227" s="356">
        <v>2017</v>
      </c>
      <c r="J227" s="357">
        <v>80</v>
      </c>
      <c r="K227" s="223"/>
      <c r="L227" s="41" t="str">
        <f>SUMPRODUCT((COLUMN(N227:FG227)=EVEN(COLUMN(N227:FG227)))*N227:FG227)</f>
        <v>0</v>
      </c>
      <c r="M227" s="198" t="str">
        <f>L227*J227</f>
        <v>0</v>
      </c>
      <c r="N227" s="199"/>
      <c r="O227" s="200" t="str">
        <f>N227*J227</f>
        <v>0</v>
      </c>
      <c r="P227" s="201"/>
      <c r="Q227" s="200" t="str">
        <f>P227*$J227</f>
        <v>0</v>
      </c>
      <c r="R227" s="199"/>
      <c r="S227" s="200" t="str">
        <f>R227*$J227</f>
        <v>0</v>
      </c>
      <c r="T227" s="199"/>
      <c r="U227" s="200" t="str">
        <f>T227*$J227</f>
        <v>0</v>
      </c>
      <c r="V227" s="199"/>
      <c r="W227" s="200" t="str">
        <f>V227*$J227</f>
        <v>0</v>
      </c>
      <c r="X227" s="202"/>
      <c r="Y227" s="203" t="str">
        <f>X227*$J227</f>
        <v>0</v>
      </c>
      <c r="Z227" s="199"/>
      <c r="AA227" s="200" t="str">
        <f>Z227*$J227</f>
        <v>0</v>
      </c>
      <c r="AB227" s="199"/>
      <c r="AC227" s="200" t="str">
        <f>AB227*$J227</f>
        <v>0</v>
      </c>
      <c r="AD227" s="199"/>
      <c r="AE227" s="200" t="str">
        <f>AD227*$J227</f>
        <v>0</v>
      </c>
      <c r="AF227" s="199"/>
      <c r="AG227" s="200" t="str">
        <f>AF227*$J227</f>
        <v>0</v>
      </c>
      <c r="AH227" s="199"/>
      <c r="AI227" s="200" t="str">
        <f>AH227*$J227</f>
        <v>0</v>
      </c>
      <c r="AJ227" s="199"/>
      <c r="AK227" s="200" t="str">
        <f>AJ227*$J227</f>
        <v>0</v>
      </c>
      <c r="AL227" s="199"/>
      <c r="AM227" s="200" t="str">
        <f>AL227*$J227</f>
        <v>0</v>
      </c>
      <c r="AN227" s="199"/>
      <c r="AO227" s="200" t="str">
        <f>AN227*$J227</f>
        <v>0</v>
      </c>
      <c r="AP227" s="199"/>
      <c r="AQ227" s="200" t="str">
        <f>AP227*$J227</f>
        <v>0</v>
      </c>
      <c r="AR227" s="199"/>
      <c r="AS227" s="200" t="str">
        <f>AR227*$J227</f>
        <v>0</v>
      </c>
      <c r="AT227" s="199"/>
      <c r="AU227" s="200" t="str">
        <f>AT227*$J227</f>
        <v>0</v>
      </c>
      <c r="AV227" s="199"/>
      <c r="AW227" s="200" t="str">
        <f>AV227*$J227</f>
        <v>0</v>
      </c>
      <c r="AX227" s="199"/>
      <c r="AY227" s="200" t="str">
        <f>AX227*$J227</f>
        <v>0</v>
      </c>
      <c r="AZ227" s="199"/>
      <c r="BA227" s="200" t="str">
        <f>AZ227*$J227</f>
        <v>0</v>
      </c>
      <c r="BB227" s="199"/>
      <c r="BC227" s="200" t="str">
        <f>BB227*$J227</f>
        <v>0</v>
      </c>
      <c r="BD227" s="199"/>
      <c r="BE227" s="200" t="str">
        <f>BD227*$J227</f>
        <v>0</v>
      </c>
      <c r="BF227" s="199"/>
      <c r="BG227" s="200" t="str">
        <f>BF227*$J227</f>
        <v>0</v>
      </c>
      <c r="BH227" s="199"/>
      <c r="BI227" s="200" t="str">
        <f>BH227*$J227</f>
        <v>0</v>
      </c>
      <c r="BJ227" s="199"/>
      <c r="BK227" s="200" t="str">
        <f>BJ227*$J227</f>
        <v>0</v>
      </c>
      <c r="BL227" s="199"/>
      <c r="BM227" s="200" t="str">
        <f>BL227*$J227</f>
        <v>0</v>
      </c>
      <c r="BN227" s="199"/>
      <c r="BO227" s="200" t="str">
        <f>BN227*$J227</f>
        <v>0</v>
      </c>
      <c r="BP227" s="199"/>
      <c r="BQ227" s="200" t="str">
        <f>BP227*$J227</f>
        <v>0</v>
      </c>
      <c r="BR227" s="199"/>
      <c r="BS227" s="200" t="str">
        <f>BR227*$J227</f>
        <v>0</v>
      </c>
      <c r="BT227" s="199"/>
      <c r="BU227" s="200" t="str">
        <f>BT227*$J227</f>
        <v>0</v>
      </c>
      <c r="BV227" s="199"/>
      <c r="BW227" s="200" t="str">
        <f>BV227*$J227</f>
        <v>0</v>
      </c>
      <c r="BX227" s="199"/>
      <c r="BY227" s="200" t="str">
        <f>BX227*$J227</f>
        <v>0</v>
      </c>
      <c r="BZ227" s="199"/>
      <c r="CA227" s="200" t="str">
        <f>BZ227*$J227</f>
        <v>0</v>
      </c>
      <c r="CB227" s="199"/>
      <c r="CC227" s="200" t="str">
        <f>CB227*$J227</f>
        <v>0</v>
      </c>
      <c r="CD227" s="199"/>
      <c r="CE227" s="200" t="str">
        <f>CD227*$J227</f>
        <v>0</v>
      </c>
      <c r="CF227" s="199"/>
      <c r="CG227" s="200" t="str">
        <f>CF227*$J227</f>
        <v>0</v>
      </c>
      <c r="CH227" s="199"/>
      <c r="CI227" s="200" t="str">
        <f>CH227*$J227</f>
        <v>0</v>
      </c>
      <c r="CJ227" s="199"/>
      <c r="CK227" s="200" t="str">
        <f>CJ227*$J227</f>
        <v>0</v>
      </c>
      <c r="CL227" s="199"/>
      <c r="CM227" s="200" t="str">
        <f>CL227*$J227</f>
        <v>0</v>
      </c>
      <c r="CN227" s="199"/>
      <c r="CO227" s="200" t="str">
        <f>CN227*$J227</f>
        <v>0</v>
      </c>
      <c r="CP227" s="199"/>
      <c r="CQ227" s="200" t="str">
        <f>CP227*$J227</f>
        <v>0</v>
      </c>
      <c r="CR227" s="199"/>
      <c r="CS227" s="200" t="str">
        <f>CR227*$J227</f>
        <v>0</v>
      </c>
      <c r="CT227" s="199"/>
      <c r="CU227" s="200" t="str">
        <f>CT227*$J227</f>
        <v>0</v>
      </c>
      <c r="CV227" s="199"/>
      <c r="CW227" s="200" t="str">
        <f>CV227*$J227</f>
        <v>0</v>
      </c>
      <c r="CX227" s="199"/>
      <c r="CY227" s="200" t="str">
        <f>CX227*$J227</f>
        <v>0</v>
      </c>
      <c r="CZ227" s="199"/>
      <c r="DA227" s="200" t="str">
        <f>CZ227*$J227</f>
        <v>0</v>
      </c>
      <c r="DB227" s="199"/>
      <c r="DC227" s="200" t="str">
        <f>DB227*$J227</f>
        <v>0</v>
      </c>
      <c r="DD227" s="199"/>
      <c r="DE227" s="200" t="str">
        <f>DD227*$J227</f>
        <v>0</v>
      </c>
      <c r="DF227" s="199"/>
      <c r="DG227" s="200" t="str">
        <f>DF227*$J227</f>
        <v>0</v>
      </c>
      <c r="DH227" s="199"/>
      <c r="DI227" s="200" t="str">
        <f>DH227*$J227</f>
        <v>0</v>
      </c>
      <c r="DJ227" s="199"/>
      <c r="DK227" s="200" t="str">
        <f>DJ227*$J227</f>
        <v>0</v>
      </c>
      <c r="DL227" s="199"/>
      <c r="DM227" s="200" t="str">
        <f>DL227*$J227</f>
        <v>0</v>
      </c>
      <c r="DN227" s="199"/>
      <c r="DO227" s="200" t="str">
        <f>DN227*$J227</f>
        <v>0</v>
      </c>
      <c r="DP227" s="199"/>
      <c r="DQ227" s="200" t="str">
        <f>DP227*$J227</f>
        <v>0</v>
      </c>
      <c r="DR227" s="199"/>
      <c r="DS227" s="200" t="str">
        <f>DR227*$J227</f>
        <v>0</v>
      </c>
      <c r="DT227" s="199"/>
      <c r="DU227" s="200" t="str">
        <f>DT227*$J227</f>
        <v>0</v>
      </c>
      <c r="DV227" s="199"/>
      <c r="DW227" s="200" t="str">
        <f>DV227*$J227</f>
        <v>0</v>
      </c>
      <c r="DX227" s="199"/>
      <c r="DY227" s="200" t="str">
        <f>DX227*$J227</f>
        <v>0</v>
      </c>
      <c r="DZ227" s="199"/>
      <c r="EA227" s="200" t="str">
        <f>DZ227*$J227</f>
        <v>0</v>
      </c>
      <c r="EB227" s="199"/>
      <c r="EC227" s="200" t="str">
        <f>EB227*$J227</f>
        <v>0</v>
      </c>
      <c r="ED227" s="199"/>
      <c r="EE227" s="200" t="str">
        <f>ED227*$J227</f>
        <v>0</v>
      </c>
      <c r="EF227" s="199"/>
      <c r="EG227" s="200" t="str">
        <f>EF227*$J227</f>
        <v>0</v>
      </c>
      <c r="EH227" s="199"/>
      <c r="EI227" s="200" t="str">
        <f>EH227*$J227</f>
        <v>0</v>
      </c>
      <c r="EJ227" s="199"/>
      <c r="EK227" s="200" t="str">
        <f>EJ227*$J227</f>
        <v>0</v>
      </c>
      <c r="EL227" s="199"/>
      <c r="EM227" s="200" t="str">
        <f>EL227*$J227</f>
        <v>0</v>
      </c>
      <c r="EN227" s="199"/>
      <c r="EO227" s="200" t="str">
        <f>EN227*$J227</f>
        <v>0</v>
      </c>
      <c r="EP227" s="199"/>
      <c r="EQ227" s="200" t="str">
        <f>EP227*$J227</f>
        <v>0</v>
      </c>
      <c r="ER227" s="199"/>
      <c r="ES227" s="200" t="str">
        <f>ER227*$J227</f>
        <v>0</v>
      </c>
      <c r="ET227" s="199"/>
      <c r="EU227" s="200" t="str">
        <f>ET227*$J227</f>
        <v>0</v>
      </c>
      <c r="EV227" s="199"/>
      <c r="EW227" s="200" t="str">
        <f>EV227*$J227</f>
        <v>0</v>
      </c>
      <c r="EX227" s="199"/>
      <c r="EY227" s="200" t="str">
        <f>EX227*$J227</f>
        <v>0</v>
      </c>
      <c r="EZ227" s="199"/>
      <c r="FA227" s="200" t="str">
        <f>EZ227*$J227</f>
        <v>0</v>
      </c>
      <c r="FB227" s="199"/>
      <c r="FC227" s="200" t="str">
        <f>FB227*$J227</f>
        <v>0</v>
      </c>
      <c r="FD227" s="199"/>
      <c r="FE227" s="204" t="str">
        <f>FD227*$J227</f>
        <v>0</v>
      </c>
      <c r="FF227" s="199"/>
      <c r="FG227" s="200" t="str">
        <f>FF227*$J227</f>
        <v>0</v>
      </c>
    </row>
    <row r="228" spans="1:256" customHeight="1" ht="38.25">
      <c r="A228" s="375"/>
      <c r="B228" s="359" t="s">
        <v>739</v>
      </c>
      <c r="C228" s="376" t="s">
        <v>898</v>
      </c>
      <c r="D228" s="377" t="s">
        <v>899</v>
      </c>
      <c r="E228" s="378" t="s">
        <v>893</v>
      </c>
      <c r="F228" s="379" t="s">
        <v>471</v>
      </c>
      <c r="G228" s="380"/>
      <c r="H228" s="381"/>
      <c r="I228" s="364">
        <v>2017</v>
      </c>
      <c r="J228" s="365">
        <v>328</v>
      </c>
      <c r="K228" s="223"/>
      <c r="L228" s="41" t="str">
        <f>SUMPRODUCT((COLUMN(N228:FG228)=EVEN(COLUMN(N228:FG228)))*N228:FG228)</f>
        <v>0</v>
      </c>
      <c r="M228" s="198" t="str">
        <f>L228*J228</f>
        <v>0</v>
      </c>
      <c r="N228" s="199"/>
      <c r="O228" s="200" t="str">
        <f>N228*J228</f>
        <v>0</v>
      </c>
      <c r="P228" s="201"/>
      <c r="Q228" s="200" t="str">
        <f>P228*$J228</f>
        <v>0</v>
      </c>
      <c r="R228" s="199"/>
      <c r="S228" s="200" t="str">
        <f>R228*$J228</f>
        <v>0</v>
      </c>
      <c r="T228" s="199"/>
      <c r="U228" s="200" t="str">
        <f>T228*$J228</f>
        <v>0</v>
      </c>
      <c r="V228" s="199"/>
      <c r="W228" s="200" t="str">
        <f>V228*$J228</f>
        <v>0</v>
      </c>
      <c r="X228" s="202"/>
      <c r="Y228" s="203" t="str">
        <f>X228*$J228</f>
        <v>0</v>
      </c>
      <c r="Z228" s="199"/>
      <c r="AA228" s="200" t="str">
        <f>Z228*$J228</f>
        <v>0</v>
      </c>
      <c r="AB228" s="199"/>
      <c r="AC228" s="200" t="str">
        <f>AB228*$J228</f>
        <v>0</v>
      </c>
      <c r="AD228" s="199"/>
      <c r="AE228" s="200" t="str">
        <f>AD228*$J228</f>
        <v>0</v>
      </c>
      <c r="AF228" s="199"/>
      <c r="AG228" s="200" t="str">
        <f>AF228*$J228</f>
        <v>0</v>
      </c>
      <c r="AH228" s="199"/>
      <c r="AI228" s="200" t="str">
        <f>AH228*$J228</f>
        <v>0</v>
      </c>
      <c r="AJ228" s="199"/>
      <c r="AK228" s="200" t="str">
        <f>AJ228*$J228</f>
        <v>0</v>
      </c>
      <c r="AL228" s="199"/>
      <c r="AM228" s="200" t="str">
        <f>AL228*$J228</f>
        <v>0</v>
      </c>
      <c r="AN228" s="199"/>
      <c r="AO228" s="200" t="str">
        <f>AN228*$J228</f>
        <v>0</v>
      </c>
      <c r="AP228" s="199"/>
      <c r="AQ228" s="200" t="str">
        <f>AP228*$J228</f>
        <v>0</v>
      </c>
      <c r="AR228" s="199"/>
      <c r="AS228" s="200" t="str">
        <f>AR228*$J228</f>
        <v>0</v>
      </c>
      <c r="AT228" s="199"/>
      <c r="AU228" s="200" t="str">
        <f>AT228*$J228</f>
        <v>0</v>
      </c>
      <c r="AV228" s="199"/>
      <c r="AW228" s="200" t="str">
        <f>AV228*$J228</f>
        <v>0</v>
      </c>
      <c r="AX228" s="199"/>
      <c r="AY228" s="200" t="str">
        <f>AX228*$J228</f>
        <v>0</v>
      </c>
      <c r="AZ228" s="199"/>
      <c r="BA228" s="200" t="str">
        <f>AZ228*$J228</f>
        <v>0</v>
      </c>
      <c r="BB228" s="199"/>
      <c r="BC228" s="200" t="str">
        <f>BB228*$J228</f>
        <v>0</v>
      </c>
      <c r="BD228" s="199"/>
      <c r="BE228" s="200" t="str">
        <f>BD228*$J228</f>
        <v>0</v>
      </c>
      <c r="BF228" s="199"/>
      <c r="BG228" s="200" t="str">
        <f>BF228*$J228</f>
        <v>0</v>
      </c>
      <c r="BH228" s="199"/>
      <c r="BI228" s="200" t="str">
        <f>BH228*$J228</f>
        <v>0</v>
      </c>
      <c r="BJ228" s="199"/>
      <c r="BK228" s="200" t="str">
        <f>BJ228*$J228</f>
        <v>0</v>
      </c>
      <c r="BL228" s="199"/>
      <c r="BM228" s="200" t="str">
        <f>BL228*$J228</f>
        <v>0</v>
      </c>
      <c r="BN228" s="199"/>
      <c r="BO228" s="200" t="str">
        <f>BN228*$J228</f>
        <v>0</v>
      </c>
      <c r="BP228" s="199"/>
      <c r="BQ228" s="200" t="str">
        <f>BP228*$J228</f>
        <v>0</v>
      </c>
      <c r="BR228" s="199"/>
      <c r="BS228" s="200" t="str">
        <f>BR228*$J228</f>
        <v>0</v>
      </c>
      <c r="BT228" s="199"/>
      <c r="BU228" s="200" t="str">
        <f>BT228*$J228</f>
        <v>0</v>
      </c>
      <c r="BV228" s="199"/>
      <c r="BW228" s="200" t="str">
        <f>BV228*$J228</f>
        <v>0</v>
      </c>
      <c r="BX228" s="199"/>
      <c r="BY228" s="200" t="str">
        <f>BX228*$J228</f>
        <v>0</v>
      </c>
      <c r="BZ228" s="199"/>
      <c r="CA228" s="200" t="str">
        <f>BZ228*$J228</f>
        <v>0</v>
      </c>
      <c r="CB228" s="199"/>
      <c r="CC228" s="200" t="str">
        <f>CB228*$J228</f>
        <v>0</v>
      </c>
      <c r="CD228" s="199"/>
      <c r="CE228" s="200" t="str">
        <f>CD228*$J228</f>
        <v>0</v>
      </c>
      <c r="CF228" s="199"/>
      <c r="CG228" s="200" t="str">
        <f>CF228*$J228</f>
        <v>0</v>
      </c>
      <c r="CH228" s="199"/>
      <c r="CI228" s="200" t="str">
        <f>CH228*$J228</f>
        <v>0</v>
      </c>
      <c r="CJ228" s="199"/>
      <c r="CK228" s="200" t="str">
        <f>CJ228*$J228</f>
        <v>0</v>
      </c>
      <c r="CL228" s="199"/>
      <c r="CM228" s="200" t="str">
        <f>CL228*$J228</f>
        <v>0</v>
      </c>
      <c r="CN228" s="199"/>
      <c r="CO228" s="200" t="str">
        <f>CN228*$J228</f>
        <v>0</v>
      </c>
      <c r="CP228" s="199"/>
      <c r="CQ228" s="200" t="str">
        <f>CP228*$J228</f>
        <v>0</v>
      </c>
      <c r="CR228" s="199"/>
      <c r="CS228" s="200" t="str">
        <f>CR228*$J228</f>
        <v>0</v>
      </c>
      <c r="CT228" s="199"/>
      <c r="CU228" s="200" t="str">
        <f>CT228*$J228</f>
        <v>0</v>
      </c>
      <c r="CV228" s="199"/>
      <c r="CW228" s="200" t="str">
        <f>CV228*$J228</f>
        <v>0</v>
      </c>
      <c r="CX228" s="199"/>
      <c r="CY228" s="200" t="str">
        <f>CX228*$J228</f>
        <v>0</v>
      </c>
      <c r="CZ228" s="199"/>
      <c r="DA228" s="200" t="str">
        <f>CZ228*$J228</f>
        <v>0</v>
      </c>
      <c r="DB228" s="199"/>
      <c r="DC228" s="200" t="str">
        <f>DB228*$J228</f>
        <v>0</v>
      </c>
      <c r="DD228" s="199"/>
      <c r="DE228" s="200" t="str">
        <f>DD228*$J228</f>
        <v>0</v>
      </c>
      <c r="DF228" s="199"/>
      <c r="DG228" s="200" t="str">
        <f>DF228*$J228</f>
        <v>0</v>
      </c>
      <c r="DH228" s="199"/>
      <c r="DI228" s="200" t="str">
        <f>DH228*$J228</f>
        <v>0</v>
      </c>
      <c r="DJ228" s="199"/>
      <c r="DK228" s="200" t="str">
        <f>DJ228*$J228</f>
        <v>0</v>
      </c>
      <c r="DL228" s="199"/>
      <c r="DM228" s="200" t="str">
        <f>DL228*$J228</f>
        <v>0</v>
      </c>
      <c r="DN228" s="199"/>
      <c r="DO228" s="200" t="str">
        <f>DN228*$J228</f>
        <v>0</v>
      </c>
      <c r="DP228" s="199"/>
      <c r="DQ228" s="200" t="str">
        <f>DP228*$J228</f>
        <v>0</v>
      </c>
      <c r="DR228" s="199"/>
      <c r="DS228" s="200" t="str">
        <f>DR228*$J228</f>
        <v>0</v>
      </c>
      <c r="DT228" s="199"/>
      <c r="DU228" s="200" t="str">
        <f>DT228*$J228</f>
        <v>0</v>
      </c>
      <c r="DV228" s="199"/>
      <c r="DW228" s="200" t="str">
        <f>DV228*$J228</f>
        <v>0</v>
      </c>
      <c r="DX228" s="199"/>
      <c r="DY228" s="200" t="str">
        <f>DX228*$J228</f>
        <v>0</v>
      </c>
      <c r="DZ228" s="199"/>
      <c r="EA228" s="200" t="str">
        <f>DZ228*$J228</f>
        <v>0</v>
      </c>
      <c r="EB228" s="199"/>
      <c r="EC228" s="200" t="str">
        <f>EB228*$J228</f>
        <v>0</v>
      </c>
      <c r="ED228" s="199"/>
      <c r="EE228" s="200" t="str">
        <f>ED228*$J228</f>
        <v>0</v>
      </c>
      <c r="EF228" s="199"/>
      <c r="EG228" s="200" t="str">
        <f>EF228*$J228</f>
        <v>0</v>
      </c>
      <c r="EH228" s="199"/>
      <c r="EI228" s="200" t="str">
        <f>EH228*$J228</f>
        <v>0</v>
      </c>
      <c r="EJ228" s="199"/>
      <c r="EK228" s="200" t="str">
        <f>EJ228*$J228</f>
        <v>0</v>
      </c>
      <c r="EL228" s="199"/>
      <c r="EM228" s="200" t="str">
        <f>EL228*$J228</f>
        <v>0</v>
      </c>
      <c r="EN228" s="199"/>
      <c r="EO228" s="200" t="str">
        <f>EN228*$J228</f>
        <v>0</v>
      </c>
      <c r="EP228" s="199"/>
      <c r="EQ228" s="200" t="str">
        <f>EP228*$J228</f>
        <v>0</v>
      </c>
      <c r="ER228" s="199"/>
      <c r="ES228" s="200" t="str">
        <f>ER228*$J228</f>
        <v>0</v>
      </c>
      <c r="ET228" s="199"/>
      <c r="EU228" s="200" t="str">
        <f>ET228*$J228</f>
        <v>0</v>
      </c>
      <c r="EV228" s="199"/>
      <c r="EW228" s="200" t="str">
        <f>EV228*$J228</f>
        <v>0</v>
      </c>
      <c r="EX228" s="199"/>
      <c r="EY228" s="200" t="str">
        <f>EX228*$J228</f>
        <v>0</v>
      </c>
      <c r="EZ228" s="199"/>
      <c r="FA228" s="200" t="str">
        <f>EZ228*$J228</f>
        <v>0</v>
      </c>
      <c r="FB228" s="199"/>
      <c r="FC228" s="200" t="str">
        <f>FB228*$J228</f>
        <v>0</v>
      </c>
      <c r="FD228" s="199"/>
      <c r="FE228" s="204" t="str">
        <f>FD228*$J228</f>
        <v>0</v>
      </c>
      <c r="FF228" s="199"/>
      <c r="FG228" s="200" t="str">
        <f>FF228*$J228</f>
        <v>0</v>
      </c>
    </row>
    <row r="229" spans="1:256" customHeight="1" ht="31.5">
      <c r="A229" s="383"/>
      <c r="B229" s="239" t="s">
        <v>434</v>
      </c>
      <c r="C229" s="384" t="s">
        <v>900</v>
      </c>
      <c r="D229" s="353" t="s">
        <v>512</v>
      </c>
      <c r="E229" s="353" t="s">
        <v>513</v>
      </c>
      <c r="F229" s="385">
        <v>7</v>
      </c>
      <c r="G229" s="386"/>
      <c r="H229" s="387"/>
      <c r="I229" s="356">
        <v>2017</v>
      </c>
      <c r="J229" s="357">
        <v>80</v>
      </c>
      <c r="K229" s="223"/>
      <c r="L229" s="41" t="str">
        <f>SUMPRODUCT((COLUMN(N229:FG229)=EVEN(COLUMN(N229:FG229)))*N229:FG229)</f>
        <v>0</v>
      </c>
      <c r="M229" s="198" t="str">
        <f>L229*J229</f>
        <v>0</v>
      </c>
      <c r="N229" s="199"/>
      <c r="O229" s="200" t="str">
        <f>N229*J229</f>
        <v>0</v>
      </c>
      <c r="P229" s="201"/>
      <c r="Q229" s="200" t="str">
        <f>P229*$J229</f>
        <v>0</v>
      </c>
      <c r="R229" s="199"/>
      <c r="S229" s="200" t="str">
        <f>R229*$J229</f>
        <v>0</v>
      </c>
      <c r="T229" s="199"/>
      <c r="U229" s="200" t="str">
        <f>T229*$J229</f>
        <v>0</v>
      </c>
      <c r="V229" s="199"/>
      <c r="W229" s="200" t="str">
        <f>V229*$J229</f>
        <v>0</v>
      </c>
      <c r="X229" s="202"/>
      <c r="Y229" s="203" t="str">
        <f>X229*$J229</f>
        <v>0</v>
      </c>
      <c r="Z229" s="199"/>
      <c r="AA229" s="200" t="str">
        <f>Z229*$J229</f>
        <v>0</v>
      </c>
      <c r="AB229" s="199"/>
      <c r="AC229" s="200" t="str">
        <f>AB229*$J229</f>
        <v>0</v>
      </c>
      <c r="AD229" s="199"/>
      <c r="AE229" s="200" t="str">
        <f>AD229*$J229</f>
        <v>0</v>
      </c>
      <c r="AF229" s="199"/>
      <c r="AG229" s="200" t="str">
        <f>AF229*$J229</f>
        <v>0</v>
      </c>
      <c r="AH229" s="199"/>
      <c r="AI229" s="200" t="str">
        <f>AH229*$J229</f>
        <v>0</v>
      </c>
      <c r="AJ229" s="199"/>
      <c r="AK229" s="200" t="str">
        <f>AJ229*$J229</f>
        <v>0</v>
      </c>
      <c r="AL229" s="199"/>
      <c r="AM229" s="200" t="str">
        <f>AL229*$J229</f>
        <v>0</v>
      </c>
      <c r="AN229" s="199"/>
      <c r="AO229" s="200" t="str">
        <f>AN229*$J229</f>
        <v>0</v>
      </c>
      <c r="AP229" s="199"/>
      <c r="AQ229" s="200" t="str">
        <f>AP229*$J229</f>
        <v>0</v>
      </c>
      <c r="AR229" s="199"/>
      <c r="AS229" s="200" t="str">
        <f>AR229*$J229</f>
        <v>0</v>
      </c>
      <c r="AT229" s="199"/>
      <c r="AU229" s="200" t="str">
        <f>AT229*$J229</f>
        <v>0</v>
      </c>
      <c r="AV229" s="199"/>
      <c r="AW229" s="200" t="str">
        <f>AV229*$J229</f>
        <v>0</v>
      </c>
      <c r="AX229" s="199"/>
      <c r="AY229" s="200" t="str">
        <f>AX229*$J229</f>
        <v>0</v>
      </c>
      <c r="AZ229" s="199"/>
      <c r="BA229" s="200" t="str">
        <f>AZ229*$J229</f>
        <v>0</v>
      </c>
      <c r="BB229" s="199"/>
      <c r="BC229" s="200" t="str">
        <f>BB229*$J229</f>
        <v>0</v>
      </c>
      <c r="BD229" s="199"/>
      <c r="BE229" s="200" t="str">
        <f>BD229*$J229</f>
        <v>0</v>
      </c>
      <c r="BF229" s="199"/>
      <c r="BG229" s="200" t="str">
        <f>BF229*$J229</f>
        <v>0</v>
      </c>
      <c r="BH229" s="199"/>
      <c r="BI229" s="200" t="str">
        <f>BH229*$J229</f>
        <v>0</v>
      </c>
      <c r="BJ229" s="199"/>
      <c r="BK229" s="200" t="str">
        <f>BJ229*$J229</f>
        <v>0</v>
      </c>
      <c r="BL229" s="199"/>
      <c r="BM229" s="200" t="str">
        <f>BL229*$J229</f>
        <v>0</v>
      </c>
      <c r="BN229" s="199"/>
      <c r="BO229" s="200" t="str">
        <f>BN229*$J229</f>
        <v>0</v>
      </c>
      <c r="BP229" s="199"/>
      <c r="BQ229" s="200" t="str">
        <f>BP229*$J229</f>
        <v>0</v>
      </c>
      <c r="BR229" s="199"/>
      <c r="BS229" s="200" t="str">
        <f>BR229*$J229</f>
        <v>0</v>
      </c>
      <c r="BT229" s="199"/>
      <c r="BU229" s="200" t="str">
        <f>BT229*$J229</f>
        <v>0</v>
      </c>
      <c r="BV229" s="199"/>
      <c r="BW229" s="200" t="str">
        <f>BV229*$J229</f>
        <v>0</v>
      </c>
      <c r="BX229" s="199"/>
      <c r="BY229" s="200" t="str">
        <f>BX229*$J229</f>
        <v>0</v>
      </c>
      <c r="BZ229" s="199"/>
      <c r="CA229" s="200" t="str">
        <f>BZ229*$J229</f>
        <v>0</v>
      </c>
      <c r="CB229" s="199"/>
      <c r="CC229" s="200" t="str">
        <f>CB229*$J229</f>
        <v>0</v>
      </c>
      <c r="CD229" s="199"/>
      <c r="CE229" s="200" t="str">
        <f>CD229*$J229</f>
        <v>0</v>
      </c>
      <c r="CF229" s="199"/>
      <c r="CG229" s="200" t="str">
        <f>CF229*$J229</f>
        <v>0</v>
      </c>
      <c r="CH229" s="199"/>
      <c r="CI229" s="200" t="str">
        <f>CH229*$J229</f>
        <v>0</v>
      </c>
      <c r="CJ229" s="199"/>
      <c r="CK229" s="200" t="str">
        <f>CJ229*$J229</f>
        <v>0</v>
      </c>
      <c r="CL229" s="199"/>
      <c r="CM229" s="200" t="str">
        <f>CL229*$J229</f>
        <v>0</v>
      </c>
      <c r="CN229" s="199"/>
      <c r="CO229" s="200" t="str">
        <f>CN229*$J229</f>
        <v>0</v>
      </c>
      <c r="CP229" s="199"/>
      <c r="CQ229" s="200" t="str">
        <f>CP229*$J229</f>
        <v>0</v>
      </c>
      <c r="CR229" s="199"/>
      <c r="CS229" s="200" t="str">
        <f>CR229*$J229</f>
        <v>0</v>
      </c>
      <c r="CT229" s="199"/>
      <c r="CU229" s="200" t="str">
        <f>CT229*$J229</f>
        <v>0</v>
      </c>
      <c r="CV229" s="199"/>
      <c r="CW229" s="200" t="str">
        <f>CV229*$J229</f>
        <v>0</v>
      </c>
      <c r="CX229" s="199"/>
      <c r="CY229" s="200" t="str">
        <f>CX229*$J229</f>
        <v>0</v>
      </c>
      <c r="CZ229" s="199"/>
      <c r="DA229" s="200" t="str">
        <f>CZ229*$J229</f>
        <v>0</v>
      </c>
      <c r="DB229" s="199"/>
      <c r="DC229" s="200" t="str">
        <f>DB229*$J229</f>
        <v>0</v>
      </c>
      <c r="DD229" s="199"/>
      <c r="DE229" s="200" t="str">
        <f>DD229*$J229</f>
        <v>0</v>
      </c>
      <c r="DF229" s="199"/>
      <c r="DG229" s="200" t="str">
        <f>DF229*$J229</f>
        <v>0</v>
      </c>
      <c r="DH229" s="199"/>
      <c r="DI229" s="200" t="str">
        <f>DH229*$J229</f>
        <v>0</v>
      </c>
      <c r="DJ229" s="199"/>
      <c r="DK229" s="200" t="str">
        <f>DJ229*$J229</f>
        <v>0</v>
      </c>
      <c r="DL229" s="199"/>
      <c r="DM229" s="200" t="str">
        <f>DL229*$J229</f>
        <v>0</v>
      </c>
      <c r="DN229" s="199"/>
      <c r="DO229" s="200" t="str">
        <f>DN229*$J229</f>
        <v>0</v>
      </c>
      <c r="DP229" s="199"/>
      <c r="DQ229" s="200" t="str">
        <f>DP229*$J229</f>
        <v>0</v>
      </c>
      <c r="DR229" s="199"/>
      <c r="DS229" s="200" t="str">
        <f>DR229*$J229</f>
        <v>0</v>
      </c>
      <c r="DT229" s="199"/>
      <c r="DU229" s="200" t="str">
        <f>DT229*$J229</f>
        <v>0</v>
      </c>
      <c r="DV229" s="199"/>
      <c r="DW229" s="200" t="str">
        <f>DV229*$J229</f>
        <v>0</v>
      </c>
      <c r="DX229" s="199"/>
      <c r="DY229" s="200" t="str">
        <f>DX229*$J229</f>
        <v>0</v>
      </c>
      <c r="DZ229" s="199"/>
      <c r="EA229" s="200" t="str">
        <f>DZ229*$J229</f>
        <v>0</v>
      </c>
      <c r="EB229" s="199"/>
      <c r="EC229" s="200" t="str">
        <f>EB229*$J229</f>
        <v>0</v>
      </c>
      <c r="ED229" s="199"/>
      <c r="EE229" s="200" t="str">
        <f>ED229*$J229</f>
        <v>0</v>
      </c>
      <c r="EF229" s="199"/>
      <c r="EG229" s="200" t="str">
        <f>EF229*$J229</f>
        <v>0</v>
      </c>
      <c r="EH229" s="199"/>
      <c r="EI229" s="200" t="str">
        <f>EH229*$J229</f>
        <v>0</v>
      </c>
      <c r="EJ229" s="199"/>
      <c r="EK229" s="200" t="str">
        <f>EJ229*$J229</f>
        <v>0</v>
      </c>
      <c r="EL229" s="199"/>
      <c r="EM229" s="200" t="str">
        <f>EL229*$J229</f>
        <v>0</v>
      </c>
      <c r="EN229" s="199"/>
      <c r="EO229" s="200" t="str">
        <f>EN229*$J229</f>
        <v>0</v>
      </c>
      <c r="EP229" s="199"/>
      <c r="EQ229" s="200" t="str">
        <f>EP229*$J229</f>
        <v>0</v>
      </c>
      <c r="ER229" s="199"/>
      <c r="ES229" s="200" t="str">
        <f>ER229*$J229</f>
        <v>0</v>
      </c>
      <c r="ET229" s="199"/>
      <c r="EU229" s="200" t="str">
        <f>ET229*$J229</f>
        <v>0</v>
      </c>
      <c r="EV229" s="199"/>
      <c r="EW229" s="200" t="str">
        <f>EV229*$J229</f>
        <v>0</v>
      </c>
      <c r="EX229" s="199"/>
      <c r="EY229" s="200" t="str">
        <f>EX229*$J229</f>
        <v>0</v>
      </c>
      <c r="EZ229" s="199"/>
      <c r="FA229" s="200" t="str">
        <f>EZ229*$J229</f>
        <v>0</v>
      </c>
      <c r="FB229" s="199"/>
      <c r="FC229" s="200" t="str">
        <f>FB229*$J229</f>
        <v>0</v>
      </c>
      <c r="FD229" s="199"/>
      <c r="FE229" s="204" t="str">
        <f>FD229*$J229</f>
        <v>0</v>
      </c>
      <c r="FF229" s="199"/>
      <c r="FG229" s="200" t="str">
        <f>FF229*$J229</f>
        <v>0</v>
      </c>
    </row>
    <row r="230" spans="1:256" customHeight="1" ht="31.5">
      <c r="A230" s="383"/>
      <c r="B230" s="239" t="s">
        <v>434</v>
      </c>
      <c r="C230" s="384" t="s">
        <v>901</v>
      </c>
      <c r="D230" s="353" t="s">
        <v>512</v>
      </c>
      <c r="E230" s="353" t="s">
        <v>515</v>
      </c>
      <c r="F230" s="385">
        <v>7</v>
      </c>
      <c r="G230" s="386"/>
      <c r="H230" s="387"/>
      <c r="I230" s="356">
        <v>2017</v>
      </c>
      <c r="J230" s="357">
        <v>80</v>
      </c>
      <c r="K230" s="223"/>
      <c r="L230" s="41" t="str">
        <f>SUMPRODUCT((COLUMN(N230:FG230)=EVEN(COLUMN(N230:FG230)))*N230:FG230)</f>
        <v>0</v>
      </c>
      <c r="M230" s="198" t="str">
        <f>L230*J230</f>
        <v>0</v>
      </c>
      <c r="N230" s="199"/>
      <c r="O230" s="200" t="str">
        <f>N230*J230</f>
        <v>0</v>
      </c>
      <c r="P230" s="201"/>
      <c r="Q230" s="200" t="str">
        <f>P230*$J230</f>
        <v>0</v>
      </c>
      <c r="R230" s="199"/>
      <c r="S230" s="200" t="str">
        <f>R230*$J230</f>
        <v>0</v>
      </c>
      <c r="T230" s="199"/>
      <c r="U230" s="200" t="str">
        <f>T230*$J230</f>
        <v>0</v>
      </c>
      <c r="V230" s="199"/>
      <c r="W230" s="200" t="str">
        <f>V230*$J230</f>
        <v>0</v>
      </c>
      <c r="X230" s="202"/>
      <c r="Y230" s="203" t="str">
        <f>X230*$J230</f>
        <v>0</v>
      </c>
      <c r="Z230" s="199"/>
      <c r="AA230" s="200" t="str">
        <f>Z230*$J230</f>
        <v>0</v>
      </c>
      <c r="AB230" s="199"/>
      <c r="AC230" s="200" t="str">
        <f>AB230*$J230</f>
        <v>0</v>
      </c>
      <c r="AD230" s="199"/>
      <c r="AE230" s="200" t="str">
        <f>AD230*$J230</f>
        <v>0</v>
      </c>
      <c r="AF230" s="199"/>
      <c r="AG230" s="200" t="str">
        <f>AF230*$J230</f>
        <v>0</v>
      </c>
      <c r="AH230" s="199"/>
      <c r="AI230" s="200" t="str">
        <f>AH230*$J230</f>
        <v>0</v>
      </c>
      <c r="AJ230" s="199"/>
      <c r="AK230" s="200" t="str">
        <f>AJ230*$J230</f>
        <v>0</v>
      </c>
      <c r="AL230" s="199"/>
      <c r="AM230" s="200" t="str">
        <f>AL230*$J230</f>
        <v>0</v>
      </c>
      <c r="AN230" s="199"/>
      <c r="AO230" s="200" t="str">
        <f>AN230*$J230</f>
        <v>0</v>
      </c>
      <c r="AP230" s="199"/>
      <c r="AQ230" s="200" t="str">
        <f>AP230*$J230</f>
        <v>0</v>
      </c>
      <c r="AR230" s="199"/>
      <c r="AS230" s="200" t="str">
        <f>AR230*$J230</f>
        <v>0</v>
      </c>
      <c r="AT230" s="199"/>
      <c r="AU230" s="200" t="str">
        <f>AT230*$J230</f>
        <v>0</v>
      </c>
      <c r="AV230" s="199"/>
      <c r="AW230" s="200" t="str">
        <f>AV230*$J230</f>
        <v>0</v>
      </c>
      <c r="AX230" s="199"/>
      <c r="AY230" s="200" t="str">
        <f>AX230*$J230</f>
        <v>0</v>
      </c>
      <c r="AZ230" s="199"/>
      <c r="BA230" s="200" t="str">
        <f>AZ230*$J230</f>
        <v>0</v>
      </c>
      <c r="BB230" s="199"/>
      <c r="BC230" s="200" t="str">
        <f>BB230*$J230</f>
        <v>0</v>
      </c>
      <c r="BD230" s="199"/>
      <c r="BE230" s="200" t="str">
        <f>BD230*$J230</f>
        <v>0</v>
      </c>
      <c r="BF230" s="199"/>
      <c r="BG230" s="200" t="str">
        <f>BF230*$J230</f>
        <v>0</v>
      </c>
      <c r="BH230" s="199"/>
      <c r="BI230" s="200" t="str">
        <f>BH230*$J230</f>
        <v>0</v>
      </c>
      <c r="BJ230" s="199"/>
      <c r="BK230" s="200" t="str">
        <f>BJ230*$J230</f>
        <v>0</v>
      </c>
      <c r="BL230" s="199"/>
      <c r="BM230" s="200" t="str">
        <f>BL230*$J230</f>
        <v>0</v>
      </c>
      <c r="BN230" s="199"/>
      <c r="BO230" s="200" t="str">
        <f>BN230*$J230</f>
        <v>0</v>
      </c>
      <c r="BP230" s="199"/>
      <c r="BQ230" s="200" t="str">
        <f>BP230*$J230</f>
        <v>0</v>
      </c>
      <c r="BR230" s="199"/>
      <c r="BS230" s="200" t="str">
        <f>BR230*$J230</f>
        <v>0</v>
      </c>
      <c r="BT230" s="199"/>
      <c r="BU230" s="200" t="str">
        <f>BT230*$J230</f>
        <v>0</v>
      </c>
      <c r="BV230" s="199"/>
      <c r="BW230" s="200" t="str">
        <f>BV230*$J230</f>
        <v>0</v>
      </c>
      <c r="BX230" s="199"/>
      <c r="BY230" s="200" t="str">
        <f>BX230*$J230</f>
        <v>0</v>
      </c>
      <c r="BZ230" s="199"/>
      <c r="CA230" s="200" t="str">
        <f>BZ230*$J230</f>
        <v>0</v>
      </c>
      <c r="CB230" s="199"/>
      <c r="CC230" s="200" t="str">
        <f>CB230*$J230</f>
        <v>0</v>
      </c>
      <c r="CD230" s="199"/>
      <c r="CE230" s="200" t="str">
        <f>CD230*$J230</f>
        <v>0</v>
      </c>
      <c r="CF230" s="199"/>
      <c r="CG230" s="200" t="str">
        <f>CF230*$J230</f>
        <v>0</v>
      </c>
      <c r="CH230" s="199"/>
      <c r="CI230" s="200" t="str">
        <f>CH230*$J230</f>
        <v>0</v>
      </c>
      <c r="CJ230" s="199"/>
      <c r="CK230" s="200" t="str">
        <f>CJ230*$J230</f>
        <v>0</v>
      </c>
      <c r="CL230" s="199"/>
      <c r="CM230" s="200" t="str">
        <f>CL230*$J230</f>
        <v>0</v>
      </c>
      <c r="CN230" s="199"/>
      <c r="CO230" s="200" t="str">
        <f>CN230*$J230</f>
        <v>0</v>
      </c>
      <c r="CP230" s="199"/>
      <c r="CQ230" s="200" t="str">
        <f>CP230*$J230</f>
        <v>0</v>
      </c>
      <c r="CR230" s="199"/>
      <c r="CS230" s="200" t="str">
        <f>CR230*$J230</f>
        <v>0</v>
      </c>
      <c r="CT230" s="199"/>
      <c r="CU230" s="200" t="str">
        <f>CT230*$J230</f>
        <v>0</v>
      </c>
      <c r="CV230" s="199"/>
      <c r="CW230" s="200" t="str">
        <f>CV230*$J230</f>
        <v>0</v>
      </c>
      <c r="CX230" s="199"/>
      <c r="CY230" s="200" t="str">
        <f>CX230*$J230</f>
        <v>0</v>
      </c>
      <c r="CZ230" s="199"/>
      <c r="DA230" s="200" t="str">
        <f>CZ230*$J230</f>
        <v>0</v>
      </c>
      <c r="DB230" s="199"/>
      <c r="DC230" s="200" t="str">
        <f>DB230*$J230</f>
        <v>0</v>
      </c>
      <c r="DD230" s="199"/>
      <c r="DE230" s="200" t="str">
        <f>DD230*$J230</f>
        <v>0</v>
      </c>
      <c r="DF230" s="199"/>
      <c r="DG230" s="200" t="str">
        <f>DF230*$J230</f>
        <v>0</v>
      </c>
      <c r="DH230" s="199"/>
      <c r="DI230" s="200" t="str">
        <f>DH230*$J230</f>
        <v>0</v>
      </c>
      <c r="DJ230" s="199"/>
      <c r="DK230" s="200" t="str">
        <f>DJ230*$J230</f>
        <v>0</v>
      </c>
      <c r="DL230" s="199"/>
      <c r="DM230" s="200" t="str">
        <f>DL230*$J230</f>
        <v>0</v>
      </c>
      <c r="DN230" s="199"/>
      <c r="DO230" s="200" t="str">
        <f>DN230*$J230</f>
        <v>0</v>
      </c>
      <c r="DP230" s="199"/>
      <c r="DQ230" s="200" t="str">
        <f>DP230*$J230</f>
        <v>0</v>
      </c>
      <c r="DR230" s="199"/>
      <c r="DS230" s="200" t="str">
        <f>DR230*$J230</f>
        <v>0</v>
      </c>
      <c r="DT230" s="199"/>
      <c r="DU230" s="200" t="str">
        <f>DT230*$J230</f>
        <v>0</v>
      </c>
      <c r="DV230" s="199"/>
      <c r="DW230" s="200" t="str">
        <f>DV230*$J230</f>
        <v>0</v>
      </c>
      <c r="DX230" s="199"/>
      <c r="DY230" s="200" t="str">
        <f>DX230*$J230</f>
        <v>0</v>
      </c>
      <c r="DZ230" s="199"/>
      <c r="EA230" s="200" t="str">
        <f>DZ230*$J230</f>
        <v>0</v>
      </c>
      <c r="EB230" s="199"/>
      <c r="EC230" s="200" t="str">
        <f>EB230*$J230</f>
        <v>0</v>
      </c>
      <c r="ED230" s="199"/>
      <c r="EE230" s="200" t="str">
        <f>ED230*$J230</f>
        <v>0</v>
      </c>
      <c r="EF230" s="199"/>
      <c r="EG230" s="200" t="str">
        <f>EF230*$J230</f>
        <v>0</v>
      </c>
      <c r="EH230" s="199"/>
      <c r="EI230" s="200" t="str">
        <f>EH230*$J230</f>
        <v>0</v>
      </c>
      <c r="EJ230" s="199"/>
      <c r="EK230" s="200" t="str">
        <f>EJ230*$J230</f>
        <v>0</v>
      </c>
      <c r="EL230" s="199"/>
      <c r="EM230" s="200" t="str">
        <f>EL230*$J230</f>
        <v>0</v>
      </c>
      <c r="EN230" s="199"/>
      <c r="EO230" s="200" t="str">
        <f>EN230*$J230</f>
        <v>0</v>
      </c>
      <c r="EP230" s="199"/>
      <c r="EQ230" s="200" t="str">
        <f>EP230*$J230</f>
        <v>0</v>
      </c>
      <c r="ER230" s="199"/>
      <c r="ES230" s="200" t="str">
        <f>ER230*$J230</f>
        <v>0</v>
      </c>
      <c r="ET230" s="199"/>
      <c r="EU230" s="200" t="str">
        <f>ET230*$J230</f>
        <v>0</v>
      </c>
      <c r="EV230" s="199"/>
      <c r="EW230" s="200" t="str">
        <f>EV230*$J230</f>
        <v>0</v>
      </c>
      <c r="EX230" s="199"/>
      <c r="EY230" s="200" t="str">
        <f>EX230*$J230</f>
        <v>0</v>
      </c>
      <c r="EZ230" s="199"/>
      <c r="FA230" s="200" t="str">
        <f>EZ230*$J230</f>
        <v>0</v>
      </c>
      <c r="FB230" s="199"/>
      <c r="FC230" s="200" t="str">
        <f>FB230*$J230</f>
        <v>0</v>
      </c>
      <c r="FD230" s="199"/>
      <c r="FE230" s="204" t="str">
        <f>FD230*$J230</f>
        <v>0</v>
      </c>
      <c r="FF230" s="199"/>
      <c r="FG230" s="200" t="str">
        <f>FF230*$J230</f>
        <v>0</v>
      </c>
    </row>
    <row r="231" spans="1:256" customHeight="1" ht="38.25">
      <c r="A231" s="375"/>
      <c r="B231" s="359" t="s">
        <v>739</v>
      </c>
      <c r="C231" s="376" t="s">
        <v>902</v>
      </c>
      <c r="D231" s="382" t="s">
        <v>903</v>
      </c>
      <c r="E231" s="378" t="s">
        <v>888</v>
      </c>
      <c r="F231" s="379" t="s">
        <v>487</v>
      </c>
      <c r="G231" s="380"/>
      <c r="H231" s="381"/>
      <c r="I231" s="364">
        <v>2017</v>
      </c>
      <c r="J231" s="365">
        <v>345</v>
      </c>
      <c r="K231" s="223"/>
      <c r="L231" s="41" t="str">
        <f>SUMPRODUCT((COLUMN(N231:FG231)=EVEN(COLUMN(N231:FG231)))*N231:FG231)</f>
        <v>0</v>
      </c>
      <c r="M231" s="198" t="str">
        <f>L231*J231</f>
        <v>0</v>
      </c>
      <c r="N231" s="199"/>
      <c r="O231" s="200" t="str">
        <f>N231*J231</f>
        <v>0</v>
      </c>
      <c r="P231" s="201"/>
      <c r="Q231" s="200" t="str">
        <f>P231*$J231</f>
        <v>0</v>
      </c>
      <c r="R231" s="199"/>
      <c r="S231" s="200" t="str">
        <f>R231*$J231</f>
        <v>0</v>
      </c>
      <c r="T231" s="199"/>
      <c r="U231" s="200" t="str">
        <f>T231*$J231</f>
        <v>0</v>
      </c>
      <c r="V231" s="199"/>
      <c r="W231" s="200" t="str">
        <f>V231*$J231</f>
        <v>0</v>
      </c>
      <c r="X231" s="202"/>
      <c r="Y231" s="203" t="str">
        <f>X231*$J231</f>
        <v>0</v>
      </c>
      <c r="Z231" s="199"/>
      <c r="AA231" s="200" t="str">
        <f>Z231*$J231</f>
        <v>0</v>
      </c>
      <c r="AB231" s="199"/>
      <c r="AC231" s="200" t="str">
        <f>AB231*$J231</f>
        <v>0</v>
      </c>
      <c r="AD231" s="199"/>
      <c r="AE231" s="200" t="str">
        <f>AD231*$J231</f>
        <v>0</v>
      </c>
      <c r="AF231" s="199"/>
      <c r="AG231" s="200" t="str">
        <f>AF231*$J231</f>
        <v>0</v>
      </c>
      <c r="AH231" s="199"/>
      <c r="AI231" s="200" t="str">
        <f>AH231*$J231</f>
        <v>0</v>
      </c>
      <c r="AJ231" s="199"/>
      <c r="AK231" s="200" t="str">
        <f>AJ231*$J231</f>
        <v>0</v>
      </c>
      <c r="AL231" s="199"/>
      <c r="AM231" s="200" t="str">
        <f>AL231*$J231</f>
        <v>0</v>
      </c>
      <c r="AN231" s="199"/>
      <c r="AO231" s="200" t="str">
        <f>AN231*$J231</f>
        <v>0</v>
      </c>
      <c r="AP231" s="199"/>
      <c r="AQ231" s="200" t="str">
        <f>AP231*$J231</f>
        <v>0</v>
      </c>
      <c r="AR231" s="199"/>
      <c r="AS231" s="200" t="str">
        <f>AR231*$J231</f>
        <v>0</v>
      </c>
      <c r="AT231" s="199"/>
      <c r="AU231" s="200" t="str">
        <f>AT231*$J231</f>
        <v>0</v>
      </c>
      <c r="AV231" s="199"/>
      <c r="AW231" s="200" t="str">
        <f>AV231*$J231</f>
        <v>0</v>
      </c>
      <c r="AX231" s="199"/>
      <c r="AY231" s="200" t="str">
        <f>AX231*$J231</f>
        <v>0</v>
      </c>
      <c r="AZ231" s="199"/>
      <c r="BA231" s="200" t="str">
        <f>AZ231*$J231</f>
        <v>0</v>
      </c>
      <c r="BB231" s="199"/>
      <c r="BC231" s="200" t="str">
        <f>BB231*$J231</f>
        <v>0</v>
      </c>
      <c r="BD231" s="199"/>
      <c r="BE231" s="200" t="str">
        <f>BD231*$J231</f>
        <v>0</v>
      </c>
      <c r="BF231" s="199"/>
      <c r="BG231" s="200" t="str">
        <f>BF231*$J231</f>
        <v>0</v>
      </c>
      <c r="BH231" s="199"/>
      <c r="BI231" s="200" t="str">
        <f>BH231*$J231</f>
        <v>0</v>
      </c>
      <c r="BJ231" s="199"/>
      <c r="BK231" s="200" t="str">
        <f>BJ231*$J231</f>
        <v>0</v>
      </c>
      <c r="BL231" s="199"/>
      <c r="BM231" s="200" t="str">
        <f>BL231*$J231</f>
        <v>0</v>
      </c>
      <c r="BN231" s="199"/>
      <c r="BO231" s="200" t="str">
        <f>BN231*$J231</f>
        <v>0</v>
      </c>
      <c r="BP231" s="199"/>
      <c r="BQ231" s="200" t="str">
        <f>BP231*$J231</f>
        <v>0</v>
      </c>
      <c r="BR231" s="199"/>
      <c r="BS231" s="200" t="str">
        <f>BR231*$J231</f>
        <v>0</v>
      </c>
      <c r="BT231" s="199"/>
      <c r="BU231" s="200" t="str">
        <f>BT231*$J231</f>
        <v>0</v>
      </c>
      <c r="BV231" s="199"/>
      <c r="BW231" s="200" t="str">
        <f>BV231*$J231</f>
        <v>0</v>
      </c>
      <c r="BX231" s="199"/>
      <c r="BY231" s="200" t="str">
        <f>BX231*$J231</f>
        <v>0</v>
      </c>
      <c r="BZ231" s="199"/>
      <c r="CA231" s="200" t="str">
        <f>BZ231*$J231</f>
        <v>0</v>
      </c>
      <c r="CB231" s="199"/>
      <c r="CC231" s="200" t="str">
        <f>CB231*$J231</f>
        <v>0</v>
      </c>
      <c r="CD231" s="199"/>
      <c r="CE231" s="200" t="str">
        <f>CD231*$J231</f>
        <v>0</v>
      </c>
      <c r="CF231" s="199"/>
      <c r="CG231" s="200" t="str">
        <f>CF231*$J231</f>
        <v>0</v>
      </c>
      <c r="CH231" s="199"/>
      <c r="CI231" s="200" t="str">
        <f>CH231*$J231</f>
        <v>0</v>
      </c>
      <c r="CJ231" s="199"/>
      <c r="CK231" s="200" t="str">
        <f>CJ231*$J231</f>
        <v>0</v>
      </c>
      <c r="CL231" s="199"/>
      <c r="CM231" s="200" t="str">
        <f>CL231*$J231</f>
        <v>0</v>
      </c>
      <c r="CN231" s="199"/>
      <c r="CO231" s="200" t="str">
        <f>CN231*$J231</f>
        <v>0</v>
      </c>
      <c r="CP231" s="199"/>
      <c r="CQ231" s="200" t="str">
        <f>CP231*$J231</f>
        <v>0</v>
      </c>
      <c r="CR231" s="199"/>
      <c r="CS231" s="200" t="str">
        <f>CR231*$J231</f>
        <v>0</v>
      </c>
      <c r="CT231" s="199"/>
      <c r="CU231" s="200" t="str">
        <f>CT231*$J231</f>
        <v>0</v>
      </c>
      <c r="CV231" s="199"/>
      <c r="CW231" s="200" t="str">
        <f>CV231*$J231</f>
        <v>0</v>
      </c>
      <c r="CX231" s="199"/>
      <c r="CY231" s="200" t="str">
        <f>CX231*$J231</f>
        <v>0</v>
      </c>
      <c r="CZ231" s="199"/>
      <c r="DA231" s="200" t="str">
        <f>CZ231*$J231</f>
        <v>0</v>
      </c>
      <c r="DB231" s="199"/>
      <c r="DC231" s="200" t="str">
        <f>DB231*$J231</f>
        <v>0</v>
      </c>
      <c r="DD231" s="199"/>
      <c r="DE231" s="200" t="str">
        <f>DD231*$J231</f>
        <v>0</v>
      </c>
      <c r="DF231" s="199"/>
      <c r="DG231" s="200" t="str">
        <f>DF231*$J231</f>
        <v>0</v>
      </c>
      <c r="DH231" s="199"/>
      <c r="DI231" s="200" t="str">
        <f>DH231*$J231</f>
        <v>0</v>
      </c>
      <c r="DJ231" s="199"/>
      <c r="DK231" s="200" t="str">
        <f>DJ231*$J231</f>
        <v>0</v>
      </c>
      <c r="DL231" s="199"/>
      <c r="DM231" s="200" t="str">
        <f>DL231*$J231</f>
        <v>0</v>
      </c>
      <c r="DN231" s="199"/>
      <c r="DO231" s="200" t="str">
        <f>DN231*$J231</f>
        <v>0</v>
      </c>
      <c r="DP231" s="199"/>
      <c r="DQ231" s="200" t="str">
        <f>DP231*$J231</f>
        <v>0</v>
      </c>
      <c r="DR231" s="199"/>
      <c r="DS231" s="200" t="str">
        <f>DR231*$J231</f>
        <v>0</v>
      </c>
      <c r="DT231" s="199"/>
      <c r="DU231" s="200" t="str">
        <f>DT231*$J231</f>
        <v>0</v>
      </c>
      <c r="DV231" s="199"/>
      <c r="DW231" s="200" t="str">
        <f>DV231*$J231</f>
        <v>0</v>
      </c>
      <c r="DX231" s="199"/>
      <c r="DY231" s="200" t="str">
        <f>DX231*$J231</f>
        <v>0</v>
      </c>
      <c r="DZ231" s="199"/>
      <c r="EA231" s="200" t="str">
        <f>DZ231*$J231</f>
        <v>0</v>
      </c>
      <c r="EB231" s="199"/>
      <c r="EC231" s="200" t="str">
        <f>EB231*$J231</f>
        <v>0</v>
      </c>
      <c r="ED231" s="199"/>
      <c r="EE231" s="200" t="str">
        <f>ED231*$J231</f>
        <v>0</v>
      </c>
      <c r="EF231" s="199"/>
      <c r="EG231" s="200" t="str">
        <f>EF231*$J231</f>
        <v>0</v>
      </c>
      <c r="EH231" s="199"/>
      <c r="EI231" s="200" t="str">
        <f>EH231*$J231</f>
        <v>0</v>
      </c>
      <c r="EJ231" s="199"/>
      <c r="EK231" s="200" t="str">
        <f>EJ231*$J231</f>
        <v>0</v>
      </c>
      <c r="EL231" s="199"/>
      <c r="EM231" s="200" t="str">
        <f>EL231*$J231</f>
        <v>0</v>
      </c>
      <c r="EN231" s="199"/>
      <c r="EO231" s="200" t="str">
        <f>EN231*$J231</f>
        <v>0</v>
      </c>
      <c r="EP231" s="199"/>
      <c r="EQ231" s="200" t="str">
        <f>EP231*$J231</f>
        <v>0</v>
      </c>
      <c r="ER231" s="199"/>
      <c r="ES231" s="200" t="str">
        <f>ER231*$J231</f>
        <v>0</v>
      </c>
      <c r="ET231" s="199"/>
      <c r="EU231" s="200" t="str">
        <f>ET231*$J231</f>
        <v>0</v>
      </c>
      <c r="EV231" s="199"/>
      <c r="EW231" s="200" t="str">
        <f>EV231*$J231</f>
        <v>0</v>
      </c>
      <c r="EX231" s="199"/>
      <c r="EY231" s="200" t="str">
        <f>EX231*$J231</f>
        <v>0</v>
      </c>
      <c r="EZ231" s="199"/>
      <c r="FA231" s="200" t="str">
        <f>EZ231*$J231</f>
        <v>0</v>
      </c>
      <c r="FB231" s="199"/>
      <c r="FC231" s="200" t="str">
        <f>FB231*$J231</f>
        <v>0</v>
      </c>
      <c r="FD231" s="199"/>
      <c r="FE231" s="204" t="str">
        <f>FD231*$J231</f>
        <v>0</v>
      </c>
      <c r="FF231" s="199"/>
      <c r="FG231" s="200" t="str">
        <f>FF231*$J231</f>
        <v>0</v>
      </c>
    </row>
    <row r="232" spans="1:256" customHeight="1" ht="38.25">
      <c r="A232" s="375"/>
      <c r="B232" s="359" t="s">
        <v>739</v>
      </c>
      <c r="C232" s="376" t="s">
        <v>904</v>
      </c>
      <c r="D232" s="377" t="s">
        <v>905</v>
      </c>
      <c r="E232" s="378" t="s">
        <v>888</v>
      </c>
      <c r="F232" s="379" t="s">
        <v>487</v>
      </c>
      <c r="G232" s="380"/>
      <c r="H232" s="381"/>
      <c r="I232" s="364">
        <v>2017</v>
      </c>
      <c r="J232" s="365">
        <v>328</v>
      </c>
      <c r="K232" s="223"/>
      <c r="L232" s="41" t="str">
        <f>SUMPRODUCT((COLUMN(N232:FG232)=EVEN(COLUMN(N232:FG232)))*N232:FG232)</f>
        <v>0</v>
      </c>
      <c r="M232" s="198" t="str">
        <f>L232*J232</f>
        <v>0</v>
      </c>
      <c r="N232" s="199"/>
      <c r="O232" s="200" t="str">
        <f>N232*J232</f>
        <v>0</v>
      </c>
      <c r="P232" s="201"/>
      <c r="Q232" s="200" t="str">
        <f>P232*$J232</f>
        <v>0</v>
      </c>
      <c r="R232" s="199"/>
      <c r="S232" s="200" t="str">
        <f>R232*$J232</f>
        <v>0</v>
      </c>
      <c r="T232" s="199"/>
      <c r="U232" s="200" t="str">
        <f>T232*$J232</f>
        <v>0</v>
      </c>
      <c r="V232" s="199"/>
      <c r="W232" s="200" t="str">
        <f>V232*$J232</f>
        <v>0</v>
      </c>
      <c r="X232" s="202"/>
      <c r="Y232" s="203" t="str">
        <f>X232*$J232</f>
        <v>0</v>
      </c>
      <c r="Z232" s="199"/>
      <c r="AA232" s="200" t="str">
        <f>Z232*$J232</f>
        <v>0</v>
      </c>
      <c r="AB232" s="199"/>
      <c r="AC232" s="200" t="str">
        <f>AB232*$J232</f>
        <v>0</v>
      </c>
      <c r="AD232" s="199"/>
      <c r="AE232" s="200" t="str">
        <f>AD232*$J232</f>
        <v>0</v>
      </c>
      <c r="AF232" s="199"/>
      <c r="AG232" s="200" t="str">
        <f>AF232*$J232</f>
        <v>0</v>
      </c>
      <c r="AH232" s="199"/>
      <c r="AI232" s="200" t="str">
        <f>AH232*$J232</f>
        <v>0</v>
      </c>
      <c r="AJ232" s="199"/>
      <c r="AK232" s="200" t="str">
        <f>AJ232*$J232</f>
        <v>0</v>
      </c>
      <c r="AL232" s="199"/>
      <c r="AM232" s="200" t="str">
        <f>AL232*$J232</f>
        <v>0</v>
      </c>
      <c r="AN232" s="199"/>
      <c r="AO232" s="200" t="str">
        <f>AN232*$J232</f>
        <v>0</v>
      </c>
      <c r="AP232" s="199"/>
      <c r="AQ232" s="200" t="str">
        <f>AP232*$J232</f>
        <v>0</v>
      </c>
      <c r="AR232" s="199"/>
      <c r="AS232" s="200" t="str">
        <f>AR232*$J232</f>
        <v>0</v>
      </c>
      <c r="AT232" s="199"/>
      <c r="AU232" s="200" t="str">
        <f>AT232*$J232</f>
        <v>0</v>
      </c>
      <c r="AV232" s="199"/>
      <c r="AW232" s="200" t="str">
        <f>AV232*$J232</f>
        <v>0</v>
      </c>
      <c r="AX232" s="199"/>
      <c r="AY232" s="200" t="str">
        <f>AX232*$J232</f>
        <v>0</v>
      </c>
      <c r="AZ232" s="199"/>
      <c r="BA232" s="200" t="str">
        <f>AZ232*$J232</f>
        <v>0</v>
      </c>
      <c r="BB232" s="199"/>
      <c r="BC232" s="200" t="str">
        <f>BB232*$J232</f>
        <v>0</v>
      </c>
      <c r="BD232" s="199"/>
      <c r="BE232" s="200" t="str">
        <f>BD232*$J232</f>
        <v>0</v>
      </c>
      <c r="BF232" s="199"/>
      <c r="BG232" s="200" t="str">
        <f>BF232*$J232</f>
        <v>0</v>
      </c>
      <c r="BH232" s="199"/>
      <c r="BI232" s="200" t="str">
        <f>BH232*$J232</f>
        <v>0</v>
      </c>
      <c r="BJ232" s="199"/>
      <c r="BK232" s="200" t="str">
        <f>BJ232*$J232</f>
        <v>0</v>
      </c>
      <c r="BL232" s="199"/>
      <c r="BM232" s="200" t="str">
        <f>BL232*$J232</f>
        <v>0</v>
      </c>
      <c r="BN232" s="199"/>
      <c r="BO232" s="200" t="str">
        <f>BN232*$J232</f>
        <v>0</v>
      </c>
      <c r="BP232" s="199"/>
      <c r="BQ232" s="200" t="str">
        <f>BP232*$J232</f>
        <v>0</v>
      </c>
      <c r="BR232" s="199"/>
      <c r="BS232" s="200" t="str">
        <f>BR232*$J232</f>
        <v>0</v>
      </c>
      <c r="BT232" s="199"/>
      <c r="BU232" s="200" t="str">
        <f>BT232*$J232</f>
        <v>0</v>
      </c>
      <c r="BV232" s="199"/>
      <c r="BW232" s="200" t="str">
        <f>BV232*$J232</f>
        <v>0</v>
      </c>
      <c r="BX232" s="199"/>
      <c r="BY232" s="200" t="str">
        <f>BX232*$J232</f>
        <v>0</v>
      </c>
      <c r="BZ232" s="199"/>
      <c r="CA232" s="200" t="str">
        <f>BZ232*$J232</f>
        <v>0</v>
      </c>
      <c r="CB232" s="199"/>
      <c r="CC232" s="200" t="str">
        <f>CB232*$J232</f>
        <v>0</v>
      </c>
      <c r="CD232" s="199"/>
      <c r="CE232" s="200" t="str">
        <f>CD232*$J232</f>
        <v>0</v>
      </c>
      <c r="CF232" s="199"/>
      <c r="CG232" s="200" t="str">
        <f>CF232*$J232</f>
        <v>0</v>
      </c>
      <c r="CH232" s="199"/>
      <c r="CI232" s="200" t="str">
        <f>CH232*$J232</f>
        <v>0</v>
      </c>
      <c r="CJ232" s="199"/>
      <c r="CK232" s="200" t="str">
        <f>CJ232*$J232</f>
        <v>0</v>
      </c>
      <c r="CL232" s="199"/>
      <c r="CM232" s="200" t="str">
        <f>CL232*$J232</f>
        <v>0</v>
      </c>
      <c r="CN232" s="199"/>
      <c r="CO232" s="200" t="str">
        <f>CN232*$J232</f>
        <v>0</v>
      </c>
      <c r="CP232" s="199"/>
      <c r="CQ232" s="200" t="str">
        <f>CP232*$J232</f>
        <v>0</v>
      </c>
      <c r="CR232" s="199"/>
      <c r="CS232" s="200" t="str">
        <f>CR232*$J232</f>
        <v>0</v>
      </c>
      <c r="CT232" s="199"/>
      <c r="CU232" s="200" t="str">
        <f>CT232*$J232</f>
        <v>0</v>
      </c>
      <c r="CV232" s="199"/>
      <c r="CW232" s="200" t="str">
        <f>CV232*$J232</f>
        <v>0</v>
      </c>
      <c r="CX232" s="199"/>
      <c r="CY232" s="200" t="str">
        <f>CX232*$J232</f>
        <v>0</v>
      </c>
      <c r="CZ232" s="199"/>
      <c r="DA232" s="200" t="str">
        <f>CZ232*$J232</f>
        <v>0</v>
      </c>
      <c r="DB232" s="199"/>
      <c r="DC232" s="200" t="str">
        <f>DB232*$J232</f>
        <v>0</v>
      </c>
      <c r="DD232" s="199"/>
      <c r="DE232" s="200" t="str">
        <f>DD232*$J232</f>
        <v>0</v>
      </c>
      <c r="DF232" s="199"/>
      <c r="DG232" s="200" t="str">
        <f>DF232*$J232</f>
        <v>0</v>
      </c>
      <c r="DH232" s="199"/>
      <c r="DI232" s="200" t="str">
        <f>DH232*$J232</f>
        <v>0</v>
      </c>
      <c r="DJ232" s="199"/>
      <c r="DK232" s="200" t="str">
        <f>DJ232*$J232</f>
        <v>0</v>
      </c>
      <c r="DL232" s="199"/>
      <c r="DM232" s="200" t="str">
        <f>DL232*$J232</f>
        <v>0</v>
      </c>
      <c r="DN232" s="199"/>
      <c r="DO232" s="200" t="str">
        <f>DN232*$J232</f>
        <v>0</v>
      </c>
      <c r="DP232" s="199"/>
      <c r="DQ232" s="200" t="str">
        <f>DP232*$J232</f>
        <v>0</v>
      </c>
      <c r="DR232" s="199"/>
      <c r="DS232" s="200" t="str">
        <f>DR232*$J232</f>
        <v>0</v>
      </c>
      <c r="DT232" s="199"/>
      <c r="DU232" s="200" t="str">
        <f>DT232*$J232</f>
        <v>0</v>
      </c>
      <c r="DV232" s="199"/>
      <c r="DW232" s="200" t="str">
        <f>DV232*$J232</f>
        <v>0</v>
      </c>
      <c r="DX232" s="199"/>
      <c r="DY232" s="200" t="str">
        <f>DX232*$J232</f>
        <v>0</v>
      </c>
      <c r="DZ232" s="199"/>
      <c r="EA232" s="200" t="str">
        <f>DZ232*$J232</f>
        <v>0</v>
      </c>
      <c r="EB232" s="199"/>
      <c r="EC232" s="200" t="str">
        <f>EB232*$J232</f>
        <v>0</v>
      </c>
      <c r="ED232" s="199"/>
      <c r="EE232" s="200" t="str">
        <f>ED232*$J232</f>
        <v>0</v>
      </c>
      <c r="EF232" s="199"/>
      <c r="EG232" s="200" t="str">
        <f>EF232*$J232</f>
        <v>0</v>
      </c>
      <c r="EH232" s="199"/>
      <c r="EI232" s="200" t="str">
        <f>EH232*$J232</f>
        <v>0</v>
      </c>
      <c r="EJ232" s="199"/>
      <c r="EK232" s="200" t="str">
        <f>EJ232*$J232</f>
        <v>0</v>
      </c>
      <c r="EL232" s="199"/>
      <c r="EM232" s="200" t="str">
        <f>EL232*$J232</f>
        <v>0</v>
      </c>
      <c r="EN232" s="199"/>
      <c r="EO232" s="200" t="str">
        <f>EN232*$J232</f>
        <v>0</v>
      </c>
      <c r="EP232" s="199"/>
      <c r="EQ232" s="200" t="str">
        <f>EP232*$J232</f>
        <v>0</v>
      </c>
      <c r="ER232" s="199"/>
      <c r="ES232" s="200" t="str">
        <f>ER232*$J232</f>
        <v>0</v>
      </c>
      <c r="ET232" s="199"/>
      <c r="EU232" s="200" t="str">
        <f>ET232*$J232</f>
        <v>0</v>
      </c>
      <c r="EV232" s="199"/>
      <c r="EW232" s="200" t="str">
        <f>EV232*$J232</f>
        <v>0</v>
      </c>
      <c r="EX232" s="199"/>
      <c r="EY232" s="200" t="str">
        <f>EX232*$J232</f>
        <v>0</v>
      </c>
      <c r="EZ232" s="199"/>
      <c r="FA232" s="200" t="str">
        <f>EZ232*$J232</f>
        <v>0</v>
      </c>
      <c r="FB232" s="199"/>
      <c r="FC232" s="200" t="str">
        <f>FB232*$J232</f>
        <v>0</v>
      </c>
      <c r="FD232" s="199"/>
      <c r="FE232" s="204" t="str">
        <f>FD232*$J232</f>
        <v>0</v>
      </c>
      <c r="FF232" s="199"/>
      <c r="FG232" s="200" t="str">
        <f>FF232*$J232</f>
        <v>0</v>
      </c>
    </row>
    <row r="233" spans="1:256" customHeight="1" ht="31.5">
      <c r="A233" s="383"/>
      <c r="B233" s="388" t="s">
        <v>434</v>
      </c>
      <c r="C233" s="384" t="s">
        <v>906</v>
      </c>
      <c r="D233" s="353" t="s">
        <v>519</v>
      </c>
      <c r="E233" s="353" t="s">
        <v>520</v>
      </c>
      <c r="F233" s="389">
        <v>8</v>
      </c>
      <c r="G233" s="386"/>
      <c r="H233" s="387"/>
      <c r="I233" s="356">
        <v>2017</v>
      </c>
      <c r="J233" s="357">
        <v>80</v>
      </c>
      <c r="K233" s="223"/>
      <c r="L233" s="41" t="str">
        <f>SUMPRODUCT((COLUMN(N233:FG233)=EVEN(COLUMN(N233:FG233)))*N233:FG233)</f>
        <v>0</v>
      </c>
      <c r="M233" s="198" t="str">
        <f>L233*J233</f>
        <v>0</v>
      </c>
      <c r="N233" s="199"/>
      <c r="O233" s="200" t="str">
        <f>N233*J233</f>
        <v>0</v>
      </c>
      <c r="P233" s="201"/>
      <c r="Q233" s="200" t="str">
        <f>P233*$J233</f>
        <v>0</v>
      </c>
      <c r="R233" s="199"/>
      <c r="S233" s="200" t="str">
        <f>R233*$J233</f>
        <v>0</v>
      </c>
      <c r="T233" s="199"/>
      <c r="U233" s="200" t="str">
        <f>T233*$J233</f>
        <v>0</v>
      </c>
      <c r="V233" s="199"/>
      <c r="W233" s="200" t="str">
        <f>V233*$J233</f>
        <v>0</v>
      </c>
      <c r="X233" s="202"/>
      <c r="Y233" s="203" t="str">
        <f>X233*$J233</f>
        <v>0</v>
      </c>
      <c r="Z233" s="199"/>
      <c r="AA233" s="200" t="str">
        <f>Z233*$J233</f>
        <v>0</v>
      </c>
      <c r="AB233" s="199"/>
      <c r="AC233" s="200" t="str">
        <f>AB233*$J233</f>
        <v>0</v>
      </c>
      <c r="AD233" s="199"/>
      <c r="AE233" s="200" t="str">
        <f>AD233*$J233</f>
        <v>0</v>
      </c>
      <c r="AF233" s="199"/>
      <c r="AG233" s="200" t="str">
        <f>AF233*$J233</f>
        <v>0</v>
      </c>
      <c r="AH233" s="199"/>
      <c r="AI233" s="200" t="str">
        <f>AH233*$J233</f>
        <v>0</v>
      </c>
      <c r="AJ233" s="199"/>
      <c r="AK233" s="200" t="str">
        <f>AJ233*$J233</f>
        <v>0</v>
      </c>
      <c r="AL233" s="199"/>
      <c r="AM233" s="200" t="str">
        <f>AL233*$J233</f>
        <v>0</v>
      </c>
      <c r="AN233" s="199"/>
      <c r="AO233" s="200" t="str">
        <f>AN233*$J233</f>
        <v>0</v>
      </c>
      <c r="AP233" s="199"/>
      <c r="AQ233" s="200" t="str">
        <f>AP233*$J233</f>
        <v>0</v>
      </c>
      <c r="AR233" s="199"/>
      <c r="AS233" s="200" t="str">
        <f>AR233*$J233</f>
        <v>0</v>
      </c>
      <c r="AT233" s="199"/>
      <c r="AU233" s="200" t="str">
        <f>AT233*$J233</f>
        <v>0</v>
      </c>
      <c r="AV233" s="199"/>
      <c r="AW233" s="200" t="str">
        <f>AV233*$J233</f>
        <v>0</v>
      </c>
      <c r="AX233" s="199"/>
      <c r="AY233" s="200" t="str">
        <f>AX233*$J233</f>
        <v>0</v>
      </c>
      <c r="AZ233" s="199"/>
      <c r="BA233" s="200" t="str">
        <f>AZ233*$J233</f>
        <v>0</v>
      </c>
      <c r="BB233" s="199"/>
      <c r="BC233" s="200" t="str">
        <f>BB233*$J233</f>
        <v>0</v>
      </c>
      <c r="BD233" s="199"/>
      <c r="BE233" s="200" t="str">
        <f>BD233*$J233</f>
        <v>0</v>
      </c>
      <c r="BF233" s="199"/>
      <c r="BG233" s="200" t="str">
        <f>BF233*$J233</f>
        <v>0</v>
      </c>
      <c r="BH233" s="199"/>
      <c r="BI233" s="200" t="str">
        <f>BH233*$J233</f>
        <v>0</v>
      </c>
      <c r="BJ233" s="199"/>
      <c r="BK233" s="200" t="str">
        <f>BJ233*$J233</f>
        <v>0</v>
      </c>
      <c r="BL233" s="199"/>
      <c r="BM233" s="200" t="str">
        <f>BL233*$J233</f>
        <v>0</v>
      </c>
      <c r="BN233" s="199"/>
      <c r="BO233" s="200" t="str">
        <f>BN233*$J233</f>
        <v>0</v>
      </c>
      <c r="BP233" s="199"/>
      <c r="BQ233" s="200" t="str">
        <f>BP233*$J233</f>
        <v>0</v>
      </c>
      <c r="BR233" s="199"/>
      <c r="BS233" s="200" t="str">
        <f>BR233*$J233</f>
        <v>0</v>
      </c>
      <c r="BT233" s="199"/>
      <c r="BU233" s="200" t="str">
        <f>BT233*$J233</f>
        <v>0</v>
      </c>
      <c r="BV233" s="199"/>
      <c r="BW233" s="200" t="str">
        <f>BV233*$J233</f>
        <v>0</v>
      </c>
      <c r="BX233" s="199"/>
      <c r="BY233" s="200" t="str">
        <f>BX233*$J233</f>
        <v>0</v>
      </c>
      <c r="BZ233" s="199"/>
      <c r="CA233" s="200" t="str">
        <f>BZ233*$J233</f>
        <v>0</v>
      </c>
      <c r="CB233" s="199"/>
      <c r="CC233" s="200" t="str">
        <f>CB233*$J233</f>
        <v>0</v>
      </c>
      <c r="CD233" s="199"/>
      <c r="CE233" s="200" t="str">
        <f>CD233*$J233</f>
        <v>0</v>
      </c>
      <c r="CF233" s="199"/>
      <c r="CG233" s="200" t="str">
        <f>CF233*$J233</f>
        <v>0</v>
      </c>
      <c r="CH233" s="199"/>
      <c r="CI233" s="200" t="str">
        <f>CH233*$J233</f>
        <v>0</v>
      </c>
      <c r="CJ233" s="199"/>
      <c r="CK233" s="200" t="str">
        <f>CJ233*$J233</f>
        <v>0</v>
      </c>
      <c r="CL233" s="199"/>
      <c r="CM233" s="200" t="str">
        <f>CL233*$J233</f>
        <v>0</v>
      </c>
      <c r="CN233" s="199"/>
      <c r="CO233" s="200" t="str">
        <f>CN233*$J233</f>
        <v>0</v>
      </c>
      <c r="CP233" s="199"/>
      <c r="CQ233" s="200" t="str">
        <f>CP233*$J233</f>
        <v>0</v>
      </c>
      <c r="CR233" s="199"/>
      <c r="CS233" s="200" t="str">
        <f>CR233*$J233</f>
        <v>0</v>
      </c>
      <c r="CT233" s="199"/>
      <c r="CU233" s="200" t="str">
        <f>CT233*$J233</f>
        <v>0</v>
      </c>
      <c r="CV233" s="199"/>
      <c r="CW233" s="200" t="str">
        <f>CV233*$J233</f>
        <v>0</v>
      </c>
      <c r="CX233" s="199"/>
      <c r="CY233" s="200" t="str">
        <f>CX233*$J233</f>
        <v>0</v>
      </c>
      <c r="CZ233" s="199"/>
      <c r="DA233" s="200" t="str">
        <f>CZ233*$J233</f>
        <v>0</v>
      </c>
      <c r="DB233" s="199"/>
      <c r="DC233" s="200" t="str">
        <f>DB233*$J233</f>
        <v>0</v>
      </c>
      <c r="DD233" s="199"/>
      <c r="DE233" s="200" t="str">
        <f>DD233*$J233</f>
        <v>0</v>
      </c>
      <c r="DF233" s="199"/>
      <c r="DG233" s="200" t="str">
        <f>DF233*$J233</f>
        <v>0</v>
      </c>
      <c r="DH233" s="199"/>
      <c r="DI233" s="200" t="str">
        <f>DH233*$J233</f>
        <v>0</v>
      </c>
      <c r="DJ233" s="199"/>
      <c r="DK233" s="200" t="str">
        <f>DJ233*$J233</f>
        <v>0</v>
      </c>
      <c r="DL233" s="199"/>
      <c r="DM233" s="200" t="str">
        <f>DL233*$J233</f>
        <v>0</v>
      </c>
      <c r="DN233" s="199"/>
      <c r="DO233" s="200" t="str">
        <f>DN233*$J233</f>
        <v>0</v>
      </c>
      <c r="DP233" s="199"/>
      <c r="DQ233" s="200" t="str">
        <f>DP233*$J233</f>
        <v>0</v>
      </c>
      <c r="DR233" s="199"/>
      <c r="DS233" s="200" t="str">
        <f>DR233*$J233</f>
        <v>0</v>
      </c>
      <c r="DT233" s="199"/>
      <c r="DU233" s="200" t="str">
        <f>DT233*$J233</f>
        <v>0</v>
      </c>
      <c r="DV233" s="199"/>
      <c r="DW233" s="200" t="str">
        <f>DV233*$J233</f>
        <v>0</v>
      </c>
      <c r="DX233" s="199"/>
      <c r="DY233" s="200" t="str">
        <f>DX233*$J233</f>
        <v>0</v>
      </c>
      <c r="DZ233" s="199"/>
      <c r="EA233" s="200" t="str">
        <f>DZ233*$J233</f>
        <v>0</v>
      </c>
      <c r="EB233" s="199"/>
      <c r="EC233" s="200" t="str">
        <f>EB233*$J233</f>
        <v>0</v>
      </c>
      <c r="ED233" s="199"/>
      <c r="EE233" s="200" t="str">
        <f>ED233*$J233</f>
        <v>0</v>
      </c>
      <c r="EF233" s="199"/>
      <c r="EG233" s="200" t="str">
        <f>EF233*$J233</f>
        <v>0</v>
      </c>
      <c r="EH233" s="199"/>
      <c r="EI233" s="200" t="str">
        <f>EH233*$J233</f>
        <v>0</v>
      </c>
      <c r="EJ233" s="199"/>
      <c r="EK233" s="200" t="str">
        <f>EJ233*$J233</f>
        <v>0</v>
      </c>
      <c r="EL233" s="199"/>
      <c r="EM233" s="200" t="str">
        <f>EL233*$J233</f>
        <v>0</v>
      </c>
      <c r="EN233" s="199"/>
      <c r="EO233" s="200" t="str">
        <f>EN233*$J233</f>
        <v>0</v>
      </c>
      <c r="EP233" s="199"/>
      <c r="EQ233" s="200" t="str">
        <f>EP233*$J233</f>
        <v>0</v>
      </c>
      <c r="ER233" s="199"/>
      <c r="ES233" s="200" t="str">
        <f>ER233*$J233</f>
        <v>0</v>
      </c>
      <c r="ET233" s="199"/>
      <c r="EU233" s="200" t="str">
        <f>ET233*$J233</f>
        <v>0</v>
      </c>
      <c r="EV233" s="199"/>
      <c r="EW233" s="200" t="str">
        <f>EV233*$J233</f>
        <v>0</v>
      </c>
      <c r="EX233" s="199"/>
      <c r="EY233" s="200" t="str">
        <f>EX233*$J233</f>
        <v>0</v>
      </c>
      <c r="EZ233" s="199"/>
      <c r="FA233" s="200" t="str">
        <f>EZ233*$J233</f>
        <v>0</v>
      </c>
      <c r="FB233" s="199"/>
      <c r="FC233" s="200" t="str">
        <f>FB233*$J233</f>
        <v>0</v>
      </c>
      <c r="FD233" s="199"/>
      <c r="FE233" s="204" t="str">
        <f>FD233*$J233</f>
        <v>0</v>
      </c>
      <c r="FF233" s="199"/>
      <c r="FG233" s="200" t="str">
        <f>FF233*$J233</f>
        <v>0</v>
      </c>
    </row>
    <row r="234" spans="1:256" customHeight="1" ht="31.5">
      <c r="A234" s="383"/>
      <c r="B234" s="388" t="s">
        <v>434</v>
      </c>
      <c r="C234" s="384" t="s">
        <v>907</v>
      </c>
      <c r="D234" s="353" t="s">
        <v>519</v>
      </c>
      <c r="E234" s="353" t="s">
        <v>522</v>
      </c>
      <c r="F234" s="389">
        <v>8</v>
      </c>
      <c r="G234" s="386"/>
      <c r="H234" s="387"/>
      <c r="I234" s="356">
        <v>2017</v>
      </c>
      <c r="J234" s="357">
        <v>80</v>
      </c>
      <c r="K234" s="223"/>
      <c r="L234" s="41" t="str">
        <f>SUMPRODUCT((COLUMN(N234:FG234)=EVEN(COLUMN(N234:FG234)))*N234:FG234)</f>
        <v>0</v>
      </c>
      <c r="M234" s="198" t="str">
        <f>L234*J234</f>
        <v>0</v>
      </c>
      <c r="N234" s="199"/>
      <c r="O234" s="200" t="str">
        <f>N234*J234</f>
        <v>0</v>
      </c>
      <c r="P234" s="201"/>
      <c r="Q234" s="200" t="str">
        <f>P234*$J234</f>
        <v>0</v>
      </c>
      <c r="R234" s="199"/>
      <c r="S234" s="200" t="str">
        <f>R234*$J234</f>
        <v>0</v>
      </c>
      <c r="T234" s="199"/>
      <c r="U234" s="200" t="str">
        <f>T234*$J234</f>
        <v>0</v>
      </c>
      <c r="V234" s="199"/>
      <c r="W234" s="200" t="str">
        <f>V234*$J234</f>
        <v>0</v>
      </c>
      <c r="X234" s="202"/>
      <c r="Y234" s="203" t="str">
        <f>X234*$J234</f>
        <v>0</v>
      </c>
      <c r="Z234" s="199"/>
      <c r="AA234" s="200" t="str">
        <f>Z234*$J234</f>
        <v>0</v>
      </c>
      <c r="AB234" s="199"/>
      <c r="AC234" s="200" t="str">
        <f>AB234*$J234</f>
        <v>0</v>
      </c>
      <c r="AD234" s="199"/>
      <c r="AE234" s="200" t="str">
        <f>AD234*$J234</f>
        <v>0</v>
      </c>
      <c r="AF234" s="199"/>
      <c r="AG234" s="200" t="str">
        <f>AF234*$J234</f>
        <v>0</v>
      </c>
      <c r="AH234" s="199"/>
      <c r="AI234" s="200" t="str">
        <f>AH234*$J234</f>
        <v>0</v>
      </c>
      <c r="AJ234" s="199"/>
      <c r="AK234" s="200" t="str">
        <f>AJ234*$J234</f>
        <v>0</v>
      </c>
      <c r="AL234" s="199"/>
      <c r="AM234" s="200" t="str">
        <f>AL234*$J234</f>
        <v>0</v>
      </c>
      <c r="AN234" s="199"/>
      <c r="AO234" s="200" t="str">
        <f>AN234*$J234</f>
        <v>0</v>
      </c>
      <c r="AP234" s="199"/>
      <c r="AQ234" s="200" t="str">
        <f>AP234*$J234</f>
        <v>0</v>
      </c>
      <c r="AR234" s="199"/>
      <c r="AS234" s="200" t="str">
        <f>AR234*$J234</f>
        <v>0</v>
      </c>
      <c r="AT234" s="199"/>
      <c r="AU234" s="200" t="str">
        <f>AT234*$J234</f>
        <v>0</v>
      </c>
      <c r="AV234" s="199"/>
      <c r="AW234" s="200" t="str">
        <f>AV234*$J234</f>
        <v>0</v>
      </c>
      <c r="AX234" s="199"/>
      <c r="AY234" s="200" t="str">
        <f>AX234*$J234</f>
        <v>0</v>
      </c>
      <c r="AZ234" s="199"/>
      <c r="BA234" s="200" t="str">
        <f>AZ234*$J234</f>
        <v>0</v>
      </c>
      <c r="BB234" s="199"/>
      <c r="BC234" s="200" t="str">
        <f>BB234*$J234</f>
        <v>0</v>
      </c>
      <c r="BD234" s="199"/>
      <c r="BE234" s="200" t="str">
        <f>BD234*$J234</f>
        <v>0</v>
      </c>
      <c r="BF234" s="199"/>
      <c r="BG234" s="200" t="str">
        <f>BF234*$J234</f>
        <v>0</v>
      </c>
      <c r="BH234" s="199"/>
      <c r="BI234" s="200" t="str">
        <f>BH234*$J234</f>
        <v>0</v>
      </c>
      <c r="BJ234" s="199"/>
      <c r="BK234" s="200" t="str">
        <f>BJ234*$J234</f>
        <v>0</v>
      </c>
      <c r="BL234" s="199"/>
      <c r="BM234" s="200" t="str">
        <f>BL234*$J234</f>
        <v>0</v>
      </c>
      <c r="BN234" s="199"/>
      <c r="BO234" s="200" t="str">
        <f>BN234*$J234</f>
        <v>0</v>
      </c>
      <c r="BP234" s="199"/>
      <c r="BQ234" s="200" t="str">
        <f>BP234*$J234</f>
        <v>0</v>
      </c>
      <c r="BR234" s="199"/>
      <c r="BS234" s="200" t="str">
        <f>BR234*$J234</f>
        <v>0</v>
      </c>
      <c r="BT234" s="199"/>
      <c r="BU234" s="200" t="str">
        <f>BT234*$J234</f>
        <v>0</v>
      </c>
      <c r="BV234" s="199"/>
      <c r="BW234" s="200" t="str">
        <f>BV234*$J234</f>
        <v>0</v>
      </c>
      <c r="BX234" s="199"/>
      <c r="BY234" s="200" t="str">
        <f>BX234*$J234</f>
        <v>0</v>
      </c>
      <c r="BZ234" s="199"/>
      <c r="CA234" s="200" t="str">
        <f>BZ234*$J234</f>
        <v>0</v>
      </c>
      <c r="CB234" s="199"/>
      <c r="CC234" s="200" t="str">
        <f>CB234*$J234</f>
        <v>0</v>
      </c>
      <c r="CD234" s="199"/>
      <c r="CE234" s="200" t="str">
        <f>CD234*$J234</f>
        <v>0</v>
      </c>
      <c r="CF234" s="199"/>
      <c r="CG234" s="200" t="str">
        <f>CF234*$J234</f>
        <v>0</v>
      </c>
      <c r="CH234" s="199"/>
      <c r="CI234" s="200" t="str">
        <f>CH234*$J234</f>
        <v>0</v>
      </c>
      <c r="CJ234" s="199"/>
      <c r="CK234" s="200" t="str">
        <f>CJ234*$J234</f>
        <v>0</v>
      </c>
      <c r="CL234" s="199"/>
      <c r="CM234" s="200" t="str">
        <f>CL234*$J234</f>
        <v>0</v>
      </c>
      <c r="CN234" s="199"/>
      <c r="CO234" s="200" t="str">
        <f>CN234*$J234</f>
        <v>0</v>
      </c>
      <c r="CP234" s="199"/>
      <c r="CQ234" s="200" t="str">
        <f>CP234*$J234</f>
        <v>0</v>
      </c>
      <c r="CR234" s="199"/>
      <c r="CS234" s="200" t="str">
        <f>CR234*$J234</f>
        <v>0</v>
      </c>
      <c r="CT234" s="199"/>
      <c r="CU234" s="200" t="str">
        <f>CT234*$J234</f>
        <v>0</v>
      </c>
      <c r="CV234" s="199"/>
      <c r="CW234" s="200" t="str">
        <f>CV234*$J234</f>
        <v>0</v>
      </c>
      <c r="CX234" s="199"/>
      <c r="CY234" s="200" t="str">
        <f>CX234*$J234</f>
        <v>0</v>
      </c>
      <c r="CZ234" s="199"/>
      <c r="DA234" s="200" t="str">
        <f>CZ234*$J234</f>
        <v>0</v>
      </c>
      <c r="DB234" s="199"/>
      <c r="DC234" s="200" t="str">
        <f>DB234*$J234</f>
        <v>0</v>
      </c>
      <c r="DD234" s="199"/>
      <c r="DE234" s="200" t="str">
        <f>DD234*$J234</f>
        <v>0</v>
      </c>
      <c r="DF234" s="199"/>
      <c r="DG234" s="200" t="str">
        <f>DF234*$J234</f>
        <v>0</v>
      </c>
      <c r="DH234" s="199"/>
      <c r="DI234" s="200" t="str">
        <f>DH234*$J234</f>
        <v>0</v>
      </c>
      <c r="DJ234" s="199"/>
      <c r="DK234" s="200" t="str">
        <f>DJ234*$J234</f>
        <v>0</v>
      </c>
      <c r="DL234" s="199"/>
      <c r="DM234" s="200" t="str">
        <f>DL234*$J234</f>
        <v>0</v>
      </c>
      <c r="DN234" s="199"/>
      <c r="DO234" s="200" t="str">
        <f>DN234*$J234</f>
        <v>0</v>
      </c>
      <c r="DP234" s="199"/>
      <c r="DQ234" s="200" t="str">
        <f>DP234*$J234</f>
        <v>0</v>
      </c>
      <c r="DR234" s="199"/>
      <c r="DS234" s="200" t="str">
        <f>DR234*$J234</f>
        <v>0</v>
      </c>
      <c r="DT234" s="199"/>
      <c r="DU234" s="200" t="str">
        <f>DT234*$J234</f>
        <v>0</v>
      </c>
      <c r="DV234" s="199"/>
      <c r="DW234" s="200" t="str">
        <f>DV234*$J234</f>
        <v>0</v>
      </c>
      <c r="DX234" s="199"/>
      <c r="DY234" s="200" t="str">
        <f>DX234*$J234</f>
        <v>0</v>
      </c>
      <c r="DZ234" s="199"/>
      <c r="EA234" s="200" t="str">
        <f>DZ234*$J234</f>
        <v>0</v>
      </c>
      <c r="EB234" s="199"/>
      <c r="EC234" s="200" t="str">
        <f>EB234*$J234</f>
        <v>0</v>
      </c>
      <c r="ED234" s="199"/>
      <c r="EE234" s="200" t="str">
        <f>ED234*$J234</f>
        <v>0</v>
      </c>
      <c r="EF234" s="199"/>
      <c r="EG234" s="200" t="str">
        <f>EF234*$J234</f>
        <v>0</v>
      </c>
      <c r="EH234" s="199"/>
      <c r="EI234" s="200" t="str">
        <f>EH234*$J234</f>
        <v>0</v>
      </c>
      <c r="EJ234" s="199"/>
      <c r="EK234" s="200" t="str">
        <f>EJ234*$J234</f>
        <v>0</v>
      </c>
      <c r="EL234" s="199"/>
      <c r="EM234" s="200" t="str">
        <f>EL234*$J234</f>
        <v>0</v>
      </c>
      <c r="EN234" s="199"/>
      <c r="EO234" s="200" t="str">
        <f>EN234*$J234</f>
        <v>0</v>
      </c>
      <c r="EP234" s="199"/>
      <c r="EQ234" s="200" t="str">
        <f>EP234*$J234</f>
        <v>0</v>
      </c>
      <c r="ER234" s="199"/>
      <c r="ES234" s="200" t="str">
        <f>ER234*$J234</f>
        <v>0</v>
      </c>
      <c r="ET234" s="199"/>
      <c r="EU234" s="200" t="str">
        <f>ET234*$J234</f>
        <v>0</v>
      </c>
      <c r="EV234" s="199"/>
      <c r="EW234" s="200" t="str">
        <f>EV234*$J234</f>
        <v>0</v>
      </c>
      <c r="EX234" s="199"/>
      <c r="EY234" s="200" t="str">
        <f>EX234*$J234</f>
        <v>0</v>
      </c>
      <c r="EZ234" s="199"/>
      <c r="FA234" s="200" t="str">
        <f>EZ234*$J234</f>
        <v>0</v>
      </c>
      <c r="FB234" s="199"/>
      <c r="FC234" s="200" t="str">
        <f>FB234*$J234</f>
        <v>0</v>
      </c>
      <c r="FD234" s="199"/>
      <c r="FE234" s="204" t="str">
        <f>FD234*$J234</f>
        <v>0</v>
      </c>
      <c r="FF234" s="199"/>
      <c r="FG234" s="200" t="str">
        <f>FF234*$J234</f>
        <v>0</v>
      </c>
    </row>
    <row r="235" spans="1:256" customHeight="1" ht="38.25">
      <c r="A235" s="375"/>
      <c r="B235" s="359" t="s">
        <v>739</v>
      </c>
      <c r="C235" s="376" t="s">
        <v>908</v>
      </c>
      <c r="D235" s="377" t="s">
        <v>909</v>
      </c>
      <c r="E235" s="378" t="s">
        <v>890</v>
      </c>
      <c r="F235" s="379" t="s">
        <v>500</v>
      </c>
      <c r="G235" s="380"/>
      <c r="H235" s="381"/>
      <c r="I235" s="364">
        <v>2017</v>
      </c>
      <c r="J235" s="365">
        <v>397</v>
      </c>
      <c r="K235" s="223"/>
      <c r="L235" s="41" t="str">
        <f>SUMPRODUCT((COLUMN(N235:FG235)=EVEN(COLUMN(N235:FG235)))*N235:FG235)</f>
        <v>0</v>
      </c>
      <c r="M235" s="198" t="str">
        <f>L235*J235</f>
        <v>0</v>
      </c>
      <c r="N235" s="199"/>
      <c r="O235" s="200" t="str">
        <f>N235*J235</f>
        <v>0</v>
      </c>
      <c r="P235" s="201"/>
      <c r="Q235" s="200" t="str">
        <f>P235*$J235</f>
        <v>0</v>
      </c>
      <c r="R235" s="199"/>
      <c r="S235" s="200" t="str">
        <f>R235*$J235</f>
        <v>0</v>
      </c>
      <c r="T235" s="199"/>
      <c r="U235" s="200" t="str">
        <f>T235*$J235</f>
        <v>0</v>
      </c>
      <c r="V235" s="199"/>
      <c r="W235" s="200" t="str">
        <f>V235*$J235</f>
        <v>0</v>
      </c>
      <c r="X235" s="202"/>
      <c r="Y235" s="203" t="str">
        <f>X235*$J235</f>
        <v>0</v>
      </c>
      <c r="Z235" s="199"/>
      <c r="AA235" s="200" t="str">
        <f>Z235*$J235</f>
        <v>0</v>
      </c>
      <c r="AB235" s="199"/>
      <c r="AC235" s="200" t="str">
        <f>AB235*$J235</f>
        <v>0</v>
      </c>
      <c r="AD235" s="199"/>
      <c r="AE235" s="200" t="str">
        <f>AD235*$J235</f>
        <v>0</v>
      </c>
      <c r="AF235" s="199"/>
      <c r="AG235" s="200" t="str">
        <f>AF235*$J235</f>
        <v>0</v>
      </c>
      <c r="AH235" s="199"/>
      <c r="AI235" s="200" t="str">
        <f>AH235*$J235</f>
        <v>0</v>
      </c>
      <c r="AJ235" s="199"/>
      <c r="AK235" s="200" t="str">
        <f>AJ235*$J235</f>
        <v>0</v>
      </c>
      <c r="AL235" s="199"/>
      <c r="AM235" s="200" t="str">
        <f>AL235*$J235</f>
        <v>0</v>
      </c>
      <c r="AN235" s="199"/>
      <c r="AO235" s="200" t="str">
        <f>AN235*$J235</f>
        <v>0</v>
      </c>
      <c r="AP235" s="199"/>
      <c r="AQ235" s="200" t="str">
        <f>AP235*$J235</f>
        <v>0</v>
      </c>
      <c r="AR235" s="199"/>
      <c r="AS235" s="200" t="str">
        <f>AR235*$J235</f>
        <v>0</v>
      </c>
      <c r="AT235" s="199"/>
      <c r="AU235" s="200" t="str">
        <f>AT235*$J235</f>
        <v>0</v>
      </c>
      <c r="AV235" s="199"/>
      <c r="AW235" s="200" t="str">
        <f>AV235*$J235</f>
        <v>0</v>
      </c>
      <c r="AX235" s="199"/>
      <c r="AY235" s="200" t="str">
        <f>AX235*$J235</f>
        <v>0</v>
      </c>
      <c r="AZ235" s="199"/>
      <c r="BA235" s="200" t="str">
        <f>AZ235*$J235</f>
        <v>0</v>
      </c>
      <c r="BB235" s="199"/>
      <c r="BC235" s="200" t="str">
        <f>BB235*$J235</f>
        <v>0</v>
      </c>
      <c r="BD235" s="199"/>
      <c r="BE235" s="200" t="str">
        <f>BD235*$J235</f>
        <v>0</v>
      </c>
      <c r="BF235" s="199"/>
      <c r="BG235" s="200" t="str">
        <f>BF235*$J235</f>
        <v>0</v>
      </c>
      <c r="BH235" s="199"/>
      <c r="BI235" s="200" t="str">
        <f>BH235*$J235</f>
        <v>0</v>
      </c>
      <c r="BJ235" s="199"/>
      <c r="BK235" s="200" t="str">
        <f>BJ235*$J235</f>
        <v>0</v>
      </c>
      <c r="BL235" s="199"/>
      <c r="BM235" s="200" t="str">
        <f>BL235*$J235</f>
        <v>0</v>
      </c>
      <c r="BN235" s="199"/>
      <c r="BO235" s="200" t="str">
        <f>BN235*$J235</f>
        <v>0</v>
      </c>
      <c r="BP235" s="199"/>
      <c r="BQ235" s="200" t="str">
        <f>BP235*$J235</f>
        <v>0</v>
      </c>
      <c r="BR235" s="199"/>
      <c r="BS235" s="200" t="str">
        <f>BR235*$J235</f>
        <v>0</v>
      </c>
      <c r="BT235" s="199"/>
      <c r="BU235" s="200" t="str">
        <f>BT235*$J235</f>
        <v>0</v>
      </c>
      <c r="BV235" s="199"/>
      <c r="BW235" s="200" t="str">
        <f>BV235*$J235</f>
        <v>0</v>
      </c>
      <c r="BX235" s="199"/>
      <c r="BY235" s="200" t="str">
        <f>BX235*$J235</f>
        <v>0</v>
      </c>
      <c r="BZ235" s="199"/>
      <c r="CA235" s="200" t="str">
        <f>BZ235*$J235</f>
        <v>0</v>
      </c>
      <c r="CB235" s="199"/>
      <c r="CC235" s="200" t="str">
        <f>CB235*$J235</f>
        <v>0</v>
      </c>
      <c r="CD235" s="199"/>
      <c r="CE235" s="200" t="str">
        <f>CD235*$J235</f>
        <v>0</v>
      </c>
      <c r="CF235" s="199"/>
      <c r="CG235" s="200" t="str">
        <f>CF235*$J235</f>
        <v>0</v>
      </c>
      <c r="CH235" s="199"/>
      <c r="CI235" s="200" t="str">
        <f>CH235*$J235</f>
        <v>0</v>
      </c>
      <c r="CJ235" s="199"/>
      <c r="CK235" s="200" t="str">
        <f>CJ235*$J235</f>
        <v>0</v>
      </c>
      <c r="CL235" s="199"/>
      <c r="CM235" s="200" t="str">
        <f>CL235*$J235</f>
        <v>0</v>
      </c>
      <c r="CN235" s="199"/>
      <c r="CO235" s="200" t="str">
        <f>CN235*$J235</f>
        <v>0</v>
      </c>
      <c r="CP235" s="199"/>
      <c r="CQ235" s="200" t="str">
        <f>CP235*$J235</f>
        <v>0</v>
      </c>
      <c r="CR235" s="199"/>
      <c r="CS235" s="200" t="str">
        <f>CR235*$J235</f>
        <v>0</v>
      </c>
      <c r="CT235" s="199"/>
      <c r="CU235" s="200" t="str">
        <f>CT235*$J235</f>
        <v>0</v>
      </c>
      <c r="CV235" s="199"/>
      <c r="CW235" s="200" t="str">
        <f>CV235*$J235</f>
        <v>0</v>
      </c>
      <c r="CX235" s="199"/>
      <c r="CY235" s="200" t="str">
        <f>CX235*$J235</f>
        <v>0</v>
      </c>
      <c r="CZ235" s="199"/>
      <c r="DA235" s="200" t="str">
        <f>CZ235*$J235</f>
        <v>0</v>
      </c>
      <c r="DB235" s="199"/>
      <c r="DC235" s="200" t="str">
        <f>DB235*$J235</f>
        <v>0</v>
      </c>
      <c r="DD235" s="199"/>
      <c r="DE235" s="200" t="str">
        <f>DD235*$J235</f>
        <v>0</v>
      </c>
      <c r="DF235" s="199"/>
      <c r="DG235" s="200" t="str">
        <f>DF235*$J235</f>
        <v>0</v>
      </c>
      <c r="DH235" s="199"/>
      <c r="DI235" s="200" t="str">
        <f>DH235*$J235</f>
        <v>0</v>
      </c>
      <c r="DJ235" s="199"/>
      <c r="DK235" s="200" t="str">
        <f>DJ235*$J235</f>
        <v>0</v>
      </c>
      <c r="DL235" s="199"/>
      <c r="DM235" s="200" t="str">
        <f>DL235*$J235</f>
        <v>0</v>
      </c>
      <c r="DN235" s="199"/>
      <c r="DO235" s="200" t="str">
        <f>DN235*$J235</f>
        <v>0</v>
      </c>
      <c r="DP235" s="199"/>
      <c r="DQ235" s="200" t="str">
        <f>DP235*$J235</f>
        <v>0</v>
      </c>
      <c r="DR235" s="199"/>
      <c r="DS235" s="200" t="str">
        <f>DR235*$J235</f>
        <v>0</v>
      </c>
      <c r="DT235" s="199"/>
      <c r="DU235" s="200" t="str">
        <f>DT235*$J235</f>
        <v>0</v>
      </c>
      <c r="DV235" s="199"/>
      <c r="DW235" s="200" t="str">
        <f>DV235*$J235</f>
        <v>0</v>
      </c>
      <c r="DX235" s="199"/>
      <c r="DY235" s="200" t="str">
        <f>DX235*$J235</f>
        <v>0</v>
      </c>
      <c r="DZ235" s="199"/>
      <c r="EA235" s="200" t="str">
        <f>DZ235*$J235</f>
        <v>0</v>
      </c>
      <c r="EB235" s="199"/>
      <c r="EC235" s="200" t="str">
        <f>EB235*$J235</f>
        <v>0</v>
      </c>
      <c r="ED235" s="199"/>
      <c r="EE235" s="200" t="str">
        <f>ED235*$J235</f>
        <v>0</v>
      </c>
      <c r="EF235" s="199"/>
      <c r="EG235" s="200" t="str">
        <f>EF235*$J235</f>
        <v>0</v>
      </c>
      <c r="EH235" s="199"/>
      <c r="EI235" s="200" t="str">
        <f>EH235*$J235</f>
        <v>0</v>
      </c>
      <c r="EJ235" s="199"/>
      <c r="EK235" s="200" t="str">
        <f>EJ235*$J235</f>
        <v>0</v>
      </c>
      <c r="EL235" s="199"/>
      <c r="EM235" s="200" t="str">
        <f>EL235*$J235</f>
        <v>0</v>
      </c>
      <c r="EN235" s="199"/>
      <c r="EO235" s="200" t="str">
        <f>EN235*$J235</f>
        <v>0</v>
      </c>
      <c r="EP235" s="199"/>
      <c r="EQ235" s="200" t="str">
        <f>EP235*$J235</f>
        <v>0</v>
      </c>
      <c r="ER235" s="199"/>
      <c r="ES235" s="200" t="str">
        <f>ER235*$J235</f>
        <v>0</v>
      </c>
      <c r="ET235" s="199"/>
      <c r="EU235" s="200" t="str">
        <f>ET235*$J235</f>
        <v>0</v>
      </c>
      <c r="EV235" s="199"/>
      <c r="EW235" s="200" t="str">
        <f>EV235*$J235</f>
        <v>0</v>
      </c>
      <c r="EX235" s="199"/>
      <c r="EY235" s="200" t="str">
        <f>EX235*$J235</f>
        <v>0</v>
      </c>
      <c r="EZ235" s="199"/>
      <c r="FA235" s="200" t="str">
        <f>EZ235*$J235</f>
        <v>0</v>
      </c>
      <c r="FB235" s="199"/>
      <c r="FC235" s="200" t="str">
        <f>FB235*$J235</f>
        <v>0</v>
      </c>
      <c r="FD235" s="199"/>
      <c r="FE235" s="204" t="str">
        <f>FD235*$J235</f>
        <v>0</v>
      </c>
      <c r="FF235" s="199"/>
      <c r="FG235" s="200" t="str">
        <f>FF235*$J235</f>
        <v>0</v>
      </c>
    </row>
    <row r="236" spans="1:256" customHeight="1" ht="38.25">
      <c r="A236" s="375"/>
      <c r="B236" s="359" t="s">
        <v>739</v>
      </c>
      <c r="C236" s="376" t="s">
        <v>910</v>
      </c>
      <c r="D236" s="377" t="s">
        <v>911</v>
      </c>
      <c r="E236" s="378" t="s">
        <v>890</v>
      </c>
      <c r="F236" s="379" t="s">
        <v>500</v>
      </c>
      <c r="G236" s="380"/>
      <c r="H236" s="381"/>
      <c r="I236" s="364">
        <v>2017</v>
      </c>
      <c r="J236" s="365">
        <v>380</v>
      </c>
      <c r="K236" s="223"/>
      <c r="L236" s="41" t="str">
        <f>SUMPRODUCT((COLUMN(N236:FG236)=EVEN(COLUMN(N236:FG236)))*N236:FG236)</f>
        <v>0</v>
      </c>
      <c r="M236" s="198" t="str">
        <f>L236*J236</f>
        <v>0</v>
      </c>
      <c r="N236" s="199"/>
      <c r="O236" s="200" t="str">
        <f>N236*J236</f>
        <v>0</v>
      </c>
      <c r="P236" s="201"/>
      <c r="Q236" s="200" t="str">
        <f>P236*$J236</f>
        <v>0</v>
      </c>
      <c r="R236" s="199"/>
      <c r="S236" s="200" t="str">
        <f>R236*$J236</f>
        <v>0</v>
      </c>
      <c r="T236" s="199"/>
      <c r="U236" s="200" t="str">
        <f>T236*$J236</f>
        <v>0</v>
      </c>
      <c r="V236" s="199"/>
      <c r="W236" s="200" t="str">
        <f>V236*$J236</f>
        <v>0</v>
      </c>
      <c r="X236" s="202"/>
      <c r="Y236" s="203" t="str">
        <f>X236*$J236</f>
        <v>0</v>
      </c>
      <c r="Z236" s="199"/>
      <c r="AA236" s="200" t="str">
        <f>Z236*$J236</f>
        <v>0</v>
      </c>
      <c r="AB236" s="199"/>
      <c r="AC236" s="200" t="str">
        <f>AB236*$J236</f>
        <v>0</v>
      </c>
      <c r="AD236" s="199"/>
      <c r="AE236" s="200" t="str">
        <f>AD236*$J236</f>
        <v>0</v>
      </c>
      <c r="AF236" s="199"/>
      <c r="AG236" s="200" t="str">
        <f>AF236*$J236</f>
        <v>0</v>
      </c>
      <c r="AH236" s="199"/>
      <c r="AI236" s="200" t="str">
        <f>AH236*$J236</f>
        <v>0</v>
      </c>
      <c r="AJ236" s="199"/>
      <c r="AK236" s="200" t="str">
        <f>AJ236*$J236</f>
        <v>0</v>
      </c>
      <c r="AL236" s="199"/>
      <c r="AM236" s="200" t="str">
        <f>AL236*$J236</f>
        <v>0</v>
      </c>
      <c r="AN236" s="199"/>
      <c r="AO236" s="200" t="str">
        <f>AN236*$J236</f>
        <v>0</v>
      </c>
      <c r="AP236" s="199"/>
      <c r="AQ236" s="200" t="str">
        <f>AP236*$J236</f>
        <v>0</v>
      </c>
      <c r="AR236" s="199"/>
      <c r="AS236" s="200" t="str">
        <f>AR236*$J236</f>
        <v>0</v>
      </c>
      <c r="AT236" s="199"/>
      <c r="AU236" s="200" t="str">
        <f>AT236*$J236</f>
        <v>0</v>
      </c>
      <c r="AV236" s="199"/>
      <c r="AW236" s="200" t="str">
        <f>AV236*$J236</f>
        <v>0</v>
      </c>
      <c r="AX236" s="199"/>
      <c r="AY236" s="200" t="str">
        <f>AX236*$J236</f>
        <v>0</v>
      </c>
      <c r="AZ236" s="199"/>
      <c r="BA236" s="200" t="str">
        <f>AZ236*$J236</f>
        <v>0</v>
      </c>
      <c r="BB236" s="199"/>
      <c r="BC236" s="200" t="str">
        <f>BB236*$J236</f>
        <v>0</v>
      </c>
      <c r="BD236" s="199"/>
      <c r="BE236" s="200" t="str">
        <f>BD236*$J236</f>
        <v>0</v>
      </c>
      <c r="BF236" s="199"/>
      <c r="BG236" s="200" t="str">
        <f>BF236*$J236</f>
        <v>0</v>
      </c>
      <c r="BH236" s="199"/>
      <c r="BI236" s="200" t="str">
        <f>BH236*$J236</f>
        <v>0</v>
      </c>
      <c r="BJ236" s="199"/>
      <c r="BK236" s="200" t="str">
        <f>BJ236*$J236</f>
        <v>0</v>
      </c>
      <c r="BL236" s="199"/>
      <c r="BM236" s="200" t="str">
        <f>BL236*$J236</f>
        <v>0</v>
      </c>
      <c r="BN236" s="199"/>
      <c r="BO236" s="200" t="str">
        <f>BN236*$J236</f>
        <v>0</v>
      </c>
      <c r="BP236" s="199"/>
      <c r="BQ236" s="200" t="str">
        <f>BP236*$J236</f>
        <v>0</v>
      </c>
      <c r="BR236" s="199"/>
      <c r="BS236" s="200" t="str">
        <f>BR236*$J236</f>
        <v>0</v>
      </c>
      <c r="BT236" s="199"/>
      <c r="BU236" s="200" t="str">
        <f>BT236*$J236</f>
        <v>0</v>
      </c>
      <c r="BV236" s="199"/>
      <c r="BW236" s="200" t="str">
        <f>BV236*$J236</f>
        <v>0</v>
      </c>
      <c r="BX236" s="199"/>
      <c r="BY236" s="200" t="str">
        <f>BX236*$J236</f>
        <v>0</v>
      </c>
      <c r="BZ236" s="199"/>
      <c r="CA236" s="200" t="str">
        <f>BZ236*$J236</f>
        <v>0</v>
      </c>
      <c r="CB236" s="199"/>
      <c r="CC236" s="200" t="str">
        <f>CB236*$J236</f>
        <v>0</v>
      </c>
      <c r="CD236" s="199"/>
      <c r="CE236" s="200" t="str">
        <f>CD236*$J236</f>
        <v>0</v>
      </c>
      <c r="CF236" s="199"/>
      <c r="CG236" s="200" t="str">
        <f>CF236*$J236</f>
        <v>0</v>
      </c>
      <c r="CH236" s="199"/>
      <c r="CI236" s="200" t="str">
        <f>CH236*$J236</f>
        <v>0</v>
      </c>
      <c r="CJ236" s="199"/>
      <c r="CK236" s="200" t="str">
        <f>CJ236*$J236</f>
        <v>0</v>
      </c>
      <c r="CL236" s="199"/>
      <c r="CM236" s="200" t="str">
        <f>CL236*$J236</f>
        <v>0</v>
      </c>
      <c r="CN236" s="199"/>
      <c r="CO236" s="200" t="str">
        <f>CN236*$J236</f>
        <v>0</v>
      </c>
      <c r="CP236" s="199"/>
      <c r="CQ236" s="200" t="str">
        <f>CP236*$J236</f>
        <v>0</v>
      </c>
      <c r="CR236" s="199"/>
      <c r="CS236" s="200" t="str">
        <f>CR236*$J236</f>
        <v>0</v>
      </c>
      <c r="CT236" s="199"/>
      <c r="CU236" s="200" t="str">
        <f>CT236*$J236</f>
        <v>0</v>
      </c>
      <c r="CV236" s="199"/>
      <c r="CW236" s="200" t="str">
        <f>CV236*$J236</f>
        <v>0</v>
      </c>
      <c r="CX236" s="199"/>
      <c r="CY236" s="200" t="str">
        <f>CX236*$J236</f>
        <v>0</v>
      </c>
      <c r="CZ236" s="199"/>
      <c r="DA236" s="200" t="str">
        <f>CZ236*$J236</f>
        <v>0</v>
      </c>
      <c r="DB236" s="199"/>
      <c r="DC236" s="200" t="str">
        <f>DB236*$J236</f>
        <v>0</v>
      </c>
      <c r="DD236" s="199"/>
      <c r="DE236" s="200" t="str">
        <f>DD236*$J236</f>
        <v>0</v>
      </c>
      <c r="DF236" s="199"/>
      <c r="DG236" s="200" t="str">
        <f>DF236*$J236</f>
        <v>0</v>
      </c>
      <c r="DH236" s="199"/>
      <c r="DI236" s="200" t="str">
        <f>DH236*$J236</f>
        <v>0</v>
      </c>
      <c r="DJ236" s="199"/>
      <c r="DK236" s="200" t="str">
        <f>DJ236*$J236</f>
        <v>0</v>
      </c>
      <c r="DL236" s="199"/>
      <c r="DM236" s="200" t="str">
        <f>DL236*$J236</f>
        <v>0</v>
      </c>
      <c r="DN236" s="199"/>
      <c r="DO236" s="200" t="str">
        <f>DN236*$J236</f>
        <v>0</v>
      </c>
      <c r="DP236" s="199"/>
      <c r="DQ236" s="200" t="str">
        <f>DP236*$J236</f>
        <v>0</v>
      </c>
      <c r="DR236" s="199"/>
      <c r="DS236" s="200" t="str">
        <f>DR236*$J236</f>
        <v>0</v>
      </c>
      <c r="DT236" s="199"/>
      <c r="DU236" s="200" t="str">
        <f>DT236*$J236</f>
        <v>0</v>
      </c>
      <c r="DV236" s="199"/>
      <c r="DW236" s="200" t="str">
        <f>DV236*$J236</f>
        <v>0</v>
      </c>
      <c r="DX236" s="199"/>
      <c r="DY236" s="200" t="str">
        <f>DX236*$J236</f>
        <v>0</v>
      </c>
      <c r="DZ236" s="199"/>
      <c r="EA236" s="200" t="str">
        <f>DZ236*$J236</f>
        <v>0</v>
      </c>
      <c r="EB236" s="199"/>
      <c r="EC236" s="200" t="str">
        <f>EB236*$J236</f>
        <v>0</v>
      </c>
      <c r="ED236" s="199"/>
      <c r="EE236" s="200" t="str">
        <f>ED236*$J236</f>
        <v>0</v>
      </c>
      <c r="EF236" s="199"/>
      <c r="EG236" s="200" t="str">
        <f>EF236*$J236</f>
        <v>0</v>
      </c>
      <c r="EH236" s="199"/>
      <c r="EI236" s="200" t="str">
        <f>EH236*$J236</f>
        <v>0</v>
      </c>
      <c r="EJ236" s="199"/>
      <c r="EK236" s="200" t="str">
        <f>EJ236*$J236</f>
        <v>0</v>
      </c>
      <c r="EL236" s="199"/>
      <c r="EM236" s="200" t="str">
        <f>EL236*$J236</f>
        <v>0</v>
      </c>
      <c r="EN236" s="199"/>
      <c r="EO236" s="200" t="str">
        <f>EN236*$J236</f>
        <v>0</v>
      </c>
      <c r="EP236" s="199"/>
      <c r="EQ236" s="200" t="str">
        <f>EP236*$J236</f>
        <v>0</v>
      </c>
      <c r="ER236" s="199"/>
      <c r="ES236" s="200" t="str">
        <f>ER236*$J236</f>
        <v>0</v>
      </c>
      <c r="ET236" s="199"/>
      <c r="EU236" s="200" t="str">
        <f>ET236*$J236</f>
        <v>0</v>
      </c>
      <c r="EV236" s="199"/>
      <c r="EW236" s="200" t="str">
        <f>EV236*$J236</f>
        <v>0</v>
      </c>
      <c r="EX236" s="199"/>
      <c r="EY236" s="200" t="str">
        <f>EX236*$J236</f>
        <v>0</v>
      </c>
      <c r="EZ236" s="199"/>
      <c r="FA236" s="200" t="str">
        <f>EZ236*$J236</f>
        <v>0</v>
      </c>
      <c r="FB236" s="199"/>
      <c r="FC236" s="200" t="str">
        <f>FB236*$J236</f>
        <v>0</v>
      </c>
      <c r="FD236" s="199"/>
      <c r="FE236" s="204" t="str">
        <f>FD236*$J236</f>
        <v>0</v>
      </c>
      <c r="FF236" s="199"/>
      <c r="FG236" s="200" t="str">
        <f>FF236*$J236</f>
        <v>0</v>
      </c>
    </row>
    <row r="237" spans="1:256" customHeight="1" ht="31.5">
      <c r="A237" s="383"/>
      <c r="B237" s="388" t="s">
        <v>434</v>
      </c>
      <c r="C237" s="384" t="s">
        <v>912</v>
      </c>
      <c r="D237" s="353" t="s">
        <v>519</v>
      </c>
      <c r="E237" s="353" t="s">
        <v>526</v>
      </c>
      <c r="F237" s="385">
        <v>9</v>
      </c>
      <c r="G237" s="386"/>
      <c r="H237" s="387"/>
      <c r="I237" s="356">
        <v>2017</v>
      </c>
      <c r="J237" s="357">
        <v>80</v>
      </c>
      <c r="K237" s="223"/>
      <c r="L237" s="41" t="str">
        <f>SUMPRODUCT((COLUMN(N237:FG237)=EVEN(COLUMN(N237:FG237)))*N237:FG237)</f>
        <v>0</v>
      </c>
      <c r="M237" s="198" t="str">
        <f>L237*J237</f>
        <v>0</v>
      </c>
      <c r="N237" s="199"/>
      <c r="O237" s="200" t="str">
        <f>N237*J237</f>
        <v>0</v>
      </c>
      <c r="P237" s="201"/>
      <c r="Q237" s="200" t="str">
        <f>P237*$J237</f>
        <v>0</v>
      </c>
      <c r="R237" s="199"/>
      <c r="S237" s="200" t="str">
        <f>R237*$J237</f>
        <v>0</v>
      </c>
      <c r="T237" s="199"/>
      <c r="U237" s="200" t="str">
        <f>T237*$J237</f>
        <v>0</v>
      </c>
      <c r="V237" s="199"/>
      <c r="W237" s="200" t="str">
        <f>V237*$J237</f>
        <v>0</v>
      </c>
      <c r="X237" s="202"/>
      <c r="Y237" s="203" t="str">
        <f>X237*$J237</f>
        <v>0</v>
      </c>
      <c r="Z237" s="199"/>
      <c r="AA237" s="200" t="str">
        <f>Z237*$J237</f>
        <v>0</v>
      </c>
      <c r="AB237" s="199"/>
      <c r="AC237" s="200" t="str">
        <f>AB237*$J237</f>
        <v>0</v>
      </c>
      <c r="AD237" s="199"/>
      <c r="AE237" s="200" t="str">
        <f>AD237*$J237</f>
        <v>0</v>
      </c>
      <c r="AF237" s="199"/>
      <c r="AG237" s="200" t="str">
        <f>AF237*$J237</f>
        <v>0</v>
      </c>
      <c r="AH237" s="199"/>
      <c r="AI237" s="200" t="str">
        <f>AH237*$J237</f>
        <v>0</v>
      </c>
      <c r="AJ237" s="199"/>
      <c r="AK237" s="200" t="str">
        <f>AJ237*$J237</f>
        <v>0</v>
      </c>
      <c r="AL237" s="199"/>
      <c r="AM237" s="200" t="str">
        <f>AL237*$J237</f>
        <v>0</v>
      </c>
      <c r="AN237" s="199"/>
      <c r="AO237" s="200" t="str">
        <f>AN237*$J237</f>
        <v>0</v>
      </c>
      <c r="AP237" s="199"/>
      <c r="AQ237" s="200" t="str">
        <f>AP237*$J237</f>
        <v>0</v>
      </c>
      <c r="AR237" s="199"/>
      <c r="AS237" s="200" t="str">
        <f>AR237*$J237</f>
        <v>0</v>
      </c>
      <c r="AT237" s="199"/>
      <c r="AU237" s="200" t="str">
        <f>AT237*$J237</f>
        <v>0</v>
      </c>
      <c r="AV237" s="199"/>
      <c r="AW237" s="200" t="str">
        <f>AV237*$J237</f>
        <v>0</v>
      </c>
      <c r="AX237" s="199"/>
      <c r="AY237" s="200" t="str">
        <f>AX237*$J237</f>
        <v>0</v>
      </c>
      <c r="AZ237" s="199"/>
      <c r="BA237" s="200" t="str">
        <f>AZ237*$J237</f>
        <v>0</v>
      </c>
      <c r="BB237" s="199"/>
      <c r="BC237" s="200" t="str">
        <f>BB237*$J237</f>
        <v>0</v>
      </c>
      <c r="BD237" s="199"/>
      <c r="BE237" s="200" t="str">
        <f>BD237*$J237</f>
        <v>0</v>
      </c>
      <c r="BF237" s="199"/>
      <c r="BG237" s="200" t="str">
        <f>BF237*$J237</f>
        <v>0</v>
      </c>
      <c r="BH237" s="199"/>
      <c r="BI237" s="200" t="str">
        <f>BH237*$J237</f>
        <v>0</v>
      </c>
      <c r="BJ237" s="199"/>
      <c r="BK237" s="200" t="str">
        <f>BJ237*$J237</f>
        <v>0</v>
      </c>
      <c r="BL237" s="199"/>
      <c r="BM237" s="200" t="str">
        <f>BL237*$J237</f>
        <v>0</v>
      </c>
      <c r="BN237" s="199"/>
      <c r="BO237" s="200" t="str">
        <f>BN237*$J237</f>
        <v>0</v>
      </c>
      <c r="BP237" s="199"/>
      <c r="BQ237" s="200" t="str">
        <f>BP237*$J237</f>
        <v>0</v>
      </c>
      <c r="BR237" s="199"/>
      <c r="BS237" s="200" t="str">
        <f>BR237*$J237</f>
        <v>0</v>
      </c>
      <c r="BT237" s="199"/>
      <c r="BU237" s="200" t="str">
        <f>BT237*$J237</f>
        <v>0</v>
      </c>
      <c r="BV237" s="199"/>
      <c r="BW237" s="200" t="str">
        <f>BV237*$J237</f>
        <v>0</v>
      </c>
      <c r="BX237" s="199"/>
      <c r="BY237" s="200" t="str">
        <f>BX237*$J237</f>
        <v>0</v>
      </c>
      <c r="BZ237" s="199"/>
      <c r="CA237" s="200" t="str">
        <f>BZ237*$J237</f>
        <v>0</v>
      </c>
      <c r="CB237" s="199"/>
      <c r="CC237" s="200" t="str">
        <f>CB237*$J237</f>
        <v>0</v>
      </c>
      <c r="CD237" s="199"/>
      <c r="CE237" s="200" t="str">
        <f>CD237*$J237</f>
        <v>0</v>
      </c>
      <c r="CF237" s="199"/>
      <c r="CG237" s="200" t="str">
        <f>CF237*$J237</f>
        <v>0</v>
      </c>
      <c r="CH237" s="199"/>
      <c r="CI237" s="200" t="str">
        <f>CH237*$J237</f>
        <v>0</v>
      </c>
      <c r="CJ237" s="199"/>
      <c r="CK237" s="200" t="str">
        <f>CJ237*$J237</f>
        <v>0</v>
      </c>
      <c r="CL237" s="199"/>
      <c r="CM237" s="200" t="str">
        <f>CL237*$J237</f>
        <v>0</v>
      </c>
      <c r="CN237" s="199"/>
      <c r="CO237" s="200" t="str">
        <f>CN237*$J237</f>
        <v>0</v>
      </c>
      <c r="CP237" s="199"/>
      <c r="CQ237" s="200" t="str">
        <f>CP237*$J237</f>
        <v>0</v>
      </c>
      <c r="CR237" s="199"/>
      <c r="CS237" s="200" t="str">
        <f>CR237*$J237</f>
        <v>0</v>
      </c>
      <c r="CT237" s="199"/>
      <c r="CU237" s="200" t="str">
        <f>CT237*$J237</f>
        <v>0</v>
      </c>
      <c r="CV237" s="199"/>
      <c r="CW237" s="200" t="str">
        <f>CV237*$J237</f>
        <v>0</v>
      </c>
      <c r="CX237" s="199"/>
      <c r="CY237" s="200" t="str">
        <f>CX237*$J237</f>
        <v>0</v>
      </c>
      <c r="CZ237" s="199"/>
      <c r="DA237" s="200" t="str">
        <f>CZ237*$J237</f>
        <v>0</v>
      </c>
      <c r="DB237" s="199"/>
      <c r="DC237" s="200" t="str">
        <f>DB237*$J237</f>
        <v>0</v>
      </c>
      <c r="DD237" s="199"/>
      <c r="DE237" s="200" t="str">
        <f>DD237*$J237</f>
        <v>0</v>
      </c>
      <c r="DF237" s="199"/>
      <c r="DG237" s="200" t="str">
        <f>DF237*$J237</f>
        <v>0</v>
      </c>
      <c r="DH237" s="199"/>
      <c r="DI237" s="200" t="str">
        <f>DH237*$J237</f>
        <v>0</v>
      </c>
      <c r="DJ237" s="199"/>
      <c r="DK237" s="200" t="str">
        <f>DJ237*$J237</f>
        <v>0</v>
      </c>
      <c r="DL237" s="199"/>
      <c r="DM237" s="200" t="str">
        <f>DL237*$J237</f>
        <v>0</v>
      </c>
      <c r="DN237" s="199"/>
      <c r="DO237" s="200" t="str">
        <f>DN237*$J237</f>
        <v>0</v>
      </c>
      <c r="DP237" s="199"/>
      <c r="DQ237" s="200" t="str">
        <f>DP237*$J237</f>
        <v>0</v>
      </c>
      <c r="DR237" s="199"/>
      <c r="DS237" s="200" t="str">
        <f>DR237*$J237</f>
        <v>0</v>
      </c>
      <c r="DT237" s="199"/>
      <c r="DU237" s="200" t="str">
        <f>DT237*$J237</f>
        <v>0</v>
      </c>
      <c r="DV237" s="199"/>
      <c r="DW237" s="200" t="str">
        <f>DV237*$J237</f>
        <v>0</v>
      </c>
      <c r="DX237" s="199"/>
      <c r="DY237" s="200" t="str">
        <f>DX237*$J237</f>
        <v>0</v>
      </c>
      <c r="DZ237" s="199"/>
      <c r="EA237" s="200" t="str">
        <f>DZ237*$J237</f>
        <v>0</v>
      </c>
      <c r="EB237" s="199"/>
      <c r="EC237" s="200" t="str">
        <f>EB237*$J237</f>
        <v>0</v>
      </c>
      <c r="ED237" s="199"/>
      <c r="EE237" s="200" t="str">
        <f>ED237*$J237</f>
        <v>0</v>
      </c>
      <c r="EF237" s="199"/>
      <c r="EG237" s="200" t="str">
        <f>EF237*$J237</f>
        <v>0</v>
      </c>
      <c r="EH237" s="199"/>
      <c r="EI237" s="200" t="str">
        <f>EH237*$J237</f>
        <v>0</v>
      </c>
      <c r="EJ237" s="199"/>
      <c r="EK237" s="200" t="str">
        <f>EJ237*$J237</f>
        <v>0</v>
      </c>
      <c r="EL237" s="199"/>
      <c r="EM237" s="200" t="str">
        <f>EL237*$J237</f>
        <v>0</v>
      </c>
      <c r="EN237" s="199"/>
      <c r="EO237" s="200" t="str">
        <f>EN237*$J237</f>
        <v>0</v>
      </c>
      <c r="EP237" s="199"/>
      <c r="EQ237" s="200" t="str">
        <f>EP237*$J237</f>
        <v>0</v>
      </c>
      <c r="ER237" s="199"/>
      <c r="ES237" s="200" t="str">
        <f>ER237*$J237</f>
        <v>0</v>
      </c>
      <c r="ET237" s="199"/>
      <c r="EU237" s="200" t="str">
        <f>ET237*$J237</f>
        <v>0</v>
      </c>
      <c r="EV237" s="199"/>
      <c r="EW237" s="200" t="str">
        <f>EV237*$J237</f>
        <v>0</v>
      </c>
      <c r="EX237" s="199"/>
      <c r="EY237" s="200" t="str">
        <f>EX237*$J237</f>
        <v>0</v>
      </c>
      <c r="EZ237" s="199"/>
      <c r="FA237" s="200" t="str">
        <f>EZ237*$J237</f>
        <v>0</v>
      </c>
      <c r="FB237" s="199"/>
      <c r="FC237" s="200" t="str">
        <f>FB237*$J237</f>
        <v>0</v>
      </c>
      <c r="FD237" s="199"/>
      <c r="FE237" s="204" t="str">
        <f>FD237*$J237</f>
        <v>0</v>
      </c>
      <c r="FF237" s="199"/>
      <c r="FG237" s="200" t="str">
        <f>FF237*$J237</f>
        <v>0</v>
      </c>
    </row>
    <row r="238" spans="1:256" customHeight="1" ht="31.5">
      <c r="A238" s="383"/>
      <c r="B238" s="388" t="s">
        <v>434</v>
      </c>
      <c r="C238" s="384" t="s">
        <v>913</v>
      </c>
      <c r="D238" s="353" t="s">
        <v>519</v>
      </c>
      <c r="E238" s="353" t="s">
        <v>914</v>
      </c>
      <c r="F238" s="385">
        <v>9</v>
      </c>
      <c r="G238" s="386"/>
      <c r="H238" s="387"/>
      <c r="I238" s="356">
        <v>2017</v>
      </c>
      <c r="J238" s="357">
        <v>80</v>
      </c>
      <c r="K238" s="223"/>
      <c r="L238" s="41" t="str">
        <f>SUMPRODUCT((COLUMN(N238:FG238)=EVEN(COLUMN(N238:FG238)))*N238:FG238)</f>
        <v>0</v>
      </c>
      <c r="M238" s="198" t="str">
        <f>L238*J238</f>
        <v>0</v>
      </c>
      <c r="N238" s="199"/>
      <c r="O238" s="200" t="str">
        <f>N238*J238</f>
        <v>0</v>
      </c>
      <c r="P238" s="201"/>
      <c r="Q238" s="200" t="str">
        <f>P238*$J238</f>
        <v>0</v>
      </c>
      <c r="R238" s="199"/>
      <c r="S238" s="200" t="str">
        <f>R238*$J238</f>
        <v>0</v>
      </c>
      <c r="T238" s="199"/>
      <c r="U238" s="200" t="str">
        <f>T238*$J238</f>
        <v>0</v>
      </c>
      <c r="V238" s="199"/>
      <c r="W238" s="200" t="str">
        <f>V238*$J238</f>
        <v>0</v>
      </c>
      <c r="X238" s="202"/>
      <c r="Y238" s="203" t="str">
        <f>X238*$J238</f>
        <v>0</v>
      </c>
      <c r="Z238" s="199"/>
      <c r="AA238" s="200" t="str">
        <f>Z238*$J238</f>
        <v>0</v>
      </c>
      <c r="AB238" s="199"/>
      <c r="AC238" s="200" t="str">
        <f>AB238*$J238</f>
        <v>0</v>
      </c>
      <c r="AD238" s="199"/>
      <c r="AE238" s="200" t="str">
        <f>AD238*$J238</f>
        <v>0</v>
      </c>
      <c r="AF238" s="199"/>
      <c r="AG238" s="200" t="str">
        <f>AF238*$J238</f>
        <v>0</v>
      </c>
      <c r="AH238" s="199"/>
      <c r="AI238" s="200" t="str">
        <f>AH238*$J238</f>
        <v>0</v>
      </c>
      <c r="AJ238" s="199"/>
      <c r="AK238" s="200" t="str">
        <f>AJ238*$J238</f>
        <v>0</v>
      </c>
      <c r="AL238" s="199"/>
      <c r="AM238" s="200" t="str">
        <f>AL238*$J238</f>
        <v>0</v>
      </c>
      <c r="AN238" s="199"/>
      <c r="AO238" s="200" t="str">
        <f>AN238*$J238</f>
        <v>0</v>
      </c>
      <c r="AP238" s="199"/>
      <c r="AQ238" s="200" t="str">
        <f>AP238*$J238</f>
        <v>0</v>
      </c>
      <c r="AR238" s="199"/>
      <c r="AS238" s="200" t="str">
        <f>AR238*$J238</f>
        <v>0</v>
      </c>
      <c r="AT238" s="199"/>
      <c r="AU238" s="200" t="str">
        <f>AT238*$J238</f>
        <v>0</v>
      </c>
      <c r="AV238" s="199"/>
      <c r="AW238" s="200" t="str">
        <f>AV238*$J238</f>
        <v>0</v>
      </c>
      <c r="AX238" s="199"/>
      <c r="AY238" s="200" t="str">
        <f>AX238*$J238</f>
        <v>0</v>
      </c>
      <c r="AZ238" s="199"/>
      <c r="BA238" s="200" t="str">
        <f>AZ238*$J238</f>
        <v>0</v>
      </c>
      <c r="BB238" s="199"/>
      <c r="BC238" s="200" t="str">
        <f>BB238*$J238</f>
        <v>0</v>
      </c>
      <c r="BD238" s="199"/>
      <c r="BE238" s="200" t="str">
        <f>BD238*$J238</f>
        <v>0</v>
      </c>
      <c r="BF238" s="199"/>
      <c r="BG238" s="200" t="str">
        <f>BF238*$J238</f>
        <v>0</v>
      </c>
      <c r="BH238" s="199"/>
      <c r="BI238" s="200" t="str">
        <f>BH238*$J238</f>
        <v>0</v>
      </c>
      <c r="BJ238" s="199"/>
      <c r="BK238" s="200" t="str">
        <f>BJ238*$J238</f>
        <v>0</v>
      </c>
      <c r="BL238" s="199"/>
      <c r="BM238" s="200" t="str">
        <f>BL238*$J238</f>
        <v>0</v>
      </c>
      <c r="BN238" s="199"/>
      <c r="BO238" s="200" t="str">
        <f>BN238*$J238</f>
        <v>0</v>
      </c>
      <c r="BP238" s="199"/>
      <c r="BQ238" s="200" t="str">
        <f>BP238*$J238</f>
        <v>0</v>
      </c>
      <c r="BR238" s="199"/>
      <c r="BS238" s="200" t="str">
        <f>BR238*$J238</f>
        <v>0</v>
      </c>
      <c r="BT238" s="199"/>
      <c r="BU238" s="200" t="str">
        <f>BT238*$J238</f>
        <v>0</v>
      </c>
      <c r="BV238" s="199"/>
      <c r="BW238" s="200" t="str">
        <f>BV238*$J238</f>
        <v>0</v>
      </c>
      <c r="BX238" s="199"/>
      <c r="BY238" s="200" t="str">
        <f>BX238*$J238</f>
        <v>0</v>
      </c>
      <c r="BZ238" s="199"/>
      <c r="CA238" s="200" t="str">
        <f>BZ238*$J238</f>
        <v>0</v>
      </c>
      <c r="CB238" s="199"/>
      <c r="CC238" s="200" t="str">
        <f>CB238*$J238</f>
        <v>0</v>
      </c>
      <c r="CD238" s="199"/>
      <c r="CE238" s="200" t="str">
        <f>CD238*$J238</f>
        <v>0</v>
      </c>
      <c r="CF238" s="199"/>
      <c r="CG238" s="200" t="str">
        <f>CF238*$J238</f>
        <v>0</v>
      </c>
      <c r="CH238" s="199"/>
      <c r="CI238" s="200" t="str">
        <f>CH238*$J238</f>
        <v>0</v>
      </c>
      <c r="CJ238" s="199"/>
      <c r="CK238" s="200" t="str">
        <f>CJ238*$J238</f>
        <v>0</v>
      </c>
      <c r="CL238" s="199"/>
      <c r="CM238" s="200" t="str">
        <f>CL238*$J238</f>
        <v>0</v>
      </c>
      <c r="CN238" s="199"/>
      <c r="CO238" s="200" t="str">
        <f>CN238*$J238</f>
        <v>0</v>
      </c>
      <c r="CP238" s="199"/>
      <c r="CQ238" s="200" t="str">
        <f>CP238*$J238</f>
        <v>0</v>
      </c>
      <c r="CR238" s="199"/>
      <c r="CS238" s="200" t="str">
        <f>CR238*$J238</f>
        <v>0</v>
      </c>
      <c r="CT238" s="199"/>
      <c r="CU238" s="200" t="str">
        <f>CT238*$J238</f>
        <v>0</v>
      </c>
      <c r="CV238" s="199"/>
      <c r="CW238" s="200" t="str">
        <f>CV238*$J238</f>
        <v>0</v>
      </c>
      <c r="CX238" s="199"/>
      <c r="CY238" s="200" t="str">
        <f>CX238*$J238</f>
        <v>0</v>
      </c>
      <c r="CZ238" s="199"/>
      <c r="DA238" s="200" t="str">
        <f>CZ238*$J238</f>
        <v>0</v>
      </c>
      <c r="DB238" s="199"/>
      <c r="DC238" s="200" t="str">
        <f>DB238*$J238</f>
        <v>0</v>
      </c>
      <c r="DD238" s="199"/>
      <c r="DE238" s="200" t="str">
        <f>DD238*$J238</f>
        <v>0</v>
      </c>
      <c r="DF238" s="199"/>
      <c r="DG238" s="200" t="str">
        <f>DF238*$J238</f>
        <v>0</v>
      </c>
      <c r="DH238" s="199"/>
      <c r="DI238" s="200" t="str">
        <f>DH238*$J238</f>
        <v>0</v>
      </c>
      <c r="DJ238" s="199"/>
      <c r="DK238" s="200" t="str">
        <f>DJ238*$J238</f>
        <v>0</v>
      </c>
      <c r="DL238" s="199"/>
      <c r="DM238" s="200" t="str">
        <f>DL238*$J238</f>
        <v>0</v>
      </c>
      <c r="DN238" s="199"/>
      <c r="DO238" s="200" t="str">
        <f>DN238*$J238</f>
        <v>0</v>
      </c>
      <c r="DP238" s="199"/>
      <c r="DQ238" s="200" t="str">
        <f>DP238*$J238</f>
        <v>0</v>
      </c>
      <c r="DR238" s="199"/>
      <c r="DS238" s="200" t="str">
        <f>DR238*$J238</f>
        <v>0</v>
      </c>
      <c r="DT238" s="199"/>
      <c r="DU238" s="200" t="str">
        <f>DT238*$J238</f>
        <v>0</v>
      </c>
      <c r="DV238" s="199"/>
      <c r="DW238" s="200" t="str">
        <f>DV238*$J238</f>
        <v>0</v>
      </c>
      <c r="DX238" s="199"/>
      <c r="DY238" s="200" t="str">
        <f>DX238*$J238</f>
        <v>0</v>
      </c>
      <c r="DZ238" s="199"/>
      <c r="EA238" s="200" t="str">
        <f>DZ238*$J238</f>
        <v>0</v>
      </c>
      <c r="EB238" s="199"/>
      <c r="EC238" s="200" t="str">
        <f>EB238*$J238</f>
        <v>0</v>
      </c>
      <c r="ED238" s="199"/>
      <c r="EE238" s="200" t="str">
        <f>ED238*$J238</f>
        <v>0</v>
      </c>
      <c r="EF238" s="199"/>
      <c r="EG238" s="200" t="str">
        <f>EF238*$J238</f>
        <v>0</v>
      </c>
      <c r="EH238" s="199"/>
      <c r="EI238" s="200" t="str">
        <f>EH238*$J238</f>
        <v>0</v>
      </c>
      <c r="EJ238" s="199"/>
      <c r="EK238" s="200" t="str">
        <f>EJ238*$J238</f>
        <v>0</v>
      </c>
      <c r="EL238" s="199"/>
      <c r="EM238" s="200" t="str">
        <f>EL238*$J238</f>
        <v>0</v>
      </c>
      <c r="EN238" s="199"/>
      <c r="EO238" s="200" t="str">
        <f>EN238*$J238</f>
        <v>0</v>
      </c>
      <c r="EP238" s="199"/>
      <c r="EQ238" s="200" t="str">
        <f>EP238*$J238</f>
        <v>0</v>
      </c>
      <c r="ER238" s="199"/>
      <c r="ES238" s="200" t="str">
        <f>ER238*$J238</f>
        <v>0</v>
      </c>
      <c r="ET238" s="199"/>
      <c r="EU238" s="200" t="str">
        <f>ET238*$J238</f>
        <v>0</v>
      </c>
      <c r="EV238" s="199"/>
      <c r="EW238" s="200" t="str">
        <f>EV238*$J238</f>
        <v>0</v>
      </c>
      <c r="EX238" s="199"/>
      <c r="EY238" s="200" t="str">
        <f>EX238*$J238</f>
        <v>0</v>
      </c>
      <c r="EZ238" s="199"/>
      <c r="FA238" s="200" t="str">
        <f>EZ238*$J238</f>
        <v>0</v>
      </c>
      <c r="FB238" s="199"/>
      <c r="FC238" s="200" t="str">
        <f>FB238*$J238</f>
        <v>0</v>
      </c>
      <c r="FD238" s="199"/>
      <c r="FE238" s="204" t="str">
        <f>FD238*$J238</f>
        <v>0</v>
      </c>
      <c r="FF238" s="199"/>
      <c r="FG238" s="200" t="str">
        <f>FF238*$J238</f>
        <v>0</v>
      </c>
    </row>
    <row r="239" spans="1:256">
      <c r="A239" s="346" t="s">
        <v>915</v>
      </c>
      <c r="B239" s="347"/>
      <c r="C239" s="347"/>
      <c r="D239" s="347"/>
      <c r="E239" s="347"/>
      <c r="F239" s="347"/>
      <c r="G239" s="347"/>
      <c r="H239" s="347"/>
      <c r="I239" s="347"/>
      <c r="J239" s="347"/>
      <c r="K239" s="223"/>
      <c r="L239" s="347"/>
      <c r="M239" s="348"/>
      <c r="N239" s="367"/>
      <c r="O239" s="367"/>
      <c r="P239" s="367"/>
      <c r="Q239" s="367"/>
      <c r="R239" s="367"/>
      <c r="S239" s="367"/>
      <c r="T239" s="367"/>
      <c r="U239" s="367"/>
      <c r="V239" s="367"/>
      <c r="W239" s="367"/>
      <c r="X239" s="367"/>
      <c r="Y239" s="367"/>
      <c r="Z239" s="367"/>
      <c r="AA239" s="367"/>
      <c r="AB239" s="367"/>
      <c r="AC239" s="367"/>
      <c r="AD239" s="367"/>
      <c r="AE239" s="367"/>
      <c r="AF239" s="367"/>
      <c r="AG239" s="367"/>
      <c r="AH239" s="367"/>
      <c r="AI239" s="367"/>
      <c r="AJ239" s="367"/>
      <c r="AK239" s="367"/>
      <c r="AL239" s="367"/>
      <c r="AM239" s="367"/>
      <c r="AN239" s="367"/>
      <c r="AO239" s="367"/>
      <c r="AP239" s="367"/>
      <c r="AQ239" s="367"/>
      <c r="AR239" s="367"/>
      <c r="AS239" s="367"/>
      <c r="AT239" s="367"/>
      <c r="AU239" s="367"/>
      <c r="AV239" s="367"/>
      <c r="AW239" s="367"/>
      <c r="AX239" s="367"/>
      <c r="AY239" s="367"/>
      <c r="AZ239" s="367"/>
      <c r="BA239" s="367"/>
      <c r="BB239" s="367"/>
      <c r="BC239" s="367"/>
      <c r="BD239" s="367"/>
      <c r="BE239" s="367"/>
      <c r="BF239" s="367"/>
      <c r="BG239" s="367"/>
      <c r="BH239" s="367"/>
      <c r="BI239" s="367"/>
      <c r="BJ239" s="367"/>
      <c r="BK239" s="367"/>
      <c r="BL239" s="367"/>
      <c r="BM239" s="367"/>
      <c r="BN239" s="367"/>
      <c r="BO239" s="367"/>
      <c r="BP239" s="367"/>
      <c r="BQ239" s="367"/>
      <c r="BR239" s="367"/>
      <c r="BS239" s="367"/>
      <c r="BT239" s="367"/>
      <c r="BU239" s="367"/>
      <c r="BV239" s="367"/>
      <c r="BW239" s="367"/>
      <c r="BX239" s="367"/>
      <c r="BY239" s="367"/>
      <c r="BZ239" s="367"/>
      <c r="CA239" s="367"/>
      <c r="CB239" s="367"/>
      <c r="CC239" s="367"/>
      <c r="CD239" s="367"/>
      <c r="CE239" s="367"/>
      <c r="CF239" s="367"/>
      <c r="CG239" s="367"/>
      <c r="CH239" s="367"/>
      <c r="CI239" s="367"/>
      <c r="CJ239" s="367"/>
      <c r="CK239" s="367"/>
      <c r="CL239" s="367"/>
      <c r="CM239" s="367"/>
      <c r="CN239" s="367"/>
      <c r="CO239" s="367"/>
      <c r="CP239" s="367"/>
      <c r="CQ239" s="367"/>
      <c r="CR239" s="367"/>
      <c r="CS239" s="367"/>
      <c r="CT239" s="367"/>
      <c r="CU239" s="367"/>
      <c r="CV239" s="367"/>
      <c r="CW239" s="367"/>
      <c r="CX239" s="367"/>
      <c r="CY239" s="367"/>
      <c r="CZ239" s="367"/>
      <c r="DA239" s="367"/>
      <c r="DB239" s="367"/>
      <c r="DC239" s="367"/>
      <c r="DD239" s="367"/>
      <c r="DE239" s="367"/>
      <c r="DF239" s="367"/>
      <c r="DG239" s="367"/>
      <c r="DH239" s="367"/>
      <c r="DI239" s="367"/>
      <c r="DJ239" s="367"/>
      <c r="DK239" s="367"/>
      <c r="DL239" s="367"/>
      <c r="DM239" s="367"/>
      <c r="DN239" s="367"/>
      <c r="DO239" s="367"/>
      <c r="DP239" s="367"/>
      <c r="DQ239" s="367"/>
      <c r="DR239" s="367"/>
      <c r="DS239" s="367"/>
      <c r="DT239" s="367"/>
      <c r="DU239" s="367"/>
      <c r="DV239" s="367"/>
      <c r="DW239" s="367"/>
      <c r="DX239" s="367"/>
      <c r="DY239" s="367"/>
      <c r="DZ239" s="367"/>
      <c r="EA239" s="367"/>
      <c r="EB239" s="367"/>
      <c r="EC239" s="367"/>
      <c r="ED239" s="367"/>
      <c r="EE239" s="367"/>
      <c r="EF239" s="367"/>
      <c r="EG239" s="367"/>
      <c r="EH239" s="367"/>
      <c r="EI239" s="367"/>
      <c r="EJ239" s="367"/>
      <c r="EK239" s="367"/>
      <c r="EL239" s="367"/>
      <c r="EM239" s="367"/>
      <c r="EN239" s="367"/>
      <c r="EO239" s="367"/>
      <c r="EP239" s="367"/>
      <c r="EQ239" s="367"/>
      <c r="ER239" s="367"/>
      <c r="ES239" s="367"/>
      <c r="ET239" s="367"/>
      <c r="EU239" s="367"/>
      <c r="EV239" s="367"/>
      <c r="EW239" s="367"/>
      <c r="EX239" s="367"/>
      <c r="EY239" s="367"/>
      <c r="EZ239" s="367"/>
      <c r="FA239" s="367"/>
      <c r="FB239" s="367"/>
      <c r="FC239" s="367"/>
      <c r="FD239" s="367"/>
      <c r="FE239" s="367"/>
      <c r="FF239" s="367"/>
      <c r="FG239" s="367"/>
      <c r="FH239" s="367"/>
      <c r="FI239" s="367"/>
      <c r="FJ239" s="367"/>
      <c r="FK239" s="367"/>
      <c r="FL239" s="367"/>
      <c r="FM239" s="367"/>
      <c r="FN239" s="367"/>
      <c r="FO239" s="367"/>
      <c r="FP239" s="367"/>
      <c r="FQ239" s="367"/>
      <c r="FR239" s="367"/>
      <c r="FS239" s="367"/>
      <c r="FT239" s="367"/>
      <c r="FU239" s="367"/>
      <c r="FV239" s="367"/>
      <c r="FW239" s="367"/>
      <c r="FX239" s="367"/>
      <c r="FY239" s="367"/>
      <c r="FZ239" s="367"/>
      <c r="GA239" s="367"/>
      <c r="GB239" s="367"/>
      <c r="GC239" s="367"/>
      <c r="GD239" s="367"/>
      <c r="GE239" s="367"/>
      <c r="GF239" s="367"/>
      <c r="GG239" s="367"/>
      <c r="GH239" s="367"/>
      <c r="GI239" s="367"/>
      <c r="GJ239" s="367"/>
      <c r="GK239" s="367"/>
      <c r="GL239" s="367"/>
      <c r="GM239" s="367"/>
      <c r="GN239" s="367"/>
      <c r="GO239" s="367"/>
      <c r="GP239" s="367"/>
      <c r="GQ239" s="367"/>
      <c r="GR239" s="367"/>
      <c r="GS239" s="367"/>
      <c r="GT239" s="367"/>
      <c r="GU239" s="367"/>
      <c r="GV239" s="367"/>
      <c r="GW239" s="367"/>
      <c r="GX239" s="367"/>
      <c r="GY239" s="367"/>
      <c r="GZ239" s="367"/>
      <c r="HA239" s="367"/>
      <c r="HB239" s="367"/>
      <c r="HC239" s="367"/>
      <c r="HD239" s="367"/>
      <c r="HE239" s="367"/>
      <c r="HF239" s="367"/>
      <c r="HG239" s="367"/>
      <c r="HH239" s="367"/>
      <c r="HI239" s="367"/>
      <c r="HJ239" s="367"/>
      <c r="HK239" s="367"/>
      <c r="HL239" s="367"/>
      <c r="HM239" s="367"/>
      <c r="HN239" s="367"/>
      <c r="HO239" s="367"/>
      <c r="HP239" s="367"/>
      <c r="HQ239" s="367"/>
      <c r="HR239" s="367"/>
      <c r="HS239" s="367"/>
      <c r="HT239" s="367"/>
      <c r="HU239" s="367"/>
      <c r="HV239" s="367"/>
      <c r="HW239" s="367"/>
      <c r="HX239" s="367"/>
      <c r="HY239" s="367"/>
      <c r="HZ239" s="367"/>
      <c r="IA239" s="367"/>
      <c r="IB239" s="367"/>
      <c r="IC239" s="367"/>
      <c r="ID239" s="367"/>
      <c r="IE239" s="367"/>
      <c r="IF239" s="367"/>
      <c r="IG239" s="367"/>
      <c r="IH239" s="367"/>
      <c r="II239" s="367"/>
      <c r="IJ239" s="367"/>
      <c r="IK239" s="367"/>
      <c r="IL239" s="367"/>
      <c r="IM239" s="367"/>
      <c r="IN239" s="367"/>
      <c r="IO239" s="367"/>
      <c r="IP239" s="367"/>
      <c r="IQ239" s="367"/>
      <c r="IR239" s="367"/>
      <c r="IS239" s="367"/>
      <c r="IT239" s="367"/>
      <c r="IU239" s="367"/>
      <c r="IV239" s="367"/>
    </row>
    <row r="240" spans="1:256" customHeight="1" ht="38.25">
      <c r="A240" s="375"/>
      <c r="B240" s="359" t="s">
        <v>739</v>
      </c>
      <c r="C240" s="376" t="s">
        <v>916</v>
      </c>
      <c r="D240" s="377" t="s">
        <v>865</v>
      </c>
      <c r="E240" s="378" t="s">
        <v>917</v>
      </c>
      <c r="F240" s="379">
        <v>10</v>
      </c>
      <c r="G240" s="380"/>
      <c r="H240" s="381"/>
      <c r="I240" s="364">
        <v>2017</v>
      </c>
      <c r="J240" s="365">
        <v>390</v>
      </c>
      <c r="K240" s="223"/>
      <c r="L240" s="41" t="str">
        <f>SUMPRODUCT((COLUMN(N240:FG240)=EVEN(COLUMN(N240:FG240)))*N240:FG240)</f>
        <v>0</v>
      </c>
      <c r="M240" s="198" t="str">
        <f>L240*J240</f>
        <v>0</v>
      </c>
      <c r="N240" s="199"/>
      <c r="O240" s="200" t="str">
        <f>N240*J240</f>
        <v>0</v>
      </c>
      <c r="P240" s="201"/>
      <c r="Q240" s="200" t="str">
        <f>P240*$J240</f>
        <v>0</v>
      </c>
      <c r="R240" s="199"/>
      <c r="S240" s="200" t="str">
        <f>R240*$J240</f>
        <v>0</v>
      </c>
      <c r="T240" s="199"/>
      <c r="U240" s="200" t="str">
        <f>T240*$J240</f>
        <v>0</v>
      </c>
      <c r="V240" s="199"/>
      <c r="W240" s="200" t="str">
        <f>V240*$J240</f>
        <v>0</v>
      </c>
      <c r="X240" s="202"/>
      <c r="Y240" s="203" t="str">
        <f>X240*$J240</f>
        <v>0</v>
      </c>
      <c r="Z240" s="199"/>
      <c r="AA240" s="200" t="str">
        <f>Z240*$J240</f>
        <v>0</v>
      </c>
      <c r="AB240" s="199"/>
      <c r="AC240" s="200" t="str">
        <f>AB240*$J240</f>
        <v>0</v>
      </c>
      <c r="AD240" s="199"/>
      <c r="AE240" s="200" t="str">
        <f>AD240*$J240</f>
        <v>0</v>
      </c>
      <c r="AF240" s="199"/>
      <c r="AG240" s="200" t="str">
        <f>AF240*$J240</f>
        <v>0</v>
      </c>
      <c r="AH240" s="199"/>
      <c r="AI240" s="200" t="str">
        <f>AH240*$J240</f>
        <v>0</v>
      </c>
      <c r="AJ240" s="199"/>
      <c r="AK240" s="200" t="str">
        <f>AJ240*$J240</f>
        <v>0</v>
      </c>
      <c r="AL240" s="199"/>
      <c r="AM240" s="200" t="str">
        <f>AL240*$J240</f>
        <v>0</v>
      </c>
      <c r="AN240" s="199"/>
      <c r="AO240" s="200" t="str">
        <f>AN240*$J240</f>
        <v>0</v>
      </c>
      <c r="AP240" s="199"/>
      <c r="AQ240" s="200" t="str">
        <f>AP240*$J240</f>
        <v>0</v>
      </c>
      <c r="AR240" s="199"/>
      <c r="AS240" s="200" t="str">
        <f>AR240*$J240</f>
        <v>0</v>
      </c>
      <c r="AT240" s="199"/>
      <c r="AU240" s="200" t="str">
        <f>AT240*$J240</f>
        <v>0</v>
      </c>
      <c r="AV240" s="199"/>
      <c r="AW240" s="200" t="str">
        <f>AV240*$J240</f>
        <v>0</v>
      </c>
      <c r="AX240" s="199"/>
      <c r="AY240" s="200" t="str">
        <f>AX240*$J240</f>
        <v>0</v>
      </c>
      <c r="AZ240" s="199"/>
      <c r="BA240" s="200" t="str">
        <f>AZ240*$J240</f>
        <v>0</v>
      </c>
      <c r="BB240" s="199"/>
      <c r="BC240" s="200" t="str">
        <f>BB240*$J240</f>
        <v>0</v>
      </c>
      <c r="BD240" s="199"/>
      <c r="BE240" s="200" t="str">
        <f>BD240*$J240</f>
        <v>0</v>
      </c>
      <c r="BF240" s="199"/>
      <c r="BG240" s="200" t="str">
        <f>BF240*$J240</f>
        <v>0</v>
      </c>
      <c r="BH240" s="199"/>
      <c r="BI240" s="200" t="str">
        <f>BH240*$J240</f>
        <v>0</v>
      </c>
      <c r="BJ240" s="199"/>
      <c r="BK240" s="200" t="str">
        <f>BJ240*$J240</f>
        <v>0</v>
      </c>
      <c r="BL240" s="199"/>
      <c r="BM240" s="200" t="str">
        <f>BL240*$J240</f>
        <v>0</v>
      </c>
      <c r="BN240" s="199"/>
      <c r="BO240" s="200" t="str">
        <f>BN240*$J240</f>
        <v>0</v>
      </c>
      <c r="BP240" s="199"/>
      <c r="BQ240" s="200" t="str">
        <f>BP240*$J240</f>
        <v>0</v>
      </c>
      <c r="BR240" s="199"/>
      <c r="BS240" s="200" t="str">
        <f>BR240*$J240</f>
        <v>0</v>
      </c>
      <c r="BT240" s="199"/>
      <c r="BU240" s="200" t="str">
        <f>BT240*$J240</f>
        <v>0</v>
      </c>
      <c r="BV240" s="199"/>
      <c r="BW240" s="200" t="str">
        <f>BV240*$J240</f>
        <v>0</v>
      </c>
      <c r="BX240" s="199"/>
      <c r="BY240" s="200" t="str">
        <f>BX240*$J240</f>
        <v>0</v>
      </c>
      <c r="BZ240" s="199"/>
      <c r="CA240" s="200" t="str">
        <f>BZ240*$J240</f>
        <v>0</v>
      </c>
      <c r="CB240" s="199"/>
      <c r="CC240" s="200" t="str">
        <f>CB240*$J240</f>
        <v>0</v>
      </c>
      <c r="CD240" s="199"/>
      <c r="CE240" s="200" t="str">
        <f>CD240*$J240</f>
        <v>0</v>
      </c>
      <c r="CF240" s="199"/>
      <c r="CG240" s="200" t="str">
        <f>CF240*$J240</f>
        <v>0</v>
      </c>
      <c r="CH240" s="199"/>
      <c r="CI240" s="200" t="str">
        <f>CH240*$J240</f>
        <v>0</v>
      </c>
      <c r="CJ240" s="199"/>
      <c r="CK240" s="200" t="str">
        <f>CJ240*$J240</f>
        <v>0</v>
      </c>
      <c r="CL240" s="199"/>
      <c r="CM240" s="200" t="str">
        <f>CL240*$J240</f>
        <v>0</v>
      </c>
      <c r="CN240" s="199"/>
      <c r="CO240" s="200" t="str">
        <f>CN240*$J240</f>
        <v>0</v>
      </c>
      <c r="CP240" s="199"/>
      <c r="CQ240" s="200" t="str">
        <f>CP240*$J240</f>
        <v>0</v>
      </c>
      <c r="CR240" s="199"/>
      <c r="CS240" s="200" t="str">
        <f>CR240*$J240</f>
        <v>0</v>
      </c>
      <c r="CT240" s="199"/>
      <c r="CU240" s="200" t="str">
        <f>CT240*$J240</f>
        <v>0</v>
      </c>
      <c r="CV240" s="199"/>
      <c r="CW240" s="200" t="str">
        <f>CV240*$J240</f>
        <v>0</v>
      </c>
      <c r="CX240" s="199"/>
      <c r="CY240" s="200" t="str">
        <f>CX240*$J240</f>
        <v>0</v>
      </c>
      <c r="CZ240" s="199"/>
      <c r="DA240" s="200" t="str">
        <f>CZ240*$J240</f>
        <v>0</v>
      </c>
      <c r="DB240" s="199"/>
      <c r="DC240" s="200" t="str">
        <f>DB240*$J240</f>
        <v>0</v>
      </c>
      <c r="DD240" s="199"/>
      <c r="DE240" s="200" t="str">
        <f>DD240*$J240</f>
        <v>0</v>
      </c>
      <c r="DF240" s="199"/>
      <c r="DG240" s="200" t="str">
        <f>DF240*$J240</f>
        <v>0</v>
      </c>
      <c r="DH240" s="199"/>
      <c r="DI240" s="200" t="str">
        <f>DH240*$J240</f>
        <v>0</v>
      </c>
      <c r="DJ240" s="199"/>
      <c r="DK240" s="200" t="str">
        <f>DJ240*$J240</f>
        <v>0</v>
      </c>
      <c r="DL240" s="199"/>
      <c r="DM240" s="200" t="str">
        <f>DL240*$J240</f>
        <v>0</v>
      </c>
      <c r="DN240" s="199"/>
      <c r="DO240" s="200" t="str">
        <f>DN240*$J240</f>
        <v>0</v>
      </c>
      <c r="DP240" s="199"/>
      <c r="DQ240" s="200" t="str">
        <f>DP240*$J240</f>
        <v>0</v>
      </c>
      <c r="DR240" s="199"/>
      <c r="DS240" s="200" t="str">
        <f>DR240*$J240</f>
        <v>0</v>
      </c>
      <c r="DT240" s="199"/>
      <c r="DU240" s="200" t="str">
        <f>DT240*$J240</f>
        <v>0</v>
      </c>
      <c r="DV240" s="199"/>
      <c r="DW240" s="200" t="str">
        <f>DV240*$J240</f>
        <v>0</v>
      </c>
      <c r="DX240" s="199"/>
      <c r="DY240" s="200" t="str">
        <f>DX240*$J240</f>
        <v>0</v>
      </c>
      <c r="DZ240" s="199"/>
      <c r="EA240" s="200" t="str">
        <f>DZ240*$J240</f>
        <v>0</v>
      </c>
      <c r="EB240" s="199"/>
      <c r="EC240" s="200" t="str">
        <f>EB240*$J240</f>
        <v>0</v>
      </c>
      <c r="ED240" s="199"/>
      <c r="EE240" s="200" t="str">
        <f>ED240*$J240</f>
        <v>0</v>
      </c>
      <c r="EF240" s="199"/>
      <c r="EG240" s="200" t="str">
        <f>EF240*$J240</f>
        <v>0</v>
      </c>
      <c r="EH240" s="199"/>
      <c r="EI240" s="200" t="str">
        <f>EH240*$J240</f>
        <v>0</v>
      </c>
      <c r="EJ240" s="199"/>
      <c r="EK240" s="200" t="str">
        <f>EJ240*$J240</f>
        <v>0</v>
      </c>
      <c r="EL240" s="199"/>
      <c r="EM240" s="200" t="str">
        <f>EL240*$J240</f>
        <v>0</v>
      </c>
      <c r="EN240" s="199"/>
      <c r="EO240" s="200" t="str">
        <f>EN240*$J240</f>
        <v>0</v>
      </c>
      <c r="EP240" s="199"/>
      <c r="EQ240" s="200" t="str">
        <f>EP240*$J240</f>
        <v>0</v>
      </c>
      <c r="ER240" s="199"/>
      <c r="ES240" s="200" t="str">
        <f>ER240*$J240</f>
        <v>0</v>
      </c>
      <c r="ET240" s="199"/>
      <c r="EU240" s="200" t="str">
        <f>ET240*$J240</f>
        <v>0</v>
      </c>
      <c r="EV240" s="199"/>
      <c r="EW240" s="200" t="str">
        <f>EV240*$J240</f>
        <v>0</v>
      </c>
      <c r="EX240" s="199"/>
      <c r="EY240" s="200" t="str">
        <f>EX240*$J240</f>
        <v>0</v>
      </c>
      <c r="EZ240" s="199"/>
      <c r="FA240" s="200" t="str">
        <f>EZ240*$J240</f>
        <v>0</v>
      </c>
      <c r="FB240" s="199"/>
      <c r="FC240" s="200" t="str">
        <f>FB240*$J240</f>
        <v>0</v>
      </c>
      <c r="FD240" s="199"/>
      <c r="FE240" s="204" t="str">
        <f>FD240*$J240</f>
        <v>0</v>
      </c>
      <c r="FF240" s="199"/>
      <c r="FG240" s="200" t="str">
        <f>FF240*$J240</f>
        <v>0</v>
      </c>
    </row>
    <row r="241" spans="1:256" customHeight="1" ht="38.25">
      <c r="A241" s="375"/>
      <c r="B241" s="359" t="s">
        <v>739</v>
      </c>
      <c r="C241" s="376" t="s">
        <v>918</v>
      </c>
      <c r="D241" s="377" t="s">
        <v>919</v>
      </c>
      <c r="E241" s="378" t="s">
        <v>920</v>
      </c>
      <c r="F241" s="379">
        <v>11</v>
      </c>
      <c r="G241" s="380"/>
      <c r="H241" s="381"/>
      <c r="I241" s="364">
        <v>2017</v>
      </c>
      <c r="J241" s="365">
        <v>390</v>
      </c>
      <c r="K241" s="223"/>
      <c r="L241" s="41" t="str">
        <f>SUMPRODUCT((COLUMN(N241:FG241)=EVEN(COLUMN(N241:FG241)))*N241:FG241)</f>
        <v>0</v>
      </c>
      <c r="M241" s="198" t="str">
        <f>L241*J241</f>
        <v>0</v>
      </c>
      <c r="N241" s="199"/>
      <c r="O241" s="200" t="str">
        <f>N241*J241</f>
        <v>0</v>
      </c>
      <c r="P241" s="201"/>
      <c r="Q241" s="200" t="str">
        <f>P241*$J241</f>
        <v>0</v>
      </c>
      <c r="R241" s="199"/>
      <c r="S241" s="200" t="str">
        <f>R241*$J241</f>
        <v>0</v>
      </c>
      <c r="T241" s="199"/>
      <c r="U241" s="200" t="str">
        <f>T241*$J241</f>
        <v>0</v>
      </c>
      <c r="V241" s="199"/>
      <c r="W241" s="200" t="str">
        <f>V241*$J241</f>
        <v>0</v>
      </c>
      <c r="X241" s="202"/>
      <c r="Y241" s="203" t="str">
        <f>X241*$J241</f>
        <v>0</v>
      </c>
      <c r="Z241" s="199"/>
      <c r="AA241" s="200" t="str">
        <f>Z241*$J241</f>
        <v>0</v>
      </c>
      <c r="AB241" s="199"/>
      <c r="AC241" s="200" t="str">
        <f>AB241*$J241</f>
        <v>0</v>
      </c>
      <c r="AD241" s="199"/>
      <c r="AE241" s="200" t="str">
        <f>AD241*$J241</f>
        <v>0</v>
      </c>
      <c r="AF241" s="199"/>
      <c r="AG241" s="200" t="str">
        <f>AF241*$J241</f>
        <v>0</v>
      </c>
      <c r="AH241" s="199"/>
      <c r="AI241" s="200" t="str">
        <f>AH241*$J241</f>
        <v>0</v>
      </c>
      <c r="AJ241" s="199"/>
      <c r="AK241" s="200" t="str">
        <f>AJ241*$J241</f>
        <v>0</v>
      </c>
      <c r="AL241" s="199"/>
      <c r="AM241" s="200" t="str">
        <f>AL241*$J241</f>
        <v>0</v>
      </c>
      <c r="AN241" s="199"/>
      <c r="AO241" s="200" t="str">
        <f>AN241*$J241</f>
        <v>0</v>
      </c>
      <c r="AP241" s="199"/>
      <c r="AQ241" s="200" t="str">
        <f>AP241*$J241</f>
        <v>0</v>
      </c>
      <c r="AR241" s="199"/>
      <c r="AS241" s="200" t="str">
        <f>AR241*$J241</f>
        <v>0</v>
      </c>
      <c r="AT241" s="199"/>
      <c r="AU241" s="200" t="str">
        <f>AT241*$J241</f>
        <v>0</v>
      </c>
      <c r="AV241" s="199"/>
      <c r="AW241" s="200" t="str">
        <f>AV241*$J241</f>
        <v>0</v>
      </c>
      <c r="AX241" s="199"/>
      <c r="AY241" s="200" t="str">
        <f>AX241*$J241</f>
        <v>0</v>
      </c>
      <c r="AZ241" s="199"/>
      <c r="BA241" s="200" t="str">
        <f>AZ241*$J241</f>
        <v>0</v>
      </c>
      <c r="BB241" s="199"/>
      <c r="BC241" s="200" t="str">
        <f>BB241*$J241</f>
        <v>0</v>
      </c>
      <c r="BD241" s="199"/>
      <c r="BE241" s="200" t="str">
        <f>BD241*$J241</f>
        <v>0</v>
      </c>
      <c r="BF241" s="199"/>
      <c r="BG241" s="200" t="str">
        <f>BF241*$J241</f>
        <v>0</v>
      </c>
      <c r="BH241" s="199"/>
      <c r="BI241" s="200" t="str">
        <f>BH241*$J241</f>
        <v>0</v>
      </c>
      <c r="BJ241" s="199"/>
      <c r="BK241" s="200" t="str">
        <f>BJ241*$J241</f>
        <v>0</v>
      </c>
      <c r="BL241" s="199"/>
      <c r="BM241" s="200" t="str">
        <f>BL241*$J241</f>
        <v>0</v>
      </c>
      <c r="BN241" s="199"/>
      <c r="BO241" s="200" t="str">
        <f>BN241*$J241</f>
        <v>0</v>
      </c>
      <c r="BP241" s="199"/>
      <c r="BQ241" s="200" t="str">
        <f>BP241*$J241</f>
        <v>0</v>
      </c>
      <c r="BR241" s="199"/>
      <c r="BS241" s="200" t="str">
        <f>BR241*$J241</f>
        <v>0</v>
      </c>
      <c r="BT241" s="199"/>
      <c r="BU241" s="200" t="str">
        <f>BT241*$J241</f>
        <v>0</v>
      </c>
      <c r="BV241" s="199"/>
      <c r="BW241" s="200" t="str">
        <f>BV241*$J241</f>
        <v>0</v>
      </c>
      <c r="BX241" s="199"/>
      <c r="BY241" s="200" t="str">
        <f>BX241*$J241</f>
        <v>0</v>
      </c>
      <c r="BZ241" s="199"/>
      <c r="CA241" s="200" t="str">
        <f>BZ241*$J241</f>
        <v>0</v>
      </c>
      <c r="CB241" s="199"/>
      <c r="CC241" s="200" t="str">
        <f>CB241*$J241</f>
        <v>0</v>
      </c>
      <c r="CD241" s="199"/>
      <c r="CE241" s="200" t="str">
        <f>CD241*$J241</f>
        <v>0</v>
      </c>
      <c r="CF241" s="199"/>
      <c r="CG241" s="200" t="str">
        <f>CF241*$J241</f>
        <v>0</v>
      </c>
      <c r="CH241" s="199"/>
      <c r="CI241" s="200" t="str">
        <f>CH241*$J241</f>
        <v>0</v>
      </c>
      <c r="CJ241" s="199"/>
      <c r="CK241" s="200" t="str">
        <f>CJ241*$J241</f>
        <v>0</v>
      </c>
      <c r="CL241" s="199"/>
      <c r="CM241" s="200" t="str">
        <f>CL241*$J241</f>
        <v>0</v>
      </c>
      <c r="CN241" s="199"/>
      <c r="CO241" s="200" t="str">
        <f>CN241*$J241</f>
        <v>0</v>
      </c>
      <c r="CP241" s="199"/>
      <c r="CQ241" s="200" t="str">
        <f>CP241*$J241</f>
        <v>0</v>
      </c>
      <c r="CR241" s="199"/>
      <c r="CS241" s="200" t="str">
        <f>CR241*$J241</f>
        <v>0</v>
      </c>
      <c r="CT241" s="199"/>
      <c r="CU241" s="200" t="str">
        <f>CT241*$J241</f>
        <v>0</v>
      </c>
      <c r="CV241" s="199"/>
      <c r="CW241" s="200" t="str">
        <f>CV241*$J241</f>
        <v>0</v>
      </c>
      <c r="CX241" s="199"/>
      <c r="CY241" s="200" t="str">
        <f>CX241*$J241</f>
        <v>0</v>
      </c>
      <c r="CZ241" s="199"/>
      <c r="DA241" s="200" t="str">
        <f>CZ241*$J241</f>
        <v>0</v>
      </c>
      <c r="DB241" s="199"/>
      <c r="DC241" s="200" t="str">
        <f>DB241*$J241</f>
        <v>0</v>
      </c>
      <c r="DD241" s="199"/>
      <c r="DE241" s="200" t="str">
        <f>DD241*$J241</f>
        <v>0</v>
      </c>
      <c r="DF241" s="199"/>
      <c r="DG241" s="200" t="str">
        <f>DF241*$J241</f>
        <v>0</v>
      </c>
      <c r="DH241" s="199"/>
      <c r="DI241" s="200" t="str">
        <f>DH241*$J241</f>
        <v>0</v>
      </c>
      <c r="DJ241" s="199"/>
      <c r="DK241" s="200" t="str">
        <f>DJ241*$J241</f>
        <v>0</v>
      </c>
      <c r="DL241" s="199"/>
      <c r="DM241" s="200" t="str">
        <f>DL241*$J241</f>
        <v>0</v>
      </c>
      <c r="DN241" s="199"/>
      <c r="DO241" s="200" t="str">
        <f>DN241*$J241</f>
        <v>0</v>
      </c>
      <c r="DP241" s="199"/>
      <c r="DQ241" s="200" t="str">
        <f>DP241*$J241</f>
        <v>0</v>
      </c>
      <c r="DR241" s="199"/>
      <c r="DS241" s="200" t="str">
        <f>DR241*$J241</f>
        <v>0</v>
      </c>
      <c r="DT241" s="199"/>
      <c r="DU241" s="200" t="str">
        <f>DT241*$J241</f>
        <v>0</v>
      </c>
      <c r="DV241" s="199"/>
      <c r="DW241" s="200" t="str">
        <f>DV241*$J241</f>
        <v>0</v>
      </c>
      <c r="DX241" s="199"/>
      <c r="DY241" s="200" t="str">
        <f>DX241*$J241</f>
        <v>0</v>
      </c>
      <c r="DZ241" s="199"/>
      <c r="EA241" s="200" t="str">
        <f>DZ241*$J241</f>
        <v>0</v>
      </c>
      <c r="EB241" s="199"/>
      <c r="EC241" s="200" t="str">
        <f>EB241*$J241</f>
        <v>0</v>
      </c>
      <c r="ED241" s="199"/>
      <c r="EE241" s="200" t="str">
        <f>ED241*$J241</f>
        <v>0</v>
      </c>
      <c r="EF241" s="199"/>
      <c r="EG241" s="200" t="str">
        <f>EF241*$J241</f>
        <v>0</v>
      </c>
      <c r="EH241" s="199"/>
      <c r="EI241" s="200" t="str">
        <f>EH241*$J241</f>
        <v>0</v>
      </c>
      <c r="EJ241" s="199"/>
      <c r="EK241" s="200" t="str">
        <f>EJ241*$J241</f>
        <v>0</v>
      </c>
      <c r="EL241" s="199"/>
      <c r="EM241" s="200" t="str">
        <f>EL241*$J241</f>
        <v>0</v>
      </c>
      <c r="EN241" s="199"/>
      <c r="EO241" s="200" t="str">
        <f>EN241*$J241</f>
        <v>0</v>
      </c>
      <c r="EP241" s="199"/>
      <c r="EQ241" s="200" t="str">
        <f>EP241*$J241</f>
        <v>0</v>
      </c>
      <c r="ER241" s="199"/>
      <c r="ES241" s="200" t="str">
        <f>ER241*$J241</f>
        <v>0</v>
      </c>
      <c r="ET241" s="199"/>
      <c r="EU241" s="200" t="str">
        <f>ET241*$J241</f>
        <v>0</v>
      </c>
      <c r="EV241" s="199"/>
      <c r="EW241" s="200" t="str">
        <f>EV241*$J241</f>
        <v>0</v>
      </c>
      <c r="EX241" s="199"/>
      <c r="EY241" s="200" t="str">
        <f>EX241*$J241</f>
        <v>0</v>
      </c>
      <c r="EZ241" s="199"/>
      <c r="FA241" s="200" t="str">
        <f>EZ241*$J241</f>
        <v>0</v>
      </c>
      <c r="FB241" s="199"/>
      <c r="FC241" s="200" t="str">
        <f>FB241*$J241</f>
        <v>0</v>
      </c>
      <c r="FD241" s="199"/>
      <c r="FE241" s="204" t="str">
        <f>FD241*$J241</f>
        <v>0</v>
      </c>
      <c r="FF241" s="199"/>
      <c r="FG241" s="200" t="str">
        <f>FF241*$J241</f>
        <v>0</v>
      </c>
    </row>
    <row r="242" spans="1:256" customHeight="1" ht="38.25">
      <c r="A242" s="375"/>
      <c r="B242" s="359" t="s">
        <v>739</v>
      </c>
      <c r="C242" s="376" t="s">
        <v>921</v>
      </c>
      <c r="D242" s="377" t="s">
        <v>922</v>
      </c>
      <c r="E242" s="378" t="s">
        <v>917</v>
      </c>
      <c r="F242" s="379">
        <v>10</v>
      </c>
      <c r="G242" s="380"/>
      <c r="H242" s="381"/>
      <c r="I242" s="364">
        <v>2017</v>
      </c>
      <c r="J242" s="365">
        <v>360</v>
      </c>
      <c r="K242" s="223"/>
      <c r="L242" s="41" t="str">
        <f>SUMPRODUCT((COLUMN(N242:FG242)=EVEN(COLUMN(N242:FG242)))*N242:FG242)</f>
        <v>0</v>
      </c>
      <c r="M242" s="198" t="str">
        <f>L242*J242</f>
        <v>0</v>
      </c>
      <c r="N242" s="199"/>
      <c r="O242" s="200" t="str">
        <f>N242*J242</f>
        <v>0</v>
      </c>
      <c r="P242" s="201"/>
      <c r="Q242" s="200" t="str">
        <f>P242*$J242</f>
        <v>0</v>
      </c>
      <c r="R242" s="199"/>
      <c r="S242" s="200" t="str">
        <f>R242*$J242</f>
        <v>0</v>
      </c>
      <c r="T242" s="199"/>
      <c r="U242" s="200" t="str">
        <f>T242*$J242</f>
        <v>0</v>
      </c>
      <c r="V242" s="199"/>
      <c r="W242" s="200" t="str">
        <f>V242*$J242</f>
        <v>0</v>
      </c>
      <c r="X242" s="202"/>
      <c r="Y242" s="203" t="str">
        <f>X242*$J242</f>
        <v>0</v>
      </c>
      <c r="Z242" s="199"/>
      <c r="AA242" s="200" t="str">
        <f>Z242*$J242</f>
        <v>0</v>
      </c>
      <c r="AB242" s="199"/>
      <c r="AC242" s="200" t="str">
        <f>AB242*$J242</f>
        <v>0</v>
      </c>
      <c r="AD242" s="199"/>
      <c r="AE242" s="200" t="str">
        <f>AD242*$J242</f>
        <v>0</v>
      </c>
      <c r="AF242" s="199"/>
      <c r="AG242" s="200" t="str">
        <f>AF242*$J242</f>
        <v>0</v>
      </c>
      <c r="AH242" s="199"/>
      <c r="AI242" s="200" t="str">
        <f>AH242*$J242</f>
        <v>0</v>
      </c>
      <c r="AJ242" s="199"/>
      <c r="AK242" s="200" t="str">
        <f>AJ242*$J242</f>
        <v>0</v>
      </c>
      <c r="AL242" s="199"/>
      <c r="AM242" s="200" t="str">
        <f>AL242*$J242</f>
        <v>0</v>
      </c>
      <c r="AN242" s="199"/>
      <c r="AO242" s="200" t="str">
        <f>AN242*$J242</f>
        <v>0</v>
      </c>
      <c r="AP242" s="199"/>
      <c r="AQ242" s="200" t="str">
        <f>AP242*$J242</f>
        <v>0</v>
      </c>
      <c r="AR242" s="199"/>
      <c r="AS242" s="200" t="str">
        <f>AR242*$J242</f>
        <v>0</v>
      </c>
      <c r="AT242" s="199"/>
      <c r="AU242" s="200" t="str">
        <f>AT242*$J242</f>
        <v>0</v>
      </c>
      <c r="AV242" s="199"/>
      <c r="AW242" s="200" t="str">
        <f>AV242*$J242</f>
        <v>0</v>
      </c>
      <c r="AX242" s="199"/>
      <c r="AY242" s="200" t="str">
        <f>AX242*$J242</f>
        <v>0</v>
      </c>
      <c r="AZ242" s="199"/>
      <c r="BA242" s="200" t="str">
        <f>AZ242*$J242</f>
        <v>0</v>
      </c>
      <c r="BB242" s="199"/>
      <c r="BC242" s="200" t="str">
        <f>BB242*$J242</f>
        <v>0</v>
      </c>
      <c r="BD242" s="199"/>
      <c r="BE242" s="200" t="str">
        <f>BD242*$J242</f>
        <v>0</v>
      </c>
      <c r="BF242" s="199"/>
      <c r="BG242" s="200" t="str">
        <f>BF242*$J242</f>
        <v>0</v>
      </c>
      <c r="BH242" s="199"/>
      <c r="BI242" s="200" t="str">
        <f>BH242*$J242</f>
        <v>0</v>
      </c>
      <c r="BJ242" s="199"/>
      <c r="BK242" s="200" t="str">
        <f>BJ242*$J242</f>
        <v>0</v>
      </c>
      <c r="BL242" s="199"/>
      <c r="BM242" s="200" t="str">
        <f>BL242*$J242</f>
        <v>0</v>
      </c>
      <c r="BN242" s="199"/>
      <c r="BO242" s="200" t="str">
        <f>BN242*$J242</f>
        <v>0</v>
      </c>
      <c r="BP242" s="199"/>
      <c r="BQ242" s="200" t="str">
        <f>BP242*$J242</f>
        <v>0</v>
      </c>
      <c r="BR242" s="199"/>
      <c r="BS242" s="200" t="str">
        <f>BR242*$J242</f>
        <v>0</v>
      </c>
      <c r="BT242" s="199"/>
      <c r="BU242" s="200" t="str">
        <f>BT242*$J242</f>
        <v>0</v>
      </c>
      <c r="BV242" s="199"/>
      <c r="BW242" s="200" t="str">
        <f>BV242*$J242</f>
        <v>0</v>
      </c>
      <c r="BX242" s="199"/>
      <c r="BY242" s="200" t="str">
        <f>BX242*$J242</f>
        <v>0</v>
      </c>
      <c r="BZ242" s="199"/>
      <c r="CA242" s="200" t="str">
        <f>BZ242*$J242</f>
        <v>0</v>
      </c>
      <c r="CB242" s="199"/>
      <c r="CC242" s="200" t="str">
        <f>CB242*$J242</f>
        <v>0</v>
      </c>
      <c r="CD242" s="199"/>
      <c r="CE242" s="200" t="str">
        <f>CD242*$J242</f>
        <v>0</v>
      </c>
      <c r="CF242" s="199"/>
      <c r="CG242" s="200" t="str">
        <f>CF242*$J242</f>
        <v>0</v>
      </c>
      <c r="CH242" s="199"/>
      <c r="CI242" s="200" t="str">
        <f>CH242*$J242</f>
        <v>0</v>
      </c>
      <c r="CJ242" s="199"/>
      <c r="CK242" s="200" t="str">
        <f>CJ242*$J242</f>
        <v>0</v>
      </c>
      <c r="CL242" s="199"/>
      <c r="CM242" s="200" t="str">
        <f>CL242*$J242</f>
        <v>0</v>
      </c>
      <c r="CN242" s="199"/>
      <c r="CO242" s="200" t="str">
        <f>CN242*$J242</f>
        <v>0</v>
      </c>
      <c r="CP242" s="199"/>
      <c r="CQ242" s="200" t="str">
        <f>CP242*$J242</f>
        <v>0</v>
      </c>
      <c r="CR242" s="199"/>
      <c r="CS242" s="200" t="str">
        <f>CR242*$J242</f>
        <v>0</v>
      </c>
      <c r="CT242" s="199"/>
      <c r="CU242" s="200" t="str">
        <f>CT242*$J242</f>
        <v>0</v>
      </c>
      <c r="CV242" s="199"/>
      <c r="CW242" s="200" t="str">
        <f>CV242*$J242</f>
        <v>0</v>
      </c>
      <c r="CX242" s="199"/>
      <c r="CY242" s="200" t="str">
        <f>CX242*$J242</f>
        <v>0</v>
      </c>
      <c r="CZ242" s="199"/>
      <c r="DA242" s="200" t="str">
        <f>CZ242*$J242</f>
        <v>0</v>
      </c>
      <c r="DB242" s="199"/>
      <c r="DC242" s="200" t="str">
        <f>DB242*$J242</f>
        <v>0</v>
      </c>
      <c r="DD242" s="199"/>
      <c r="DE242" s="200" t="str">
        <f>DD242*$J242</f>
        <v>0</v>
      </c>
      <c r="DF242" s="199"/>
      <c r="DG242" s="200" t="str">
        <f>DF242*$J242</f>
        <v>0</v>
      </c>
      <c r="DH242" s="199"/>
      <c r="DI242" s="200" t="str">
        <f>DH242*$J242</f>
        <v>0</v>
      </c>
      <c r="DJ242" s="199"/>
      <c r="DK242" s="200" t="str">
        <f>DJ242*$J242</f>
        <v>0</v>
      </c>
      <c r="DL242" s="199"/>
      <c r="DM242" s="200" t="str">
        <f>DL242*$J242</f>
        <v>0</v>
      </c>
      <c r="DN242" s="199"/>
      <c r="DO242" s="200" t="str">
        <f>DN242*$J242</f>
        <v>0</v>
      </c>
      <c r="DP242" s="199"/>
      <c r="DQ242" s="200" t="str">
        <f>DP242*$J242</f>
        <v>0</v>
      </c>
      <c r="DR242" s="199"/>
      <c r="DS242" s="200" t="str">
        <f>DR242*$J242</f>
        <v>0</v>
      </c>
      <c r="DT242" s="199"/>
      <c r="DU242" s="200" t="str">
        <f>DT242*$J242</f>
        <v>0</v>
      </c>
      <c r="DV242" s="199"/>
      <c r="DW242" s="200" t="str">
        <f>DV242*$J242</f>
        <v>0</v>
      </c>
      <c r="DX242" s="199"/>
      <c r="DY242" s="200" t="str">
        <f>DX242*$J242</f>
        <v>0</v>
      </c>
      <c r="DZ242" s="199"/>
      <c r="EA242" s="200" t="str">
        <f>DZ242*$J242</f>
        <v>0</v>
      </c>
      <c r="EB242" s="199"/>
      <c r="EC242" s="200" t="str">
        <f>EB242*$J242</f>
        <v>0</v>
      </c>
      <c r="ED242" s="199"/>
      <c r="EE242" s="200" t="str">
        <f>ED242*$J242</f>
        <v>0</v>
      </c>
      <c r="EF242" s="199"/>
      <c r="EG242" s="200" t="str">
        <f>EF242*$J242</f>
        <v>0</v>
      </c>
      <c r="EH242" s="199"/>
      <c r="EI242" s="200" t="str">
        <f>EH242*$J242</f>
        <v>0</v>
      </c>
      <c r="EJ242" s="199"/>
      <c r="EK242" s="200" t="str">
        <f>EJ242*$J242</f>
        <v>0</v>
      </c>
      <c r="EL242" s="199"/>
      <c r="EM242" s="200" t="str">
        <f>EL242*$J242</f>
        <v>0</v>
      </c>
      <c r="EN242" s="199"/>
      <c r="EO242" s="200" t="str">
        <f>EN242*$J242</f>
        <v>0</v>
      </c>
      <c r="EP242" s="199"/>
      <c r="EQ242" s="200" t="str">
        <f>EP242*$J242</f>
        <v>0</v>
      </c>
      <c r="ER242" s="199"/>
      <c r="ES242" s="200" t="str">
        <f>ER242*$J242</f>
        <v>0</v>
      </c>
      <c r="ET242" s="199"/>
      <c r="EU242" s="200" t="str">
        <f>ET242*$J242</f>
        <v>0</v>
      </c>
      <c r="EV242" s="199"/>
      <c r="EW242" s="200" t="str">
        <f>EV242*$J242</f>
        <v>0</v>
      </c>
      <c r="EX242" s="199"/>
      <c r="EY242" s="200" t="str">
        <f>EX242*$J242</f>
        <v>0</v>
      </c>
      <c r="EZ242" s="199"/>
      <c r="FA242" s="200" t="str">
        <f>EZ242*$J242</f>
        <v>0</v>
      </c>
      <c r="FB242" s="199"/>
      <c r="FC242" s="200" t="str">
        <f>FB242*$J242</f>
        <v>0</v>
      </c>
      <c r="FD242" s="199"/>
      <c r="FE242" s="204" t="str">
        <f>FD242*$J242</f>
        <v>0</v>
      </c>
      <c r="FF242" s="199"/>
      <c r="FG242" s="200" t="str">
        <f>FF242*$J242</f>
        <v>0</v>
      </c>
    </row>
    <row r="243" spans="1:256" customHeight="1" ht="38.25">
      <c r="A243" s="375"/>
      <c r="B243" s="359" t="s">
        <v>739</v>
      </c>
      <c r="C243" s="376" t="s">
        <v>923</v>
      </c>
      <c r="D243" s="377" t="s">
        <v>924</v>
      </c>
      <c r="E243" s="378" t="s">
        <v>920</v>
      </c>
      <c r="F243" s="379">
        <v>11</v>
      </c>
      <c r="G243" s="380"/>
      <c r="H243" s="381"/>
      <c r="I243" s="364">
        <v>2017</v>
      </c>
      <c r="J243" s="365">
        <v>360</v>
      </c>
      <c r="K243" s="223"/>
      <c r="L243" s="41" t="str">
        <f>SUMPRODUCT((COLUMN(N243:FG243)=EVEN(COLUMN(N243:FG243)))*N243:FG243)</f>
        <v>0</v>
      </c>
      <c r="M243" s="198" t="str">
        <f>L243*J243</f>
        <v>0</v>
      </c>
      <c r="N243" s="199"/>
      <c r="O243" s="200" t="str">
        <f>N243*J243</f>
        <v>0</v>
      </c>
      <c r="P243" s="201"/>
      <c r="Q243" s="200" t="str">
        <f>P243*$J243</f>
        <v>0</v>
      </c>
      <c r="R243" s="199"/>
      <c r="S243" s="200" t="str">
        <f>R243*$J243</f>
        <v>0</v>
      </c>
      <c r="T243" s="199"/>
      <c r="U243" s="200" t="str">
        <f>T243*$J243</f>
        <v>0</v>
      </c>
      <c r="V243" s="199"/>
      <c r="W243" s="200" t="str">
        <f>V243*$J243</f>
        <v>0</v>
      </c>
      <c r="X243" s="202"/>
      <c r="Y243" s="203" t="str">
        <f>X243*$J243</f>
        <v>0</v>
      </c>
      <c r="Z243" s="199"/>
      <c r="AA243" s="200" t="str">
        <f>Z243*$J243</f>
        <v>0</v>
      </c>
      <c r="AB243" s="199"/>
      <c r="AC243" s="200" t="str">
        <f>AB243*$J243</f>
        <v>0</v>
      </c>
      <c r="AD243" s="199"/>
      <c r="AE243" s="200" t="str">
        <f>AD243*$J243</f>
        <v>0</v>
      </c>
      <c r="AF243" s="199"/>
      <c r="AG243" s="200" t="str">
        <f>AF243*$J243</f>
        <v>0</v>
      </c>
      <c r="AH243" s="199"/>
      <c r="AI243" s="200" t="str">
        <f>AH243*$J243</f>
        <v>0</v>
      </c>
      <c r="AJ243" s="199"/>
      <c r="AK243" s="200" t="str">
        <f>AJ243*$J243</f>
        <v>0</v>
      </c>
      <c r="AL243" s="199"/>
      <c r="AM243" s="200" t="str">
        <f>AL243*$J243</f>
        <v>0</v>
      </c>
      <c r="AN243" s="199"/>
      <c r="AO243" s="200" t="str">
        <f>AN243*$J243</f>
        <v>0</v>
      </c>
      <c r="AP243" s="199"/>
      <c r="AQ243" s="200" t="str">
        <f>AP243*$J243</f>
        <v>0</v>
      </c>
      <c r="AR243" s="199"/>
      <c r="AS243" s="200" t="str">
        <f>AR243*$J243</f>
        <v>0</v>
      </c>
      <c r="AT243" s="199"/>
      <c r="AU243" s="200" t="str">
        <f>AT243*$J243</f>
        <v>0</v>
      </c>
      <c r="AV243" s="199"/>
      <c r="AW243" s="200" t="str">
        <f>AV243*$J243</f>
        <v>0</v>
      </c>
      <c r="AX243" s="199"/>
      <c r="AY243" s="200" t="str">
        <f>AX243*$J243</f>
        <v>0</v>
      </c>
      <c r="AZ243" s="199"/>
      <c r="BA243" s="200" t="str">
        <f>AZ243*$J243</f>
        <v>0</v>
      </c>
      <c r="BB243" s="199"/>
      <c r="BC243" s="200" t="str">
        <f>BB243*$J243</f>
        <v>0</v>
      </c>
      <c r="BD243" s="199"/>
      <c r="BE243" s="200" t="str">
        <f>BD243*$J243</f>
        <v>0</v>
      </c>
      <c r="BF243" s="199"/>
      <c r="BG243" s="200" t="str">
        <f>BF243*$J243</f>
        <v>0</v>
      </c>
      <c r="BH243" s="199"/>
      <c r="BI243" s="200" t="str">
        <f>BH243*$J243</f>
        <v>0</v>
      </c>
      <c r="BJ243" s="199"/>
      <c r="BK243" s="200" t="str">
        <f>BJ243*$J243</f>
        <v>0</v>
      </c>
      <c r="BL243" s="199"/>
      <c r="BM243" s="200" t="str">
        <f>BL243*$J243</f>
        <v>0</v>
      </c>
      <c r="BN243" s="199"/>
      <c r="BO243" s="200" t="str">
        <f>BN243*$J243</f>
        <v>0</v>
      </c>
      <c r="BP243" s="199"/>
      <c r="BQ243" s="200" t="str">
        <f>BP243*$J243</f>
        <v>0</v>
      </c>
      <c r="BR243" s="199"/>
      <c r="BS243" s="200" t="str">
        <f>BR243*$J243</f>
        <v>0</v>
      </c>
      <c r="BT243" s="199"/>
      <c r="BU243" s="200" t="str">
        <f>BT243*$J243</f>
        <v>0</v>
      </c>
      <c r="BV243" s="199"/>
      <c r="BW243" s="200" t="str">
        <f>BV243*$J243</f>
        <v>0</v>
      </c>
      <c r="BX243" s="199"/>
      <c r="BY243" s="200" t="str">
        <f>BX243*$J243</f>
        <v>0</v>
      </c>
      <c r="BZ243" s="199"/>
      <c r="CA243" s="200" t="str">
        <f>BZ243*$J243</f>
        <v>0</v>
      </c>
      <c r="CB243" s="199"/>
      <c r="CC243" s="200" t="str">
        <f>CB243*$J243</f>
        <v>0</v>
      </c>
      <c r="CD243" s="199"/>
      <c r="CE243" s="200" t="str">
        <f>CD243*$J243</f>
        <v>0</v>
      </c>
      <c r="CF243" s="199"/>
      <c r="CG243" s="200" t="str">
        <f>CF243*$J243</f>
        <v>0</v>
      </c>
      <c r="CH243" s="199"/>
      <c r="CI243" s="200" t="str">
        <f>CH243*$J243</f>
        <v>0</v>
      </c>
      <c r="CJ243" s="199"/>
      <c r="CK243" s="200" t="str">
        <f>CJ243*$J243</f>
        <v>0</v>
      </c>
      <c r="CL243" s="199"/>
      <c r="CM243" s="200" t="str">
        <f>CL243*$J243</f>
        <v>0</v>
      </c>
      <c r="CN243" s="199"/>
      <c r="CO243" s="200" t="str">
        <f>CN243*$J243</f>
        <v>0</v>
      </c>
      <c r="CP243" s="199"/>
      <c r="CQ243" s="200" t="str">
        <f>CP243*$J243</f>
        <v>0</v>
      </c>
      <c r="CR243" s="199"/>
      <c r="CS243" s="200" t="str">
        <f>CR243*$J243</f>
        <v>0</v>
      </c>
      <c r="CT243" s="199"/>
      <c r="CU243" s="200" t="str">
        <f>CT243*$J243</f>
        <v>0</v>
      </c>
      <c r="CV243" s="199"/>
      <c r="CW243" s="200" t="str">
        <f>CV243*$J243</f>
        <v>0</v>
      </c>
      <c r="CX243" s="199"/>
      <c r="CY243" s="200" t="str">
        <f>CX243*$J243</f>
        <v>0</v>
      </c>
      <c r="CZ243" s="199"/>
      <c r="DA243" s="200" t="str">
        <f>CZ243*$J243</f>
        <v>0</v>
      </c>
      <c r="DB243" s="199"/>
      <c r="DC243" s="200" t="str">
        <f>DB243*$J243</f>
        <v>0</v>
      </c>
      <c r="DD243" s="199"/>
      <c r="DE243" s="200" t="str">
        <f>DD243*$J243</f>
        <v>0</v>
      </c>
      <c r="DF243" s="199"/>
      <c r="DG243" s="200" t="str">
        <f>DF243*$J243</f>
        <v>0</v>
      </c>
      <c r="DH243" s="199"/>
      <c r="DI243" s="200" t="str">
        <f>DH243*$J243</f>
        <v>0</v>
      </c>
      <c r="DJ243" s="199"/>
      <c r="DK243" s="200" t="str">
        <f>DJ243*$J243</f>
        <v>0</v>
      </c>
      <c r="DL243" s="199"/>
      <c r="DM243" s="200" t="str">
        <f>DL243*$J243</f>
        <v>0</v>
      </c>
      <c r="DN243" s="199"/>
      <c r="DO243" s="200" t="str">
        <f>DN243*$J243</f>
        <v>0</v>
      </c>
      <c r="DP243" s="199"/>
      <c r="DQ243" s="200" t="str">
        <f>DP243*$J243</f>
        <v>0</v>
      </c>
      <c r="DR243" s="199"/>
      <c r="DS243" s="200" t="str">
        <f>DR243*$J243</f>
        <v>0</v>
      </c>
      <c r="DT243" s="199"/>
      <c r="DU243" s="200" t="str">
        <f>DT243*$J243</f>
        <v>0</v>
      </c>
      <c r="DV243" s="199"/>
      <c r="DW243" s="200" t="str">
        <f>DV243*$J243</f>
        <v>0</v>
      </c>
      <c r="DX243" s="199"/>
      <c r="DY243" s="200" t="str">
        <f>DX243*$J243</f>
        <v>0</v>
      </c>
      <c r="DZ243" s="199"/>
      <c r="EA243" s="200" t="str">
        <f>DZ243*$J243</f>
        <v>0</v>
      </c>
      <c r="EB243" s="199"/>
      <c r="EC243" s="200" t="str">
        <f>EB243*$J243</f>
        <v>0</v>
      </c>
      <c r="ED243" s="199"/>
      <c r="EE243" s="200" t="str">
        <f>ED243*$J243</f>
        <v>0</v>
      </c>
      <c r="EF243" s="199"/>
      <c r="EG243" s="200" t="str">
        <f>EF243*$J243</f>
        <v>0</v>
      </c>
      <c r="EH243" s="199"/>
      <c r="EI243" s="200" t="str">
        <f>EH243*$J243</f>
        <v>0</v>
      </c>
      <c r="EJ243" s="199"/>
      <c r="EK243" s="200" t="str">
        <f>EJ243*$J243</f>
        <v>0</v>
      </c>
      <c r="EL243" s="199"/>
      <c r="EM243" s="200" t="str">
        <f>EL243*$J243</f>
        <v>0</v>
      </c>
      <c r="EN243" s="199"/>
      <c r="EO243" s="200" t="str">
        <f>EN243*$J243</f>
        <v>0</v>
      </c>
      <c r="EP243" s="199"/>
      <c r="EQ243" s="200" t="str">
        <f>EP243*$J243</f>
        <v>0</v>
      </c>
      <c r="ER243" s="199"/>
      <c r="ES243" s="200" t="str">
        <f>ER243*$J243</f>
        <v>0</v>
      </c>
      <c r="ET243" s="199"/>
      <c r="EU243" s="200" t="str">
        <f>ET243*$J243</f>
        <v>0</v>
      </c>
      <c r="EV243" s="199"/>
      <c r="EW243" s="200" t="str">
        <f>EV243*$J243</f>
        <v>0</v>
      </c>
      <c r="EX243" s="199"/>
      <c r="EY243" s="200" t="str">
        <f>EX243*$J243</f>
        <v>0</v>
      </c>
      <c r="EZ243" s="199"/>
      <c r="FA243" s="200" t="str">
        <f>EZ243*$J243</f>
        <v>0</v>
      </c>
      <c r="FB243" s="199"/>
      <c r="FC243" s="200" t="str">
        <f>FB243*$J243</f>
        <v>0</v>
      </c>
      <c r="FD243" s="199"/>
      <c r="FE243" s="204" t="str">
        <f>FD243*$J243</f>
        <v>0</v>
      </c>
      <c r="FF243" s="199"/>
      <c r="FG243" s="200" t="str">
        <f>FF243*$J243</f>
        <v>0</v>
      </c>
    </row>
    <row r="244" spans="1:256" customHeight="1" ht="38.25">
      <c r="A244" s="375"/>
      <c r="B244" s="359" t="s">
        <v>739</v>
      </c>
      <c r="C244" s="376" t="s">
        <v>925</v>
      </c>
      <c r="D244" s="377" t="s">
        <v>926</v>
      </c>
      <c r="E244" s="378" t="s">
        <v>917</v>
      </c>
      <c r="F244" s="379">
        <v>10</v>
      </c>
      <c r="G244" s="380"/>
      <c r="H244" s="381"/>
      <c r="I244" s="364">
        <v>2017</v>
      </c>
      <c r="J244" s="365">
        <v>345</v>
      </c>
      <c r="K244" s="223"/>
      <c r="L244" s="41" t="str">
        <f>SUMPRODUCT((COLUMN(N244:FG244)=EVEN(COLUMN(N244:FG244)))*N244:FG244)</f>
        <v>0</v>
      </c>
      <c r="M244" s="198" t="str">
        <f>L244*J244</f>
        <v>0</v>
      </c>
      <c r="N244" s="199"/>
      <c r="O244" s="200" t="str">
        <f>N244*J244</f>
        <v>0</v>
      </c>
      <c r="P244" s="201"/>
      <c r="Q244" s="200" t="str">
        <f>P244*$J244</f>
        <v>0</v>
      </c>
      <c r="R244" s="199"/>
      <c r="S244" s="200" t="str">
        <f>R244*$J244</f>
        <v>0</v>
      </c>
      <c r="T244" s="199"/>
      <c r="U244" s="200" t="str">
        <f>T244*$J244</f>
        <v>0</v>
      </c>
      <c r="V244" s="199"/>
      <c r="W244" s="200" t="str">
        <f>V244*$J244</f>
        <v>0</v>
      </c>
      <c r="X244" s="202"/>
      <c r="Y244" s="203" t="str">
        <f>X244*$J244</f>
        <v>0</v>
      </c>
      <c r="Z244" s="199"/>
      <c r="AA244" s="200" t="str">
        <f>Z244*$J244</f>
        <v>0</v>
      </c>
      <c r="AB244" s="199"/>
      <c r="AC244" s="200" t="str">
        <f>AB244*$J244</f>
        <v>0</v>
      </c>
      <c r="AD244" s="199"/>
      <c r="AE244" s="200" t="str">
        <f>AD244*$J244</f>
        <v>0</v>
      </c>
      <c r="AF244" s="199"/>
      <c r="AG244" s="200" t="str">
        <f>AF244*$J244</f>
        <v>0</v>
      </c>
      <c r="AH244" s="199"/>
      <c r="AI244" s="200" t="str">
        <f>AH244*$J244</f>
        <v>0</v>
      </c>
      <c r="AJ244" s="199"/>
      <c r="AK244" s="200" t="str">
        <f>AJ244*$J244</f>
        <v>0</v>
      </c>
      <c r="AL244" s="199"/>
      <c r="AM244" s="200" t="str">
        <f>AL244*$J244</f>
        <v>0</v>
      </c>
      <c r="AN244" s="199"/>
      <c r="AO244" s="200" t="str">
        <f>AN244*$J244</f>
        <v>0</v>
      </c>
      <c r="AP244" s="199"/>
      <c r="AQ244" s="200" t="str">
        <f>AP244*$J244</f>
        <v>0</v>
      </c>
      <c r="AR244" s="199"/>
      <c r="AS244" s="200" t="str">
        <f>AR244*$J244</f>
        <v>0</v>
      </c>
      <c r="AT244" s="199"/>
      <c r="AU244" s="200" t="str">
        <f>AT244*$J244</f>
        <v>0</v>
      </c>
      <c r="AV244" s="199"/>
      <c r="AW244" s="200" t="str">
        <f>AV244*$J244</f>
        <v>0</v>
      </c>
      <c r="AX244" s="199"/>
      <c r="AY244" s="200" t="str">
        <f>AX244*$J244</f>
        <v>0</v>
      </c>
      <c r="AZ244" s="199"/>
      <c r="BA244" s="200" t="str">
        <f>AZ244*$J244</f>
        <v>0</v>
      </c>
      <c r="BB244" s="199"/>
      <c r="BC244" s="200" t="str">
        <f>BB244*$J244</f>
        <v>0</v>
      </c>
      <c r="BD244" s="199"/>
      <c r="BE244" s="200" t="str">
        <f>BD244*$J244</f>
        <v>0</v>
      </c>
      <c r="BF244" s="199"/>
      <c r="BG244" s="200" t="str">
        <f>BF244*$J244</f>
        <v>0</v>
      </c>
      <c r="BH244" s="199"/>
      <c r="BI244" s="200" t="str">
        <f>BH244*$J244</f>
        <v>0</v>
      </c>
      <c r="BJ244" s="199"/>
      <c r="BK244" s="200" t="str">
        <f>BJ244*$J244</f>
        <v>0</v>
      </c>
      <c r="BL244" s="199"/>
      <c r="BM244" s="200" t="str">
        <f>BL244*$J244</f>
        <v>0</v>
      </c>
      <c r="BN244" s="199"/>
      <c r="BO244" s="200" t="str">
        <f>BN244*$J244</f>
        <v>0</v>
      </c>
      <c r="BP244" s="199"/>
      <c r="BQ244" s="200" t="str">
        <f>BP244*$J244</f>
        <v>0</v>
      </c>
      <c r="BR244" s="199"/>
      <c r="BS244" s="200" t="str">
        <f>BR244*$J244</f>
        <v>0</v>
      </c>
      <c r="BT244" s="199"/>
      <c r="BU244" s="200" t="str">
        <f>BT244*$J244</f>
        <v>0</v>
      </c>
      <c r="BV244" s="199"/>
      <c r="BW244" s="200" t="str">
        <f>BV244*$J244</f>
        <v>0</v>
      </c>
      <c r="BX244" s="199"/>
      <c r="BY244" s="200" t="str">
        <f>BX244*$J244</f>
        <v>0</v>
      </c>
      <c r="BZ244" s="199"/>
      <c r="CA244" s="200" t="str">
        <f>BZ244*$J244</f>
        <v>0</v>
      </c>
      <c r="CB244" s="199"/>
      <c r="CC244" s="200" t="str">
        <f>CB244*$J244</f>
        <v>0</v>
      </c>
      <c r="CD244" s="199"/>
      <c r="CE244" s="200" t="str">
        <f>CD244*$J244</f>
        <v>0</v>
      </c>
      <c r="CF244" s="199"/>
      <c r="CG244" s="200" t="str">
        <f>CF244*$J244</f>
        <v>0</v>
      </c>
      <c r="CH244" s="199"/>
      <c r="CI244" s="200" t="str">
        <f>CH244*$J244</f>
        <v>0</v>
      </c>
      <c r="CJ244" s="199"/>
      <c r="CK244" s="200" t="str">
        <f>CJ244*$J244</f>
        <v>0</v>
      </c>
      <c r="CL244" s="199"/>
      <c r="CM244" s="200" t="str">
        <f>CL244*$J244</f>
        <v>0</v>
      </c>
      <c r="CN244" s="199"/>
      <c r="CO244" s="200" t="str">
        <f>CN244*$J244</f>
        <v>0</v>
      </c>
      <c r="CP244" s="199"/>
      <c r="CQ244" s="200" t="str">
        <f>CP244*$J244</f>
        <v>0</v>
      </c>
      <c r="CR244" s="199"/>
      <c r="CS244" s="200" t="str">
        <f>CR244*$J244</f>
        <v>0</v>
      </c>
      <c r="CT244" s="199"/>
      <c r="CU244" s="200" t="str">
        <f>CT244*$J244</f>
        <v>0</v>
      </c>
      <c r="CV244" s="199"/>
      <c r="CW244" s="200" t="str">
        <f>CV244*$J244</f>
        <v>0</v>
      </c>
      <c r="CX244" s="199"/>
      <c r="CY244" s="200" t="str">
        <f>CX244*$J244</f>
        <v>0</v>
      </c>
      <c r="CZ244" s="199"/>
      <c r="DA244" s="200" t="str">
        <f>CZ244*$J244</f>
        <v>0</v>
      </c>
      <c r="DB244" s="199"/>
      <c r="DC244" s="200" t="str">
        <f>DB244*$J244</f>
        <v>0</v>
      </c>
      <c r="DD244" s="199"/>
      <c r="DE244" s="200" t="str">
        <f>DD244*$J244</f>
        <v>0</v>
      </c>
      <c r="DF244" s="199"/>
      <c r="DG244" s="200" t="str">
        <f>DF244*$J244</f>
        <v>0</v>
      </c>
      <c r="DH244" s="199"/>
      <c r="DI244" s="200" t="str">
        <f>DH244*$J244</f>
        <v>0</v>
      </c>
      <c r="DJ244" s="199"/>
      <c r="DK244" s="200" t="str">
        <f>DJ244*$J244</f>
        <v>0</v>
      </c>
      <c r="DL244" s="199"/>
      <c r="DM244" s="200" t="str">
        <f>DL244*$J244</f>
        <v>0</v>
      </c>
      <c r="DN244" s="199"/>
      <c r="DO244" s="200" t="str">
        <f>DN244*$J244</f>
        <v>0</v>
      </c>
      <c r="DP244" s="199"/>
      <c r="DQ244" s="200" t="str">
        <f>DP244*$J244</f>
        <v>0</v>
      </c>
      <c r="DR244" s="199"/>
      <c r="DS244" s="200" t="str">
        <f>DR244*$J244</f>
        <v>0</v>
      </c>
      <c r="DT244" s="199"/>
      <c r="DU244" s="200" t="str">
        <f>DT244*$J244</f>
        <v>0</v>
      </c>
      <c r="DV244" s="199"/>
      <c r="DW244" s="200" t="str">
        <f>DV244*$J244</f>
        <v>0</v>
      </c>
      <c r="DX244" s="199"/>
      <c r="DY244" s="200" t="str">
        <f>DX244*$J244</f>
        <v>0</v>
      </c>
      <c r="DZ244" s="199"/>
      <c r="EA244" s="200" t="str">
        <f>DZ244*$J244</f>
        <v>0</v>
      </c>
      <c r="EB244" s="199"/>
      <c r="EC244" s="200" t="str">
        <f>EB244*$J244</f>
        <v>0</v>
      </c>
      <c r="ED244" s="199"/>
      <c r="EE244" s="200" t="str">
        <f>ED244*$J244</f>
        <v>0</v>
      </c>
      <c r="EF244" s="199"/>
      <c r="EG244" s="200" t="str">
        <f>EF244*$J244</f>
        <v>0</v>
      </c>
      <c r="EH244" s="199"/>
      <c r="EI244" s="200" t="str">
        <f>EH244*$J244</f>
        <v>0</v>
      </c>
      <c r="EJ244" s="199"/>
      <c r="EK244" s="200" t="str">
        <f>EJ244*$J244</f>
        <v>0</v>
      </c>
      <c r="EL244" s="199"/>
      <c r="EM244" s="200" t="str">
        <f>EL244*$J244</f>
        <v>0</v>
      </c>
      <c r="EN244" s="199"/>
      <c r="EO244" s="200" t="str">
        <f>EN244*$J244</f>
        <v>0</v>
      </c>
      <c r="EP244" s="199"/>
      <c r="EQ244" s="200" t="str">
        <f>EP244*$J244</f>
        <v>0</v>
      </c>
      <c r="ER244" s="199"/>
      <c r="ES244" s="200" t="str">
        <f>ER244*$J244</f>
        <v>0</v>
      </c>
      <c r="ET244" s="199"/>
      <c r="EU244" s="200" t="str">
        <f>ET244*$J244</f>
        <v>0</v>
      </c>
      <c r="EV244" s="199"/>
      <c r="EW244" s="200" t="str">
        <f>EV244*$J244</f>
        <v>0</v>
      </c>
      <c r="EX244" s="199"/>
      <c r="EY244" s="200" t="str">
        <f>EX244*$J244</f>
        <v>0</v>
      </c>
      <c r="EZ244" s="199"/>
      <c r="FA244" s="200" t="str">
        <f>EZ244*$J244</f>
        <v>0</v>
      </c>
      <c r="FB244" s="199"/>
      <c r="FC244" s="200" t="str">
        <f>FB244*$J244</f>
        <v>0</v>
      </c>
      <c r="FD244" s="199"/>
      <c r="FE244" s="204" t="str">
        <f>FD244*$J244</f>
        <v>0</v>
      </c>
      <c r="FF244" s="199"/>
      <c r="FG244" s="200" t="str">
        <f>FF244*$J244</f>
        <v>0</v>
      </c>
    </row>
    <row r="245" spans="1:256" customHeight="1" ht="38.25">
      <c r="A245" s="375"/>
      <c r="B245" s="359" t="s">
        <v>739</v>
      </c>
      <c r="C245" s="376" t="s">
        <v>927</v>
      </c>
      <c r="D245" s="377" t="s">
        <v>928</v>
      </c>
      <c r="E245" s="378" t="s">
        <v>920</v>
      </c>
      <c r="F245" s="379">
        <v>11</v>
      </c>
      <c r="G245" s="380"/>
      <c r="H245" s="381"/>
      <c r="I245" s="364">
        <v>2017</v>
      </c>
      <c r="J245" s="365">
        <v>328</v>
      </c>
      <c r="K245" s="223"/>
      <c r="L245" s="41" t="str">
        <f>SUMPRODUCT((COLUMN(N245:FG245)=EVEN(COLUMN(N245:FG245)))*N245:FG245)</f>
        <v>0</v>
      </c>
      <c r="M245" s="198" t="str">
        <f>L245*J245</f>
        <v>0</v>
      </c>
      <c r="N245" s="199"/>
      <c r="O245" s="200" t="str">
        <f>N245*J245</f>
        <v>0</v>
      </c>
      <c r="P245" s="201"/>
      <c r="Q245" s="200" t="str">
        <f>P245*$J245</f>
        <v>0</v>
      </c>
      <c r="R245" s="199"/>
      <c r="S245" s="200" t="str">
        <f>R245*$J245</f>
        <v>0</v>
      </c>
      <c r="T245" s="199"/>
      <c r="U245" s="200" t="str">
        <f>T245*$J245</f>
        <v>0</v>
      </c>
      <c r="V245" s="199"/>
      <c r="W245" s="200" t="str">
        <f>V245*$J245</f>
        <v>0</v>
      </c>
      <c r="X245" s="202"/>
      <c r="Y245" s="203" t="str">
        <f>X245*$J245</f>
        <v>0</v>
      </c>
      <c r="Z245" s="199"/>
      <c r="AA245" s="200" t="str">
        <f>Z245*$J245</f>
        <v>0</v>
      </c>
      <c r="AB245" s="199"/>
      <c r="AC245" s="200" t="str">
        <f>AB245*$J245</f>
        <v>0</v>
      </c>
      <c r="AD245" s="199"/>
      <c r="AE245" s="200" t="str">
        <f>AD245*$J245</f>
        <v>0</v>
      </c>
      <c r="AF245" s="199"/>
      <c r="AG245" s="200" t="str">
        <f>AF245*$J245</f>
        <v>0</v>
      </c>
      <c r="AH245" s="199"/>
      <c r="AI245" s="200" t="str">
        <f>AH245*$J245</f>
        <v>0</v>
      </c>
      <c r="AJ245" s="199"/>
      <c r="AK245" s="200" t="str">
        <f>AJ245*$J245</f>
        <v>0</v>
      </c>
      <c r="AL245" s="199"/>
      <c r="AM245" s="200" t="str">
        <f>AL245*$J245</f>
        <v>0</v>
      </c>
      <c r="AN245" s="199"/>
      <c r="AO245" s="200" t="str">
        <f>AN245*$J245</f>
        <v>0</v>
      </c>
      <c r="AP245" s="199"/>
      <c r="AQ245" s="200" t="str">
        <f>AP245*$J245</f>
        <v>0</v>
      </c>
      <c r="AR245" s="199"/>
      <c r="AS245" s="200" t="str">
        <f>AR245*$J245</f>
        <v>0</v>
      </c>
      <c r="AT245" s="199"/>
      <c r="AU245" s="200" t="str">
        <f>AT245*$J245</f>
        <v>0</v>
      </c>
      <c r="AV245" s="199"/>
      <c r="AW245" s="200" t="str">
        <f>AV245*$J245</f>
        <v>0</v>
      </c>
      <c r="AX245" s="199"/>
      <c r="AY245" s="200" t="str">
        <f>AX245*$J245</f>
        <v>0</v>
      </c>
      <c r="AZ245" s="199"/>
      <c r="BA245" s="200" t="str">
        <f>AZ245*$J245</f>
        <v>0</v>
      </c>
      <c r="BB245" s="199"/>
      <c r="BC245" s="200" t="str">
        <f>BB245*$J245</f>
        <v>0</v>
      </c>
      <c r="BD245" s="199"/>
      <c r="BE245" s="200" t="str">
        <f>BD245*$J245</f>
        <v>0</v>
      </c>
      <c r="BF245" s="199"/>
      <c r="BG245" s="200" t="str">
        <f>BF245*$J245</f>
        <v>0</v>
      </c>
      <c r="BH245" s="199"/>
      <c r="BI245" s="200" t="str">
        <f>BH245*$J245</f>
        <v>0</v>
      </c>
      <c r="BJ245" s="199"/>
      <c r="BK245" s="200" t="str">
        <f>BJ245*$J245</f>
        <v>0</v>
      </c>
      <c r="BL245" s="199"/>
      <c r="BM245" s="200" t="str">
        <f>BL245*$J245</f>
        <v>0</v>
      </c>
      <c r="BN245" s="199"/>
      <c r="BO245" s="200" t="str">
        <f>BN245*$J245</f>
        <v>0</v>
      </c>
      <c r="BP245" s="199"/>
      <c r="BQ245" s="200" t="str">
        <f>BP245*$J245</f>
        <v>0</v>
      </c>
      <c r="BR245" s="199"/>
      <c r="BS245" s="200" t="str">
        <f>BR245*$J245</f>
        <v>0</v>
      </c>
      <c r="BT245" s="199"/>
      <c r="BU245" s="200" t="str">
        <f>BT245*$J245</f>
        <v>0</v>
      </c>
      <c r="BV245" s="199"/>
      <c r="BW245" s="200" t="str">
        <f>BV245*$J245</f>
        <v>0</v>
      </c>
      <c r="BX245" s="199"/>
      <c r="BY245" s="200" t="str">
        <f>BX245*$J245</f>
        <v>0</v>
      </c>
      <c r="BZ245" s="199"/>
      <c r="CA245" s="200" t="str">
        <f>BZ245*$J245</f>
        <v>0</v>
      </c>
      <c r="CB245" s="199"/>
      <c r="CC245" s="200" t="str">
        <f>CB245*$J245</f>
        <v>0</v>
      </c>
      <c r="CD245" s="199"/>
      <c r="CE245" s="200" t="str">
        <f>CD245*$J245</f>
        <v>0</v>
      </c>
      <c r="CF245" s="199"/>
      <c r="CG245" s="200" t="str">
        <f>CF245*$J245</f>
        <v>0</v>
      </c>
      <c r="CH245" s="199"/>
      <c r="CI245" s="200" t="str">
        <f>CH245*$J245</f>
        <v>0</v>
      </c>
      <c r="CJ245" s="199"/>
      <c r="CK245" s="200" t="str">
        <f>CJ245*$J245</f>
        <v>0</v>
      </c>
      <c r="CL245" s="199"/>
      <c r="CM245" s="200" t="str">
        <f>CL245*$J245</f>
        <v>0</v>
      </c>
      <c r="CN245" s="199"/>
      <c r="CO245" s="200" t="str">
        <f>CN245*$J245</f>
        <v>0</v>
      </c>
      <c r="CP245" s="199"/>
      <c r="CQ245" s="200" t="str">
        <f>CP245*$J245</f>
        <v>0</v>
      </c>
      <c r="CR245" s="199"/>
      <c r="CS245" s="200" t="str">
        <f>CR245*$J245</f>
        <v>0</v>
      </c>
      <c r="CT245" s="199"/>
      <c r="CU245" s="200" t="str">
        <f>CT245*$J245</f>
        <v>0</v>
      </c>
      <c r="CV245" s="199"/>
      <c r="CW245" s="200" t="str">
        <f>CV245*$J245</f>
        <v>0</v>
      </c>
      <c r="CX245" s="199"/>
      <c r="CY245" s="200" t="str">
        <f>CX245*$J245</f>
        <v>0</v>
      </c>
      <c r="CZ245" s="199"/>
      <c r="DA245" s="200" t="str">
        <f>CZ245*$J245</f>
        <v>0</v>
      </c>
      <c r="DB245" s="199"/>
      <c r="DC245" s="200" t="str">
        <f>DB245*$J245</f>
        <v>0</v>
      </c>
      <c r="DD245" s="199"/>
      <c r="DE245" s="200" t="str">
        <f>DD245*$J245</f>
        <v>0</v>
      </c>
      <c r="DF245" s="199"/>
      <c r="DG245" s="200" t="str">
        <f>DF245*$J245</f>
        <v>0</v>
      </c>
      <c r="DH245" s="199"/>
      <c r="DI245" s="200" t="str">
        <f>DH245*$J245</f>
        <v>0</v>
      </c>
      <c r="DJ245" s="199"/>
      <c r="DK245" s="200" t="str">
        <f>DJ245*$J245</f>
        <v>0</v>
      </c>
      <c r="DL245" s="199"/>
      <c r="DM245" s="200" t="str">
        <f>DL245*$J245</f>
        <v>0</v>
      </c>
      <c r="DN245" s="199"/>
      <c r="DO245" s="200" t="str">
        <f>DN245*$J245</f>
        <v>0</v>
      </c>
      <c r="DP245" s="199"/>
      <c r="DQ245" s="200" t="str">
        <f>DP245*$J245</f>
        <v>0</v>
      </c>
      <c r="DR245" s="199"/>
      <c r="DS245" s="200" t="str">
        <f>DR245*$J245</f>
        <v>0</v>
      </c>
      <c r="DT245" s="199"/>
      <c r="DU245" s="200" t="str">
        <f>DT245*$J245</f>
        <v>0</v>
      </c>
      <c r="DV245" s="199"/>
      <c r="DW245" s="200" t="str">
        <f>DV245*$J245</f>
        <v>0</v>
      </c>
      <c r="DX245" s="199"/>
      <c r="DY245" s="200" t="str">
        <f>DX245*$J245</f>
        <v>0</v>
      </c>
      <c r="DZ245" s="199"/>
      <c r="EA245" s="200" t="str">
        <f>DZ245*$J245</f>
        <v>0</v>
      </c>
      <c r="EB245" s="199"/>
      <c r="EC245" s="200" t="str">
        <f>EB245*$J245</f>
        <v>0</v>
      </c>
      <c r="ED245" s="199"/>
      <c r="EE245" s="200" t="str">
        <f>ED245*$J245</f>
        <v>0</v>
      </c>
      <c r="EF245" s="199"/>
      <c r="EG245" s="200" t="str">
        <f>EF245*$J245</f>
        <v>0</v>
      </c>
      <c r="EH245" s="199"/>
      <c r="EI245" s="200" t="str">
        <f>EH245*$J245</f>
        <v>0</v>
      </c>
      <c r="EJ245" s="199"/>
      <c r="EK245" s="200" t="str">
        <f>EJ245*$J245</f>
        <v>0</v>
      </c>
      <c r="EL245" s="199"/>
      <c r="EM245" s="200" t="str">
        <f>EL245*$J245</f>
        <v>0</v>
      </c>
      <c r="EN245" s="199"/>
      <c r="EO245" s="200" t="str">
        <f>EN245*$J245</f>
        <v>0</v>
      </c>
      <c r="EP245" s="199"/>
      <c r="EQ245" s="200" t="str">
        <f>EP245*$J245</f>
        <v>0</v>
      </c>
      <c r="ER245" s="199"/>
      <c r="ES245" s="200" t="str">
        <f>ER245*$J245</f>
        <v>0</v>
      </c>
      <c r="ET245" s="199"/>
      <c r="EU245" s="200" t="str">
        <f>ET245*$J245</f>
        <v>0</v>
      </c>
      <c r="EV245" s="199"/>
      <c r="EW245" s="200" t="str">
        <f>EV245*$J245</f>
        <v>0</v>
      </c>
      <c r="EX245" s="199"/>
      <c r="EY245" s="200" t="str">
        <f>EX245*$J245</f>
        <v>0</v>
      </c>
      <c r="EZ245" s="199"/>
      <c r="FA245" s="200" t="str">
        <f>EZ245*$J245</f>
        <v>0</v>
      </c>
      <c r="FB245" s="199"/>
      <c r="FC245" s="200" t="str">
        <f>FB245*$J245</f>
        <v>0</v>
      </c>
      <c r="FD245" s="199"/>
      <c r="FE245" s="204" t="str">
        <f>FD245*$J245</f>
        <v>0</v>
      </c>
      <c r="FF245" s="199"/>
      <c r="FG245" s="200" t="str">
        <f>FF245*$J245</f>
        <v>0</v>
      </c>
    </row>
    <row r="246" spans="1:256" customHeight="1" ht="47.25">
      <c r="A246" s="375"/>
      <c r="B246" s="359" t="s">
        <v>739</v>
      </c>
      <c r="C246" s="376" t="s">
        <v>929</v>
      </c>
      <c r="D246" s="377" t="s">
        <v>930</v>
      </c>
      <c r="E246" s="378" t="s">
        <v>931</v>
      </c>
      <c r="F246" s="379">
        <v>10</v>
      </c>
      <c r="G246" s="380"/>
      <c r="H246" s="381"/>
      <c r="I246" s="364">
        <v>2017</v>
      </c>
      <c r="J246" s="365">
        <v>250</v>
      </c>
      <c r="K246" s="223"/>
      <c r="L246" s="41" t="str">
        <f>SUMPRODUCT((COLUMN(N246:FG246)=EVEN(COLUMN(N246:FG246)))*N246:FG246)</f>
        <v>0</v>
      </c>
      <c r="M246" s="198" t="str">
        <f>L246*J246</f>
        <v>0</v>
      </c>
      <c r="N246" s="199"/>
      <c r="O246" s="200" t="str">
        <f>N246*J246</f>
        <v>0</v>
      </c>
      <c r="P246" s="201"/>
      <c r="Q246" s="200" t="str">
        <f>P246*$J246</f>
        <v>0</v>
      </c>
      <c r="R246" s="199"/>
      <c r="S246" s="200" t="str">
        <f>R246*$J246</f>
        <v>0</v>
      </c>
      <c r="T246" s="199"/>
      <c r="U246" s="200" t="str">
        <f>T246*$J246</f>
        <v>0</v>
      </c>
      <c r="V246" s="199"/>
      <c r="W246" s="200" t="str">
        <f>V246*$J246</f>
        <v>0</v>
      </c>
      <c r="X246" s="202"/>
      <c r="Y246" s="203" t="str">
        <f>X246*$J246</f>
        <v>0</v>
      </c>
      <c r="Z246" s="199"/>
      <c r="AA246" s="200" t="str">
        <f>Z246*$J246</f>
        <v>0</v>
      </c>
      <c r="AB246" s="199"/>
      <c r="AC246" s="200" t="str">
        <f>AB246*$J246</f>
        <v>0</v>
      </c>
      <c r="AD246" s="199"/>
      <c r="AE246" s="200" t="str">
        <f>AD246*$J246</f>
        <v>0</v>
      </c>
      <c r="AF246" s="199"/>
      <c r="AG246" s="200" t="str">
        <f>AF246*$J246</f>
        <v>0</v>
      </c>
      <c r="AH246" s="199"/>
      <c r="AI246" s="200" t="str">
        <f>AH246*$J246</f>
        <v>0</v>
      </c>
      <c r="AJ246" s="199"/>
      <c r="AK246" s="200" t="str">
        <f>AJ246*$J246</f>
        <v>0</v>
      </c>
      <c r="AL246" s="199"/>
      <c r="AM246" s="200" t="str">
        <f>AL246*$J246</f>
        <v>0</v>
      </c>
      <c r="AN246" s="199"/>
      <c r="AO246" s="200" t="str">
        <f>AN246*$J246</f>
        <v>0</v>
      </c>
      <c r="AP246" s="199"/>
      <c r="AQ246" s="200" t="str">
        <f>AP246*$J246</f>
        <v>0</v>
      </c>
      <c r="AR246" s="199"/>
      <c r="AS246" s="200" t="str">
        <f>AR246*$J246</f>
        <v>0</v>
      </c>
      <c r="AT246" s="199"/>
      <c r="AU246" s="200" t="str">
        <f>AT246*$J246</f>
        <v>0</v>
      </c>
      <c r="AV246" s="199"/>
      <c r="AW246" s="200" t="str">
        <f>AV246*$J246</f>
        <v>0</v>
      </c>
      <c r="AX246" s="199"/>
      <c r="AY246" s="200" t="str">
        <f>AX246*$J246</f>
        <v>0</v>
      </c>
      <c r="AZ246" s="199"/>
      <c r="BA246" s="200" t="str">
        <f>AZ246*$J246</f>
        <v>0</v>
      </c>
      <c r="BB246" s="199"/>
      <c r="BC246" s="200" t="str">
        <f>BB246*$J246</f>
        <v>0</v>
      </c>
      <c r="BD246" s="199"/>
      <c r="BE246" s="200" t="str">
        <f>BD246*$J246</f>
        <v>0</v>
      </c>
      <c r="BF246" s="199"/>
      <c r="BG246" s="200" t="str">
        <f>BF246*$J246</f>
        <v>0</v>
      </c>
      <c r="BH246" s="199"/>
      <c r="BI246" s="200" t="str">
        <f>BH246*$J246</f>
        <v>0</v>
      </c>
      <c r="BJ246" s="199"/>
      <c r="BK246" s="200" t="str">
        <f>BJ246*$J246</f>
        <v>0</v>
      </c>
      <c r="BL246" s="199"/>
      <c r="BM246" s="200" t="str">
        <f>BL246*$J246</f>
        <v>0</v>
      </c>
      <c r="BN246" s="199"/>
      <c r="BO246" s="200" t="str">
        <f>BN246*$J246</f>
        <v>0</v>
      </c>
      <c r="BP246" s="199"/>
      <c r="BQ246" s="200" t="str">
        <f>BP246*$J246</f>
        <v>0</v>
      </c>
      <c r="BR246" s="199"/>
      <c r="BS246" s="200" t="str">
        <f>BR246*$J246</f>
        <v>0</v>
      </c>
      <c r="BT246" s="199"/>
      <c r="BU246" s="200" t="str">
        <f>BT246*$J246</f>
        <v>0</v>
      </c>
      <c r="BV246" s="199"/>
      <c r="BW246" s="200" t="str">
        <f>BV246*$J246</f>
        <v>0</v>
      </c>
      <c r="BX246" s="199"/>
      <c r="BY246" s="200" t="str">
        <f>BX246*$J246</f>
        <v>0</v>
      </c>
      <c r="BZ246" s="199"/>
      <c r="CA246" s="200" t="str">
        <f>BZ246*$J246</f>
        <v>0</v>
      </c>
      <c r="CB246" s="199"/>
      <c r="CC246" s="200" t="str">
        <f>CB246*$J246</f>
        <v>0</v>
      </c>
      <c r="CD246" s="199"/>
      <c r="CE246" s="200" t="str">
        <f>CD246*$J246</f>
        <v>0</v>
      </c>
      <c r="CF246" s="199"/>
      <c r="CG246" s="200" t="str">
        <f>CF246*$J246</f>
        <v>0</v>
      </c>
      <c r="CH246" s="199"/>
      <c r="CI246" s="200" t="str">
        <f>CH246*$J246</f>
        <v>0</v>
      </c>
      <c r="CJ246" s="199"/>
      <c r="CK246" s="200" t="str">
        <f>CJ246*$J246</f>
        <v>0</v>
      </c>
      <c r="CL246" s="199"/>
      <c r="CM246" s="200" t="str">
        <f>CL246*$J246</f>
        <v>0</v>
      </c>
      <c r="CN246" s="199"/>
      <c r="CO246" s="200" t="str">
        <f>CN246*$J246</f>
        <v>0</v>
      </c>
      <c r="CP246" s="199"/>
      <c r="CQ246" s="200" t="str">
        <f>CP246*$J246</f>
        <v>0</v>
      </c>
      <c r="CR246" s="199"/>
      <c r="CS246" s="200" t="str">
        <f>CR246*$J246</f>
        <v>0</v>
      </c>
      <c r="CT246" s="199"/>
      <c r="CU246" s="200" t="str">
        <f>CT246*$J246</f>
        <v>0</v>
      </c>
      <c r="CV246" s="199"/>
      <c r="CW246" s="200" t="str">
        <f>CV246*$J246</f>
        <v>0</v>
      </c>
      <c r="CX246" s="199"/>
      <c r="CY246" s="200" t="str">
        <f>CX246*$J246</f>
        <v>0</v>
      </c>
      <c r="CZ246" s="199"/>
      <c r="DA246" s="200" t="str">
        <f>CZ246*$J246</f>
        <v>0</v>
      </c>
      <c r="DB246" s="199"/>
      <c r="DC246" s="200" t="str">
        <f>DB246*$J246</f>
        <v>0</v>
      </c>
      <c r="DD246" s="199"/>
      <c r="DE246" s="200" t="str">
        <f>DD246*$J246</f>
        <v>0</v>
      </c>
      <c r="DF246" s="199"/>
      <c r="DG246" s="200" t="str">
        <f>DF246*$J246</f>
        <v>0</v>
      </c>
      <c r="DH246" s="199"/>
      <c r="DI246" s="200" t="str">
        <f>DH246*$J246</f>
        <v>0</v>
      </c>
      <c r="DJ246" s="199"/>
      <c r="DK246" s="200" t="str">
        <f>DJ246*$J246</f>
        <v>0</v>
      </c>
      <c r="DL246" s="199"/>
      <c r="DM246" s="200" t="str">
        <f>DL246*$J246</f>
        <v>0</v>
      </c>
      <c r="DN246" s="199"/>
      <c r="DO246" s="200" t="str">
        <f>DN246*$J246</f>
        <v>0</v>
      </c>
      <c r="DP246" s="199"/>
      <c r="DQ246" s="200" t="str">
        <f>DP246*$J246</f>
        <v>0</v>
      </c>
      <c r="DR246" s="199"/>
      <c r="DS246" s="200" t="str">
        <f>DR246*$J246</f>
        <v>0</v>
      </c>
      <c r="DT246" s="199"/>
      <c r="DU246" s="200" t="str">
        <f>DT246*$J246</f>
        <v>0</v>
      </c>
      <c r="DV246" s="199"/>
      <c r="DW246" s="200" t="str">
        <f>DV246*$J246</f>
        <v>0</v>
      </c>
      <c r="DX246" s="199"/>
      <c r="DY246" s="200" t="str">
        <f>DX246*$J246</f>
        <v>0</v>
      </c>
      <c r="DZ246" s="199"/>
      <c r="EA246" s="200" t="str">
        <f>DZ246*$J246</f>
        <v>0</v>
      </c>
      <c r="EB246" s="199"/>
      <c r="EC246" s="200" t="str">
        <f>EB246*$J246</f>
        <v>0</v>
      </c>
      <c r="ED246" s="199"/>
      <c r="EE246" s="200" t="str">
        <f>ED246*$J246</f>
        <v>0</v>
      </c>
      <c r="EF246" s="199"/>
      <c r="EG246" s="200" t="str">
        <f>EF246*$J246</f>
        <v>0</v>
      </c>
      <c r="EH246" s="199"/>
      <c r="EI246" s="200" t="str">
        <f>EH246*$J246</f>
        <v>0</v>
      </c>
      <c r="EJ246" s="199"/>
      <c r="EK246" s="200" t="str">
        <f>EJ246*$J246</f>
        <v>0</v>
      </c>
      <c r="EL246" s="199"/>
      <c r="EM246" s="200" t="str">
        <f>EL246*$J246</f>
        <v>0</v>
      </c>
      <c r="EN246" s="199"/>
      <c r="EO246" s="200" t="str">
        <f>EN246*$J246</f>
        <v>0</v>
      </c>
      <c r="EP246" s="199"/>
      <c r="EQ246" s="200" t="str">
        <f>EP246*$J246</f>
        <v>0</v>
      </c>
      <c r="ER246" s="199"/>
      <c r="ES246" s="200" t="str">
        <f>ER246*$J246</f>
        <v>0</v>
      </c>
      <c r="ET246" s="199"/>
      <c r="EU246" s="200" t="str">
        <f>ET246*$J246</f>
        <v>0</v>
      </c>
      <c r="EV246" s="199"/>
      <c r="EW246" s="200" t="str">
        <f>EV246*$J246</f>
        <v>0</v>
      </c>
      <c r="EX246" s="199"/>
      <c r="EY246" s="200" t="str">
        <f>EX246*$J246</f>
        <v>0</v>
      </c>
      <c r="EZ246" s="199"/>
      <c r="FA246" s="200" t="str">
        <f>EZ246*$J246</f>
        <v>0</v>
      </c>
      <c r="FB246" s="199"/>
      <c r="FC246" s="200" t="str">
        <f>FB246*$J246</f>
        <v>0</v>
      </c>
      <c r="FD246" s="199"/>
      <c r="FE246" s="204" t="str">
        <f>FD246*$J246</f>
        <v>0</v>
      </c>
      <c r="FF246" s="199"/>
      <c r="FG246" s="200" t="str">
        <f>FF246*$J246</f>
        <v>0</v>
      </c>
    </row>
    <row r="247" spans="1:256" customHeight="1" ht="47.25">
      <c r="A247" s="375"/>
      <c r="B247" s="359" t="s">
        <v>739</v>
      </c>
      <c r="C247" s="376" t="s">
        <v>932</v>
      </c>
      <c r="D247" s="377" t="s">
        <v>933</v>
      </c>
      <c r="E247" s="378" t="s">
        <v>934</v>
      </c>
      <c r="F247" s="379" t="s">
        <v>935</v>
      </c>
      <c r="G247" s="380"/>
      <c r="H247" s="381"/>
      <c r="I247" s="364">
        <v>2017</v>
      </c>
      <c r="J247" s="365">
        <v>250</v>
      </c>
      <c r="K247" s="223"/>
      <c r="L247" s="41" t="str">
        <f>SUMPRODUCT((COLUMN(N247:FG247)=EVEN(COLUMN(N247:FG247)))*N247:FG247)</f>
        <v>0</v>
      </c>
      <c r="M247" s="198" t="str">
        <f>L247*J247</f>
        <v>0</v>
      </c>
      <c r="N247" s="199"/>
      <c r="O247" s="200" t="str">
        <f>N247*J247</f>
        <v>0</v>
      </c>
      <c r="P247" s="201"/>
      <c r="Q247" s="200" t="str">
        <f>P247*$J247</f>
        <v>0</v>
      </c>
      <c r="R247" s="199"/>
      <c r="S247" s="200" t="str">
        <f>R247*$J247</f>
        <v>0</v>
      </c>
      <c r="T247" s="199"/>
      <c r="U247" s="200" t="str">
        <f>T247*$J247</f>
        <v>0</v>
      </c>
      <c r="V247" s="199"/>
      <c r="W247" s="200" t="str">
        <f>V247*$J247</f>
        <v>0</v>
      </c>
      <c r="X247" s="202"/>
      <c r="Y247" s="203" t="str">
        <f>X247*$J247</f>
        <v>0</v>
      </c>
      <c r="Z247" s="199"/>
      <c r="AA247" s="200" t="str">
        <f>Z247*$J247</f>
        <v>0</v>
      </c>
      <c r="AB247" s="199"/>
      <c r="AC247" s="200" t="str">
        <f>AB247*$J247</f>
        <v>0</v>
      </c>
      <c r="AD247" s="199"/>
      <c r="AE247" s="200" t="str">
        <f>AD247*$J247</f>
        <v>0</v>
      </c>
      <c r="AF247" s="199"/>
      <c r="AG247" s="200" t="str">
        <f>AF247*$J247</f>
        <v>0</v>
      </c>
      <c r="AH247" s="199"/>
      <c r="AI247" s="200" t="str">
        <f>AH247*$J247</f>
        <v>0</v>
      </c>
      <c r="AJ247" s="199"/>
      <c r="AK247" s="200" t="str">
        <f>AJ247*$J247</f>
        <v>0</v>
      </c>
      <c r="AL247" s="199"/>
      <c r="AM247" s="200" t="str">
        <f>AL247*$J247</f>
        <v>0</v>
      </c>
      <c r="AN247" s="199"/>
      <c r="AO247" s="200" t="str">
        <f>AN247*$J247</f>
        <v>0</v>
      </c>
      <c r="AP247" s="199"/>
      <c r="AQ247" s="200" t="str">
        <f>AP247*$J247</f>
        <v>0</v>
      </c>
      <c r="AR247" s="199"/>
      <c r="AS247" s="200" t="str">
        <f>AR247*$J247</f>
        <v>0</v>
      </c>
      <c r="AT247" s="199"/>
      <c r="AU247" s="200" t="str">
        <f>AT247*$J247</f>
        <v>0</v>
      </c>
      <c r="AV247" s="199"/>
      <c r="AW247" s="200" t="str">
        <f>AV247*$J247</f>
        <v>0</v>
      </c>
      <c r="AX247" s="199"/>
      <c r="AY247" s="200" t="str">
        <f>AX247*$J247</f>
        <v>0</v>
      </c>
      <c r="AZ247" s="199"/>
      <c r="BA247" s="200" t="str">
        <f>AZ247*$J247</f>
        <v>0</v>
      </c>
      <c r="BB247" s="199"/>
      <c r="BC247" s="200" t="str">
        <f>BB247*$J247</f>
        <v>0</v>
      </c>
      <c r="BD247" s="199"/>
      <c r="BE247" s="200" t="str">
        <f>BD247*$J247</f>
        <v>0</v>
      </c>
      <c r="BF247" s="199"/>
      <c r="BG247" s="200" t="str">
        <f>BF247*$J247</f>
        <v>0</v>
      </c>
      <c r="BH247" s="199"/>
      <c r="BI247" s="200" t="str">
        <f>BH247*$J247</f>
        <v>0</v>
      </c>
      <c r="BJ247" s="199"/>
      <c r="BK247" s="200" t="str">
        <f>BJ247*$J247</f>
        <v>0</v>
      </c>
      <c r="BL247" s="199"/>
      <c r="BM247" s="200" t="str">
        <f>BL247*$J247</f>
        <v>0</v>
      </c>
      <c r="BN247" s="199"/>
      <c r="BO247" s="200" t="str">
        <f>BN247*$J247</f>
        <v>0</v>
      </c>
      <c r="BP247" s="199"/>
      <c r="BQ247" s="200" t="str">
        <f>BP247*$J247</f>
        <v>0</v>
      </c>
      <c r="BR247" s="199"/>
      <c r="BS247" s="200" t="str">
        <f>BR247*$J247</f>
        <v>0</v>
      </c>
      <c r="BT247" s="199"/>
      <c r="BU247" s="200" t="str">
        <f>BT247*$J247</f>
        <v>0</v>
      </c>
      <c r="BV247" s="199"/>
      <c r="BW247" s="200" t="str">
        <f>BV247*$J247</f>
        <v>0</v>
      </c>
      <c r="BX247" s="199"/>
      <c r="BY247" s="200" t="str">
        <f>BX247*$J247</f>
        <v>0</v>
      </c>
      <c r="BZ247" s="199"/>
      <c r="CA247" s="200" t="str">
        <f>BZ247*$J247</f>
        <v>0</v>
      </c>
      <c r="CB247" s="199"/>
      <c r="CC247" s="200" t="str">
        <f>CB247*$J247</f>
        <v>0</v>
      </c>
      <c r="CD247" s="199"/>
      <c r="CE247" s="200" t="str">
        <f>CD247*$J247</f>
        <v>0</v>
      </c>
      <c r="CF247" s="199"/>
      <c r="CG247" s="200" t="str">
        <f>CF247*$J247</f>
        <v>0</v>
      </c>
      <c r="CH247" s="199"/>
      <c r="CI247" s="200" t="str">
        <f>CH247*$J247</f>
        <v>0</v>
      </c>
      <c r="CJ247" s="199"/>
      <c r="CK247" s="200" t="str">
        <f>CJ247*$J247</f>
        <v>0</v>
      </c>
      <c r="CL247" s="199"/>
      <c r="CM247" s="200" t="str">
        <f>CL247*$J247</f>
        <v>0</v>
      </c>
      <c r="CN247" s="199"/>
      <c r="CO247" s="200" t="str">
        <f>CN247*$J247</f>
        <v>0</v>
      </c>
      <c r="CP247" s="199"/>
      <c r="CQ247" s="200" t="str">
        <f>CP247*$J247</f>
        <v>0</v>
      </c>
      <c r="CR247" s="199"/>
      <c r="CS247" s="200" t="str">
        <f>CR247*$J247</f>
        <v>0</v>
      </c>
      <c r="CT247" s="199"/>
      <c r="CU247" s="200" t="str">
        <f>CT247*$J247</f>
        <v>0</v>
      </c>
      <c r="CV247" s="199"/>
      <c r="CW247" s="200" t="str">
        <f>CV247*$J247</f>
        <v>0</v>
      </c>
      <c r="CX247" s="199"/>
      <c r="CY247" s="200" t="str">
        <f>CX247*$J247</f>
        <v>0</v>
      </c>
      <c r="CZ247" s="199"/>
      <c r="DA247" s="200" t="str">
        <f>CZ247*$J247</f>
        <v>0</v>
      </c>
      <c r="DB247" s="199"/>
      <c r="DC247" s="200" t="str">
        <f>DB247*$J247</f>
        <v>0</v>
      </c>
      <c r="DD247" s="199"/>
      <c r="DE247" s="200" t="str">
        <f>DD247*$J247</f>
        <v>0</v>
      </c>
      <c r="DF247" s="199"/>
      <c r="DG247" s="200" t="str">
        <f>DF247*$J247</f>
        <v>0</v>
      </c>
      <c r="DH247" s="199"/>
      <c r="DI247" s="200" t="str">
        <f>DH247*$J247</f>
        <v>0</v>
      </c>
      <c r="DJ247" s="199"/>
      <c r="DK247" s="200" t="str">
        <f>DJ247*$J247</f>
        <v>0</v>
      </c>
      <c r="DL247" s="199"/>
      <c r="DM247" s="200" t="str">
        <f>DL247*$J247</f>
        <v>0</v>
      </c>
      <c r="DN247" s="199"/>
      <c r="DO247" s="200" t="str">
        <f>DN247*$J247</f>
        <v>0</v>
      </c>
      <c r="DP247" s="199"/>
      <c r="DQ247" s="200" t="str">
        <f>DP247*$J247</f>
        <v>0</v>
      </c>
      <c r="DR247" s="199"/>
      <c r="DS247" s="200" t="str">
        <f>DR247*$J247</f>
        <v>0</v>
      </c>
      <c r="DT247" s="199"/>
      <c r="DU247" s="200" t="str">
        <f>DT247*$J247</f>
        <v>0</v>
      </c>
      <c r="DV247" s="199"/>
      <c r="DW247" s="200" t="str">
        <f>DV247*$J247</f>
        <v>0</v>
      </c>
      <c r="DX247" s="199"/>
      <c r="DY247" s="200" t="str">
        <f>DX247*$J247</f>
        <v>0</v>
      </c>
      <c r="DZ247" s="199"/>
      <c r="EA247" s="200" t="str">
        <f>DZ247*$J247</f>
        <v>0</v>
      </c>
      <c r="EB247" s="199"/>
      <c r="EC247" s="200" t="str">
        <f>EB247*$J247</f>
        <v>0</v>
      </c>
      <c r="ED247" s="199"/>
      <c r="EE247" s="200" t="str">
        <f>ED247*$J247</f>
        <v>0</v>
      </c>
      <c r="EF247" s="199"/>
      <c r="EG247" s="200" t="str">
        <f>EF247*$J247</f>
        <v>0</v>
      </c>
      <c r="EH247" s="199"/>
      <c r="EI247" s="200" t="str">
        <f>EH247*$J247</f>
        <v>0</v>
      </c>
      <c r="EJ247" s="199"/>
      <c r="EK247" s="200" t="str">
        <f>EJ247*$J247</f>
        <v>0</v>
      </c>
      <c r="EL247" s="199"/>
      <c r="EM247" s="200" t="str">
        <f>EL247*$J247</f>
        <v>0</v>
      </c>
      <c r="EN247" s="199"/>
      <c r="EO247" s="200" t="str">
        <f>EN247*$J247</f>
        <v>0</v>
      </c>
      <c r="EP247" s="199"/>
      <c r="EQ247" s="200" t="str">
        <f>EP247*$J247</f>
        <v>0</v>
      </c>
      <c r="ER247" s="199"/>
      <c r="ES247" s="200" t="str">
        <f>ER247*$J247</f>
        <v>0</v>
      </c>
      <c r="ET247" s="199"/>
      <c r="EU247" s="200" t="str">
        <f>ET247*$J247</f>
        <v>0</v>
      </c>
      <c r="EV247" s="199"/>
      <c r="EW247" s="200" t="str">
        <f>EV247*$J247</f>
        <v>0</v>
      </c>
      <c r="EX247" s="199"/>
      <c r="EY247" s="200" t="str">
        <f>EX247*$J247</f>
        <v>0</v>
      </c>
      <c r="EZ247" s="199"/>
      <c r="FA247" s="200" t="str">
        <f>EZ247*$J247</f>
        <v>0</v>
      </c>
      <c r="FB247" s="199"/>
      <c r="FC247" s="200" t="str">
        <f>FB247*$J247</f>
        <v>0</v>
      </c>
      <c r="FD247" s="199"/>
      <c r="FE247" s="204" t="str">
        <f>FD247*$J247</f>
        <v>0</v>
      </c>
      <c r="FF247" s="199"/>
      <c r="FG247" s="200" t="str">
        <f>FF247*$J247</f>
        <v>0</v>
      </c>
    </row>
    <row r="248" spans="1:256" customHeight="1" ht="47.25">
      <c r="A248" s="375"/>
      <c r="B248" s="359" t="s">
        <v>739</v>
      </c>
      <c r="C248" s="376" t="s">
        <v>936</v>
      </c>
      <c r="D248" s="377" t="s">
        <v>937</v>
      </c>
      <c r="E248" s="378" t="s">
        <v>938</v>
      </c>
      <c r="F248" s="379">
        <v>11</v>
      </c>
      <c r="G248" s="380"/>
      <c r="H248" s="381"/>
      <c r="I248" s="364">
        <v>2017</v>
      </c>
      <c r="J248" s="365">
        <v>250</v>
      </c>
      <c r="K248" s="223"/>
      <c r="L248" s="41" t="str">
        <f>SUMPRODUCT((COLUMN(N248:FG248)=EVEN(COLUMN(N248:FG248)))*N248:FG248)</f>
        <v>0</v>
      </c>
      <c r="M248" s="198" t="str">
        <f>L248*J248</f>
        <v>0</v>
      </c>
      <c r="N248" s="199"/>
      <c r="O248" s="200" t="str">
        <f>N248*J248</f>
        <v>0</v>
      </c>
      <c r="P248" s="201"/>
      <c r="Q248" s="200" t="str">
        <f>P248*$J248</f>
        <v>0</v>
      </c>
      <c r="R248" s="199"/>
      <c r="S248" s="200" t="str">
        <f>R248*$J248</f>
        <v>0</v>
      </c>
      <c r="T248" s="199"/>
      <c r="U248" s="200" t="str">
        <f>T248*$J248</f>
        <v>0</v>
      </c>
      <c r="V248" s="199"/>
      <c r="W248" s="200" t="str">
        <f>V248*$J248</f>
        <v>0</v>
      </c>
      <c r="X248" s="202"/>
      <c r="Y248" s="203" t="str">
        <f>X248*$J248</f>
        <v>0</v>
      </c>
      <c r="Z248" s="199"/>
      <c r="AA248" s="200" t="str">
        <f>Z248*$J248</f>
        <v>0</v>
      </c>
      <c r="AB248" s="199"/>
      <c r="AC248" s="200" t="str">
        <f>AB248*$J248</f>
        <v>0</v>
      </c>
      <c r="AD248" s="199"/>
      <c r="AE248" s="200" t="str">
        <f>AD248*$J248</f>
        <v>0</v>
      </c>
      <c r="AF248" s="199"/>
      <c r="AG248" s="200" t="str">
        <f>AF248*$J248</f>
        <v>0</v>
      </c>
      <c r="AH248" s="199"/>
      <c r="AI248" s="200" t="str">
        <f>AH248*$J248</f>
        <v>0</v>
      </c>
      <c r="AJ248" s="199"/>
      <c r="AK248" s="200" t="str">
        <f>AJ248*$J248</f>
        <v>0</v>
      </c>
      <c r="AL248" s="199"/>
      <c r="AM248" s="200" t="str">
        <f>AL248*$J248</f>
        <v>0</v>
      </c>
      <c r="AN248" s="199"/>
      <c r="AO248" s="200" t="str">
        <f>AN248*$J248</f>
        <v>0</v>
      </c>
      <c r="AP248" s="199"/>
      <c r="AQ248" s="200" t="str">
        <f>AP248*$J248</f>
        <v>0</v>
      </c>
      <c r="AR248" s="199"/>
      <c r="AS248" s="200" t="str">
        <f>AR248*$J248</f>
        <v>0</v>
      </c>
      <c r="AT248" s="199"/>
      <c r="AU248" s="200" t="str">
        <f>AT248*$J248</f>
        <v>0</v>
      </c>
      <c r="AV248" s="199"/>
      <c r="AW248" s="200" t="str">
        <f>AV248*$J248</f>
        <v>0</v>
      </c>
      <c r="AX248" s="199"/>
      <c r="AY248" s="200" t="str">
        <f>AX248*$J248</f>
        <v>0</v>
      </c>
      <c r="AZ248" s="199"/>
      <c r="BA248" s="200" t="str">
        <f>AZ248*$J248</f>
        <v>0</v>
      </c>
      <c r="BB248" s="199"/>
      <c r="BC248" s="200" t="str">
        <f>BB248*$J248</f>
        <v>0</v>
      </c>
      <c r="BD248" s="199"/>
      <c r="BE248" s="200" t="str">
        <f>BD248*$J248</f>
        <v>0</v>
      </c>
      <c r="BF248" s="199"/>
      <c r="BG248" s="200" t="str">
        <f>BF248*$J248</f>
        <v>0</v>
      </c>
      <c r="BH248" s="199"/>
      <c r="BI248" s="200" t="str">
        <f>BH248*$J248</f>
        <v>0</v>
      </c>
      <c r="BJ248" s="199"/>
      <c r="BK248" s="200" t="str">
        <f>BJ248*$J248</f>
        <v>0</v>
      </c>
      <c r="BL248" s="199"/>
      <c r="BM248" s="200" t="str">
        <f>BL248*$J248</f>
        <v>0</v>
      </c>
      <c r="BN248" s="199"/>
      <c r="BO248" s="200" t="str">
        <f>BN248*$J248</f>
        <v>0</v>
      </c>
      <c r="BP248" s="199"/>
      <c r="BQ248" s="200" t="str">
        <f>BP248*$J248</f>
        <v>0</v>
      </c>
      <c r="BR248" s="199"/>
      <c r="BS248" s="200" t="str">
        <f>BR248*$J248</f>
        <v>0</v>
      </c>
      <c r="BT248" s="199"/>
      <c r="BU248" s="200" t="str">
        <f>BT248*$J248</f>
        <v>0</v>
      </c>
      <c r="BV248" s="199"/>
      <c r="BW248" s="200" t="str">
        <f>BV248*$J248</f>
        <v>0</v>
      </c>
      <c r="BX248" s="199"/>
      <c r="BY248" s="200" t="str">
        <f>BX248*$J248</f>
        <v>0</v>
      </c>
      <c r="BZ248" s="199"/>
      <c r="CA248" s="200" t="str">
        <f>BZ248*$J248</f>
        <v>0</v>
      </c>
      <c r="CB248" s="199"/>
      <c r="CC248" s="200" t="str">
        <f>CB248*$J248</f>
        <v>0</v>
      </c>
      <c r="CD248" s="199"/>
      <c r="CE248" s="200" t="str">
        <f>CD248*$J248</f>
        <v>0</v>
      </c>
      <c r="CF248" s="199"/>
      <c r="CG248" s="200" t="str">
        <f>CF248*$J248</f>
        <v>0</v>
      </c>
      <c r="CH248" s="199"/>
      <c r="CI248" s="200" t="str">
        <f>CH248*$J248</f>
        <v>0</v>
      </c>
      <c r="CJ248" s="199"/>
      <c r="CK248" s="200" t="str">
        <f>CJ248*$J248</f>
        <v>0</v>
      </c>
      <c r="CL248" s="199"/>
      <c r="CM248" s="200" t="str">
        <f>CL248*$J248</f>
        <v>0</v>
      </c>
      <c r="CN248" s="199"/>
      <c r="CO248" s="200" t="str">
        <f>CN248*$J248</f>
        <v>0</v>
      </c>
      <c r="CP248" s="199"/>
      <c r="CQ248" s="200" t="str">
        <f>CP248*$J248</f>
        <v>0</v>
      </c>
      <c r="CR248" s="199"/>
      <c r="CS248" s="200" t="str">
        <f>CR248*$J248</f>
        <v>0</v>
      </c>
      <c r="CT248" s="199"/>
      <c r="CU248" s="200" t="str">
        <f>CT248*$J248</f>
        <v>0</v>
      </c>
      <c r="CV248" s="199"/>
      <c r="CW248" s="200" t="str">
        <f>CV248*$J248</f>
        <v>0</v>
      </c>
      <c r="CX248" s="199"/>
      <c r="CY248" s="200" t="str">
        <f>CX248*$J248</f>
        <v>0</v>
      </c>
      <c r="CZ248" s="199"/>
      <c r="DA248" s="200" t="str">
        <f>CZ248*$J248</f>
        <v>0</v>
      </c>
      <c r="DB248" s="199"/>
      <c r="DC248" s="200" t="str">
        <f>DB248*$J248</f>
        <v>0</v>
      </c>
      <c r="DD248" s="199"/>
      <c r="DE248" s="200" t="str">
        <f>DD248*$J248</f>
        <v>0</v>
      </c>
      <c r="DF248" s="199"/>
      <c r="DG248" s="200" t="str">
        <f>DF248*$J248</f>
        <v>0</v>
      </c>
      <c r="DH248" s="199"/>
      <c r="DI248" s="200" t="str">
        <f>DH248*$J248</f>
        <v>0</v>
      </c>
      <c r="DJ248" s="199"/>
      <c r="DK248" s="200" t="str">
        <f>DJ248*$J248</f>
        <v>0</v>
      </c>
      <c r="DL248" s="199"/>
      <c r="DM248" s="200" t="str">
        <f>DL248*$J248</f>
        <v>0</v>
      </c>
      <c r="DN248" s="199"/>
      <c r="DO248" s="200" t="str">
        <f>DN248*$J248</f>
        <v>0</v>
      </c>
      <c r="DP248" s="199"/>
      <c r="DQ248" s="200" t="str">
        <f>DP248*$J248</f>
        <v>0</v>
      </c>
      <c r="DR248" s="199"/>
      <c r="DS248" s="200" t="str">
        <f>DR248*$J248</f>
        <v>0</v>
      </c>
      <c r="DT248" s="199"/>
      <c r="DU248" s="200" t="str">
        <f>DT248*$J248</f>
        <v>0</v>
      </c>
      <c r="DV248" s="199"/>
      <c r="DW248" s="200" t="str">
        <f>DV248*$J248</f>
        <v>0</v>
      </c>
      <c r="DX248" s="199"/>
      <c r="DY248" s="200" t="str">
        <f>DX248*$J248</f>
        <v>0</v>
      </c>
      <c r="DZ248" s="199"/>
      <c r="EA248" s="200" t="str">
        <f>DZ248*$J248</f>
        <v>0</v>
      </c>
      <c r="EB248" s="199"/>
      <c r="EC248" s="200" t="str">
        <f>EB248*$J248</f>
        <v>0</v>
      </c>
      <c r="ED248" s="199"/>
      <c r="EE248" s="200" t="str">
        <f>ED248*$J248</f>
        <v>0</v>
      </c>
      <c r="EF248" s="199"/>
      <c r="EG248" s="200" t="str">
        <f>EF248*$J248</f>
        <v>0</v>
      </c>
      <c r="EH248" s="199"/>
      <c r="EI248" s="200" t="str">
        <f>EH248*$J248</f>
        <v>0</v>
      </c>
      <c r="EJ248" s="199"/>
      <c r="EK248" s="200" t="str">
        <f>EJ248*$J248</f>
        <v>0</v>
      </c>
      <c r="EL248" s="199"/>
      <c r="EM248" s="200" t="str">
        <f>EL248*$J248</f>
        <v>0</v>
      </c>
      <c r="EN248" s="199"/>
      <c r="EO248" s="200" t="str">
        <f>EN248*$J248</f>
        <v>0</v>
      </c>
      <c r="EP248" s="199"/>
      <c r="EQ248" s="200" t="str">
        <f>EP248*$J248</f>
        <v>0</v>
      </c>
      <c r="ER248" s="199"/>
      <c r="ES248" s="200" t="str">
        <f>ER248*$J248</f>
        <v>0</v>
      </c>
      <c r="ET248" s="199"/>
      <c r="EU248" s="200" t="str">
        <f>ET248*$J248</f>
        <v>0</v>
      </c>
      <c r="EV248" s="199"/>
      <c r="EW248" s="200" t="str">
        <f>EV248*$J248</f>
        <v>0</v>
      </c>
      <c r="EX248" s="199"/>
      <c r="EY248" s="200" t="str">
        <f>EX248*$J248</f>
        <v>0</v>
      </c>
      <c r="EZ248" s="199"/>
      <c r="FA248" s="200" t="str">
        <f>EZ248*$J248</f>
        <v>0</v>
      </c>
      <c r="FB248" s="199"/>
      <c r="FC248" s="200" t="str">
        <f>FB248*$J248</f>
        <v>0</v>
      </c>
      <c r="FD248" s="199"/>
      <c r="FE248" s="204" t="str">
        <f>FD248*$J248</f>
        <v>0</v>
      </c>
      <c r="FF248" s="199"/>
      <c r="FG248" s="200" t="str">
        <f>FF248*$J248</f>
        <v>0</v>
      </c>
    </row>
    <row r="249" spans="1:256" customHeight="1" ht="47.25">
      <c r="A249" s="375"/>
      <c r="B249" s="359" t="s">
        <v>739</v>
      </c>
      <c r="C249" s="376" t="s">
        <v>939</v>
      </c>
      <c r="D249" s="377" t="s">
        <v>940</v>
      </c>
      <c r="E249" s="378" t="s">
        <v>941</v>
      </c>
      <c r="F249" s="379">
        <v>11</v>
      </c>
      <c r="G249" s="380"/>
      <c r="H249" s="381"/>
      <c r="I249" s="364">
        <v>2017</v>
      </c>
      <c r="J249" s="365">
        <v>250</v>
      </c>
      <c r="K249" s="223"/>
      <c r="L249" s="41" t="str">
        <f>SUMPRODUCT((COLUMN(N249:FG249)=EVEN(COLUMN(N249:FG249)))*N249:FG249)</f>
        <v>0</v>
      </c>
      <c r="M249" s="198" t="str">
        <f>L249*J249</f>
        <v>0</v>
      </c>
      <c r="N249" s="199"/>
      <c r="O249" s="200" t="str">
        <f>N249*J249</f>
        <v>0</v>
      </c>
      <c r="P249" s="201"/>
      <c r="Q249" s="200" t="str">
        <f>P249*$J249</f>
        <v>0</v>
      </c>
      <c r="R249" s="199"/>
      <c r="S249" s="200" t="str">
        <f>R249*$J249</f>
        <v>0</v>
      </c>
      <c r="T249" s="199"/>
      <c r="U249" s="200" t="str">
        <f>T249*$J249</f>
        <v>0</v>
      </c>
      <c r="V249" s="199"/>
      <c r="W249" s="200" t="str">
        <f>V249*$J249</f>
        <v>0</v>
      </c>
      <c r="X249" s="202"/>
      <c r="Y249" s="203" t="str">
        <f>X249*$J249</f>
        <v>0</v>
      </c>
      <c r="Z249" s="199"/>
      <c r="AA249" s="200" t="str">
        <f>Z249*$J249</f>
        <v>0</v>
      </c>
      <c r="AB249" s="199"/>
      <c r="AC249" s="200" t="str">
        <f>AB249*$J249</f>
        <v>0</v>
      </c>
      <c r="AD249" s="199"/>
      <c r="AE249" s="200" t="str">
        <f>AD249*$J249</f>
        <v>0</v>
      </c>
      <c r="AF249" s="199"/>
      <c r="AG249" s="200" t="str">
        <f>AF249*$J249</f>
        <v>0</v>
      </c>
      <c r="AH249" s="199"/>
      <c r="AI249" s="200" t="str">
        <f>AH249*$J249</f>
        <v>0</v>
      </c>
      <c r="AJ249" s="199"/>
      <c r="AK249" s="200" t="str">
        <f>AJ249*$J249</f>
        <v>0</v>
      </c>
      <c r="AL249" s="199"/>
      <c r="AM249" s="200" t="str">
        <f>AL249*$J249</f>
        <v>0</v>
      </c>
      <c r="AN249" s="199"/>
      <c r="AO249" s="200" t="str">
        <f>AN249*$J249</f>
        <v>0</v>
      </c>
      <c r="AP249" s="199"/>
      <c r="AQ249" s="200" t="str">
        <f>AP249*$J249</f>
        <v>0</v>
      </c>
      <c r="AR249" s="199"/>
      <c r="AS249" s="200" t="str">
        <f>AR249*$J249</f>
        <v>0</v>
      </c>
      <c r="AT249" s="199"/>
      <c r="AU249" s="200" t="str">
        <f>AT249*$J249</f>
        <v>0</v>
      </c>
      <c r="AV249" s="199"/>
      <c r="AW249" s="200" t="str">
        <f>AV249*$J249</f>
        <v>0</v>
      </c>
      <c r="AX249" s="199"/>
      <c r="AY249" s="200" t="str">
        <f>AX249*$J249</f>
        <v>0</v>
      </c>
      <c r="AZ249" s="199"/>
      <c r="BA249" s="200" t="str">
        <f>AZ249*$J249</f>
        <v>0</v>
      </c>
      <c r="BB249" s="199"/>
      <c r="BC249" s="200" t="str">
        <f>BB249*$J249</f>
        <v>0</v>
      </c>
      <c r="BD249" s="199"/>
      <c r="BE249" s="200" t="str">
        <f>BD249*$J249</f>
        <v>0</v>
      </c>
      <c r="BF249" s="199"/>
      <c r="BG249" s="200" t="str">
        <f>BF249*$J249</f>
        <v>0</v>
      </c>
      <c r="BH249" s="199"/>
      <c r="BI249" s="200" t="str">
        <f>BH249*$J249</f>
        <v>0</v>
      </c>
      <c r="BJ249" s="199"/>
      <c r="BK249" s="200" t="str">
        <f>BJ249*$J249</f>
        <v>0</v>
      </c>
      <c r="BL249" s="199"/>
      <c r="BM249" s="200" t="str">
        <f>BL249*$J249</f>
        <v>0</v>
      </c>
      <c r="BN249" s="199"/>
      <c r="BO249" s="200" t="str">
        <f>BN249*$J249</f>
        <v>0</v>
      </c>
      <c r="BP249" s="199"/>
      <c r="BQ249" s="200" t="str">
        <f>BP249*$J249</f>
        <v>0</v>
      </c>
      <c r="BR249" s="199"/>
      <c r="BS249" s="200" t="str">
        <f>BR249*$J249</f>
        <v>0</v>
      </c>
      <c r="BT249" s="199"/>
      <c r="BU249" s="200" t="str">
        <f>BT249*$J249</f>
        <v>0</v>
      </c>
      <c r="BV249" s="199"/>
      <c r="BW249" s="200" t="str">
        <f>BV249*$J249</f>
        <v>0</v>
      </c>
      <c r="BX249" s="199"/>
      <c r="BY249" s="200" t="str">
        <f>BX249*$J249</f>
        <v>0</v>
      </c>
      <c r="BZ249" s="199"/>
      <c r="CA249" s="200" t="str">
        <f>BZ249*$J249</f>
        <v>0</v>
      </c>
      <c r="CB249" s="199"/>
      <c r="CC249" s="200" t="str">
        <f>CB249*$J249</f>
        <v>0</v>
      </c>
      <c r="CD249" s="199"/>
      <c r="CE249" s="200" t="str">
        <f>CD249*$J249</f>
        <v>0</v>
      </c>
      <c r="CF249" s="199"/>
      <c r="CG249" s="200" t="str">
        <f>CF249*$J249</f>
        <v>0</v>
      </c>
      <c r="CH249" s="199"/>
      <c r="CI249" s="200" t="str">
        <f>CH249*$J249</f>
        <v>0</v>
      </c>
      <c r="CJ249" s="199"/>
      <c r="CK249" s="200" t="str">
        <f>CJ249*$J249</f>
        <v>0</v>
      </c>
      <c r="CL249" s="199"/>
      <c r="CM249" s="200" t="str">
        <f>CL249*$J249</f>
        <v>0</v>
      </c>
      <c r="CN249" s="199"/>
      <c r="CO249" s="200" t="str">
        <f>CN249*$J249</f>
        <v>0</v>
      </c>
      <c r="CP249" s="199"/>
      <c r="CQ249" s="200" t="str">
        <f>CP249*$J249</f>
        <v>0</v>
      </c>
      <c r="CR249" s="199"/>
      <c r="CS249" s="200" t="str">
        <f>CR249*$J249</f>
        <v>0</v>
      </c>
      <c r="CT249" s="199"/>
      <c r="CU249" s="200" t="str">
        <f>CT249*$J249</f>
        <v>0</v>
      </c>
      <c r="CV249" s="199"/>
      <c r="CW249" s="200" t="str">
        <f>CV249*$J249</f>
        <v>0</v>
      </c>
      <c r="CX249" s="199"/>
      <c r="CY249" s="200" t="str">
        <f>CX249*$J249</f>
        <v>0</v>
      </c>
      <c r="CZ249" s="199"/>
      <c r="DA249" s="200" t="str">
        <f>CZ249*$J249</f>
        <v>0</v>
      </c>
      <c r="DB249" s="199"/>
      <c r="DC249" s="200" t="str">
        <f>DB249*$J249</f>
        <v>0</v>
      </c>
      <c r="DD249" s="199"/>
      <c r="DE249" s="200" t="str">
        <f>DD249*$J249</f>
        <v>0</v>
      </c>
      <c r="DF249" s="199"/>
      <c r="DG249" s="200" t="str">
        <f>DF249*$J249</f>
        <v>0</v>
      </c>
      <c r="DH249" s="199"/>
      <c r="DI249" s="200" t="str">
        <f>DH249*$J249</f>
        <v>0</v>
      </c>
      <c r="DJ249" s="199"/>
      <c r="DK249" s="200" t="str">
        <f>DJ249*$J249</f>
        <v>0</v>
      </c>
      <c r="DL249" s="199"/>
      <c r="DM249" s="200" t="str">
        <f>DL249*$J249</f>
        <v>0</v>
      </c>
      <c r="DN249" s="199"/>
      <c r="DO249" s="200" t="str">
        <f>DN249*$J249</f>
        <v>0</v>
      </c>
      <c r="DP249" s="199"/>
      <c r="DQ249" s="200" t="str">
        <f>DP249*$J249</f>
        <v>0</v>
      </c>
      <c r="DR249" s="199"/>
      <c r="DS249" s="200" t="str">
        <f>DR249*$J249</f>
        <v>0</v>
      </c>
      <c r="DT249" s="199"/>
      <c r="DU249" s="200" t="str">
        <f>DT249*$J249</f>
        <v>0</v>
      </c>
      <c r="DV249" s="199"/>
      <c r="DW249" s="200" t="str">
        <f>DV249*$J249</f>
        <v>0</v>
      </c>
      <c r="DX249" s="199"/>
      <c r="DY249" s="200" t="str">
        <f>DX249*$J249</f>
        <v>0</v>
      </c>
      <c r="DZ249" s="199"/>
      <c r="EA249" s="200" t="str">
        <f>DZ249*$J249</f>
        <v>0</v>
      </c>
      <c r="EB249" s="199"/>
      <c r="EC249" s="200" t="str">
        <f>EB249*$J249</f>
        <v>0</v>
      </c>
      <c r="ED249" s="199"/>
      <c r="EE249" s="200" t="str">
        <f>ED249*$J249</f>
        <v>0</v>
      </c>
      <c r="EF249" s="199"/>
      <c r="EG249" s="200" t="str">
        <f>EF249*$J249</f>
        <v>0</v>
      </c>
      <c r="EH249" s="199"/>
      <c r="EI249" s="200" t="str">
        <f>EH249*$J249</f>
        <v>0</v>
      </c>
      <c r="EJ249" s="199"/>
      <c r="EK249" s="200" t="str">
        <f>EJ249*$J249</f>
        <v>0</v>
      </c>
      <c r="EL249" s="199"/>
      <c r="EM249" s="200" t="str">
        <f>EL249*$J249</f>
        <v>0</v>
      </c>
      <c r="EN249" s="199"/>
      <c r="EO249" s="200" t="str">
        <f>EN249*$J249</f>
        <v>0</v>
      </c>
      <c r="EP249" s="199"/>
      <c r="EQ249" s="200" t="str">
        <f>EP249*$J249</f>
        <v>0</v>
      </c>
      <c r="ER249" s="199"/>
      <c r="ES249" s="200" t="str">
        <f>ER249*$J249</f>
        <v>0</v>
      </c>
      <c r="ET249" s="199"/>
      <c r="EU249" s="200" t="str">
        <f>ET249*$J249</f>
        <v>0</v>
      </c>
      <c r="EV249" s="199"/>
      <c r="EW249" s="200" t="str">
        <f>EV249*$J249</f>
        <v>0</v>
      </c>
      <c r="EX249" s="199"/>
      <c r="EY249" s="200" t="str">
        <f>EX249*$J249</f>
        <v>0</v>
      </c>
      <c r="EZ249" s="199"/>
      <c r="FA249" s="200" t="str">
        <f>EZ249*$J249</f>
        <v>0</v>
      </c>
      <c r="FB249" s="199"/>
      <c r="FC249" s="200" t="str">
        <f>FB249*$J249</f>
        <v>0</v>
      </c>
      <c r="FD249" s="199"/>
      <c r="FE249" s="204" t="str">
        <f>FD249*$J249</f>
        <v>0</v>
      </c>
      <c r="FF249" s="199"/>
      <c r="FG249" s="200" t="str">
        <f>FF249*$J249</f>
        <v>0</v>
      </c>
    </row>
    <row r="250" spans="1:256" customHeight="1" ht="47.25">
      <c r="A250" s="375"/>
      <c r="B250" s="359" t="s">
        <v>739</v>
      </c>
      <c r="C250" s="376" t="s">
        <v>942</v>
      </c>
      <c r="D250" s="377" t="s">
        <v>943</v>
      </c>
      <c r="E250" s="378" t="s">
        <v>566</v>
      </c>
      <c r="F250" s="379">
        <v>10</v>
      </c>
      <c r="G250" s="380"/>
      <c r="H250" s="381"/>
      <c r="I250" s="364">
        <v>2017</v>
      </c>
      <c r="J250" s="365">
        <v>270</v>
      </c>
      <c r="K250" s="223"/>
      <c r="L250" s="41" t="str">
        <f>SUMPRODUCT((COLUMN(N250:FG250)=EVEN(COLUMN(N250:FG250)))*N250:FG250)</f>
        <v>0</v>
      </c>
      <c r="M250" s="198" t="str">
        <f>L250*J250</f>
        <v>0</v>
      </c>
      <c r="N250" s="199"/>
      <c r="O250" s="200" t="str">
        <f>N250*J250</f>
        <v>0</v>
      </c>
      <c r="P250" s="201"/>
      <c r="Q250" s="200" t="str">
        <f>P250*$J250</f>
        <v>0</v>
      </c>
      <c r="R250" s="199"/>
      <c r="S250" s="200" t="str">
        <f>R250*$J250</f>
        <v>0</v>
      </c>
      <c r="T250" s="199"/>
      <c r="U250" s="200" t="str">
        <f>T250*$J250</f>
        <v>0</v>
      </c>
      <c r="V250" s="199"/>
      <c r="W250" s="200" t="str">
        <f>V250*$J250</f>
        <v>0</v>
      </c>
      <c r="X250" s="202"/>
      <c r="Y250" s="203" t="str">
        <f>X250*$J250</f>
        <v>0</v>
      </c>
      <c r="Z250" s="199"/>
      <c r="AA250" s="200" t="str">
        <f>Z250*$J250</f>
        <v>0</v>
      </c>
      <c r="AB250" s="199"/>
      <c r="AC250" s="200" t="str">
        <f>AB250*$J250</f>
        <v>0</v>
      </c>
      <c r="AD250" s="199"/>
      <c r="AE250" s="200" t="str">
        <f>AD250*$J250</f>
        <v>0</v>
      </c>
      <c r="AF250" s="199"/>
      <c r="AG250" s="200" t="str">
        <f>AF250*$J250</f>
        <v>0</v>
      </c>
      <c r="AH250" s="199"/>
      <c r="AI250" s="200" t="str">
        <f>AH250*$J250</f>
        <v>0</v>
      </c>
      <c r="AJ250" s="199"/>
      <c r="AK250" s="200" t="str">
        <f>AJ250*$J250</f>
        <v>0</v>
      </c>
      <c r="AL250" s="199"/>
      <c r="AM250" s="200" t="str">
        <f>AL250*$J250</f>
        <v>0</v>
      </c>
      <c r="AN250" s="199"/>
      <c r="AO250" s="200" t="str">
        <f>AN250*$J250</f>
        <v>0</v>
      </c>
      <c r="AP250" s="199"/>
      <c r="AQ250" s="200" t="str">
        <f>AP250*$J250</f>
        <v>0</v>
      </c>
      <c r="AR250" s="199"/>
      <c r="AS250" s="200" t="str">
        <f>AR250*$J250</f>
        <v>0</v>
      </c>
      <c r="AT250" s="199"/>
      <c r="AU250" s="200" t="str">
        <f>AT250*$J250</f>
        <v>0</v>
      </c>
      <c r="AV250" s="199"/>
      <c r="AW250" s="200" t="str">
        <f>AV250*$J250</f>
        <v>0</v>
      </c>
      <c r="AX250" s="199"/>
      <c r="AY250" s="200" t="str">
        <f>AX250*$J250</f>
        <v>0</v>
      </c>
      <c r="AZ250" s="199"/>
      <c r="BA250" s="200" t="str">
        <f>AZ250*$J250</f>
        <v>0</v>
      </c>
      <c r="BB250" s="199"/>
      <c r="BC250" s="200" t="str">
        <f>BB250*$J250</f>
        <v>0</v>
      </c>
      <c r="BD250" s="199"/>
      <c r="BE250" s="200" t="str">
        <f>BD250*$J250</f>
        <v>0</v>
      </c>
      <c r="BF250" s="199"/>
      <c r="BG250" s="200" t="str">
        <f>BF250*$J250</f>
        <v>0</v>
      </c>
      <c r="BH250" s="199"/>
      <c r="BI250" s="200" t="str">
        <f>BH250*$J250</f>
        <v>0</v>
      </c>
      <c r="BJ250" s="199"/>
      <c r="BK250" s="200" t="str">
        <f>BJ250*$J250</f>
        <v>0</v>
      </c>
      <c r="BL250" s="199"/>
      <c r="BM250" s="200" t="str">
        <f>BL250*$J250</f>
        <v>0</v>
      </c>
      <c r="BN250" s="199"/>
      <c r="BO250" s="200" t="str">
        <f>BN250*$J250</f>
        <v>0</v>
      </c>
      <c r="BP250" s="199"/>
      <c r="BQ250" s="200" t="str">
        <f>BP250*$J250</f>
        <v>0</v>
      </c>
      <c r="BR250" s="199"/>
      <c r="BS250" s="200" t="str">
        <f>BR250*$J250</f>
        <v>0</v>
      </c>
      <c r="BT250" s="199"/>
      <c r="BU250" s="200" t="str">
        <f>BT250*$J250</f>
        <v>0</v>
      </c>
      <c r="BV250" s="199"/>
      <c r="BW250" s="200" t="str">
        <f>BV250*$J250</f>
        <v>0</v>
      </c>
      <c r="BX250" s="199"/>
      <c r="BY250" s="200" t="str">
        <f>BX250*$J250</f>
        <v>0</v>
      </c>
      <c r="BZ250" s="199"/>
      <c r="CA250" s="200" t="str">
        <f>BZ250*$J250</f>
        <v>0</v>
      </c>
      <c r="CB250" s="199"/>
      <c r="CC250" s="200" t="str">
        <f>CB250*$J250</f>
        <v>0</v>
      </c>
      <c r="CD250" s="199"/>
      <c r="CE250" s="200" t="str">
        <f>CD250*$J250</f>
        <v>0</v>
      </c>
      <c r="CF250" s="199"/>
      <c r="CG250" s="200" t="str">
        <f>CF250*$J250</f>
        <v>0</v>
      </c>
      <c r="CH250" s="199"/>
      <c r="CI250" s="200" t="str">
        <f>CH250*$J250</f>
        <v>0</v>
      </c>
      <c r="CJ250" s="199"/>
      <c r="CK250" s="200" t="str">
        <f>CJ250*$J250</f>
        <v>0</v>
      </c>
      <c r="CL250" s="199"/>
      <c r="CM250" s="200" t="str">
        <f>CL250*$J250</f>
        <v>0</v>
      </c>
      <c r="CN250" s="199"/>
      <c r="CO250" s="200" t="str">
        <f>CN250*$J250</f>
        <v>0</v>
      </c>
      <c r="CP250" s="199"/>
      <c r="CQ250" s="200" t="str">
        <f>CP250*$J250</f>
        <v>0</v>
      </c>
      <c r="CR250" s="199"/>
      <c r="CS250" s="200" t="str">
        <f>CR250*$J250</f>
        <v>0</v>
      </c>
      <c r="CT250" s="199"/>
      <c r="CU250" s="200" t="str">
        <f>CT250*$J250</f>
        <v>0</v>
      </c>
      <c r="CV250" s="199"/>
      <c r="CW250" s="200" t="str">
        <f>CV250*$J250</f>
        <v>0</v>
      </c>
      <c r="CX250" s="199"/>
      <c r="CY250" s="200" t="str">
        <f>CX250*$J250</f>
        <v>0</v>
      </c>
      <c r="CZ250" s="199"/>
      <c r="DA250" s="200" t="str">
        <f>CZ250*$J250</f>
        <v>0</v>
      </c>
      <c r="DB250" s="199"/>
      <c r="DC250" s="200" t="str">
        <f>DB250*$J250</f>
        <v>0</v>
      </c>
      <c r="DD250" s="199"/>
      <c r="DE250" s="200" t="str">
        <f>DD250*$J250</f>
        <v>0</v>
      </c>
      <c r="DF250" s="199"/>
      <c r="DG250" s="200" t="str">
        <f>DF250*$J250</f>
        <v>0</v>
      </c>
      <c r="DH250" s="199"/>
      <c r="DI250" s="200" t="str">
        <f>DH250*$J250</f>
        <v>0</v>
      </c>
      <c r="DJ250" s="199"/>
      <c r="DK250" s="200" t="str">
        <f>DJ250*$J250</f>
        <v>0</v>
      </c>
      <c r="DL250" s="199"/>
      <c r="DM250" s="200" t="str">
        <f>DL250*$J250</f>
        <v>0</v>
      </c>
      <c r="DN250" s="199"/>
      <c r="DO250" s="200" t="str">
        <f>DN250*$J250</f>
        <v>0</v>
      </c>
      <c r="DP250" s="199"/>
      <c r="DQ250" s="200" t="str">
        <f>DP250*$J250</f>
        <v>0</v>
      </c>
      <c r="DR250" s="199"/>
      <c r="DS250" s="200" t="str">
        <f>DR250*$J250</f>
        <v>0</v>
      </c>
      <c r="DT250" s="199"/>
      <c r="DU250" s="200" t="str">
        <f>DT250*$J250</f>
        <v>0</v>
      </c>
      <c r="DV250" s="199"/>
      <c r="DW250" s="200" t="str">
        <f>DV250*$J250</f>
        <v>0</v>
      </c>
      <c r="DX250" s="199"/>
      <c r="DY250" s="200" t="str">
        <f>DX250*$J250</f>
        <v>0</v>
      </c>
      <c r="DZ250" s="199"/>
      <c r="EA250" s="200" t="str">
        <f>DZ250*$J250</f>
        <v>0</v>
      </c>
      <c r="EB250" s="199"/>
      <c r="EC250" s="200" t="str">
        <f>EB250*$J250</f>
        <v>0</v>
      </c>
      <c r="ED250" s="199"/>
      <c r="EE250" s="200" t="str">
        <f>ED250*$J250</f>
        <v>0</v>
      </c>
      <c r="EF250" s="199"/>
      <c r="EG250" s="200" t="str">
        <f>EF250*$J250</f>
        <v>0</v>
      </c>
      <c r="EH250" s="199"/>
      <c r="EI250" s="200" t="str">
        <f>EH250*$J250</f>
        <v>0</v>
      </c>
      <c r="EJ250" s="199"/>
      <c r="EK250" s="200" t="str">
        <f>EJ250*$J250</f>
        <v>0</v>
      </c>
      <c r="EL250" s="199"/>
      <c r="EM250" s="200" t="str">
        <f>EL250*$J250</f>
        <v>0</v>
      </c>
      <c r="EN250" s="199"/>
      <c r="EO250" s="200" t="str">
        <f>EN250*$J250</f>
        <v>0</v>
      </c>
      <c r="EP250" s="199"/>
      <c r="EQ250" s="200" t="str">
        <f>EP250*$J250</f>
        <v>0</v>
      </c>
      <c r="ER250" s="199"/>
      <c r="ES250" s="200" t="str">
        <f>ER250*$J250</f>
        <v>0</v>
      </c>
      <c r="ET250" s="199"/>
      <c r="EU250" s="200" t="str">
        <f>ET250*$J250</f>
        <v>0</v>
      </c>
      <c r="EV250" s="199"/>
      <c r="EW250" s="200" t="str">
        <f>EV250*$J250</f>
        <v>0</v>
      </c>
      <c r="EX250" s="199"/>
      <c r="EY250" s="200" t="str">
        <f>EX250*$J250</f>
        <v>0</v>
      </c>
      <c r="EZ250" s="199"/>
      <c r="FA250" s="200" t="str">
        <f>EZ250*$J250</f>
        <v>0</v>
      </c>
      <c r="FB250" s="199"/>
      <c r="FC250" s="200" t="str">
        <f>FB250*$J250</f>
        <v>0</v>
      </c>
      <c r="FD250" s="199"/>
      <c r="FE250" s="204" t="str">
        <f>FD250*$J250</f>
        <v>0</v>
      </c>
      <c r="FF250" s="199"/>
      <c r="FG250" s="200" t="str">
        <f>FF250*$J250</f>
        <v>0</v>
      </c>
    </row>
    <row r="251" spans="1:256" customHeight="1" ht="47.25">
      <c r="A251" s="375"/>
      <c r="B251" s="359" t="s">
        <v>739</v>
      </c>
      <c r="C251" s="376" t="s">
        <v>944</v>
      </c>
      <c r="D251" s="377" t="s">
        <v>945</v>
      </c>
      <c r="E251" s="378" t="s">
        <v>570</v>
      </c>
      <c r="F251" s="379">
        <v>11</v>
      </c>
      <c r="G251" s="380"/>
      <c r="H251" s="381"/>
      <c r="I251" s="364">
        <v>2017</v>
      </c>
      <c r="J251" s="365">
        <v>240</v>
      </c>
      <c r="K251" s="223"/>
      <c r="L251" s="41" t="str">
        <f>SUMPRODUCT((COLUMN(N251:FG251)=EVEN(COLUMN(N251:FG251)))*N251:FG251)</f>
        <v>0</v>
      </c>
      <c r="M251" s="198" t="str">
        <f>L251*J251</f>
        <v>0</v>
      </c>
      <c r="N251" s="199"/>
      <c r="O251" s="200" t="str">
        <f>N251*J251</f>
        <v>0</v>
      </c>
      <c r="P251" s="201"/>
      <c r="Q251" s="200" t="str">
        <f>P251*$J251</f>
        <v>0</v>
      </c>
      <c r="R251" s="199"/>
      <c r="S251" s="200" t="str">
        <f>R251*$J251</f>
        <v>0</v>
      </c>
      <c r="T251" s="199"/>
      <c r="U251" s="200" t="str">
        <f>T251*$J251</f>
        <v>0</v>
      </c>
      <c r="V251" s="199"/>
      <c r="W251" s="200" t="str">
        <f>V251*$J251</f>
        <v>0</v>
      </c>
      <c r="X251" s="202"/>
      <c r="Y251" s="203" t="str">
        <f>X251*$J251</f>
        <v>0</v>
      </c>
      <c r="Z251" s="199"/>
      <c r="AA251" s="200" t="str">
        <f>Z251*$J251</f>
        <v>0</v>
      </c>
      <c r="AB251" s="199"/>
      <c r="AC251" s="200" t="str">
        <f>AB251*$J251</f>
        <v>0</v>
      </c>
      <c r="AD251" s="199"/>
      <c r="AE251" s="200" t="str">
        <f>AD251*$J251</f>
        <v>0</v>
      </c>
      <c r="AF251" s="199"/>
      <c r="AG251" s="200" t="str">
        <f>AF251*$J251</f>
        <v>0</v>
      </c>
      <c r="AH251" s="199"/>
      <c r="AI251" s="200" t="str">
        <f>AH251*$J251</f>
        <v>0</v>
      </c>
      <c r="AJ251" s="199"/>
      <c r="AK251" s="200" t="str">
        <f>AJ251*$J251</f>
        <v>0</v>
      </c>
      <c r="AL251" s="199"/>
      <c r="AM251" s="200" t="str">
        <f>AL251*$J251</f>
        <v>0</v>
      </c>
      <c r="AN251" s="199"/>
      <c r="AO251" s="200" t="str">
        <f>AN251*$J251</f>
        <v>0</v>
      </c>
      <c r="AP251" s="199"/>
      <c r="AQ251" s="200" t="str">
        <f>AP251*$J251</f>
        <v>0</v>
      </c>
      <c r="AR251" s="199"/>
      <c r="AS251" s="200" t="str">
        <f>AR251*$J251</f>
        <v>0</v>
      </c>
      <c r="AT251" s="199"/>
      <c r="AU251" s="200" t="str">
        <f>AT251*$J251</f>
        <v>0</v>
      </c>
      <c r="AV251" s="199"/>
      <c r="AW251" s="200" t="str">
        <f>AV251*$J251</f>
        <v>0</v>
      </c>
      <c r="AX251" s="199"/>
      <c r="AY251" s="200" t="str">
        <f>AX251*$J251</f>
        <v>0</v>
      </c>
      <c r="AZ251" s="199"/>
      <c r="BA251" s="200" t="str">
        <f>AZ251*$J251</f>
        <v>0</v>
      </c>
      <c r="BB251" s="199"/>
      <c r="BC251" s="200" t="str">
        <f>BB251*$J251</f>
        <v>0</v>
      </c>
      <c r="BD251" s="199"/>
      <c r="BE251" s="200" t="str">
        <f>BD251*$J251</f>
        <v>0</v>
      </c>
      <c r="BF251" s="199"/>
      <c r="BG251" s="200" t="str">
        <f>BF251*$J251</f>
        <v>0</v>
      </c>
      <c r="BH251" s="199"/>
      <c r="BI251" s="200" t="str">
        <f>BH251*$J251</f>
        <v>0</v>
      </c>
      <c r="BJ251" s="199"/>
      <c r="BK251" s="200" t="str">
        <f>BJ251*$J251</f>
        <v>0</v>
      </c>
      <c r="BL251" s="199"/>
      <c r="BM251" s="200" t="str">
        <f>BL251*$J251</f>
        <v>0</v>
      </c>
      <c r="BN251" s="199"/>
      <c r="BO251" s="200" t="str">
        <f>BN251*$J251</f>
        <v>0</v>
      </c>
      <c r="BP251" s="199"/>
      <c r="BQ251" s="200" t="str">
        <f>BP251*$J251</f>
        <v>0</v>
      </c>
      <c r="BR251" s="199"/>
      <c r="BS251" s="200" t="str">
        <f>BR251*$J251</f>
        <v>0</v>
      </c>
      <c r="BT251" s="199"/>
      <c r="BU251" s="200" t="str">
        <f>BT251*$J251</f>
        <v>0</v>
      </c>
      <c r="BV251" s="199"/>
      <c r="BW251" s="200" t="str">
        <f>BV251*$J251</f>
        <v>0</v>
      </c>
      <c r="BX251" s="199"/>
      <c r="BY251" s="200" t="str">
        <f>BX251*$J251</f>
        <v>0</v>
      </c>
      <c r="BZ251" s="199"/>
      <c r="CA251" s="200" t="str">
        <f>BZ251*$J251</f>
        <v>0</v>
      </c>
      <c r="CB251" s="199"/>
      <c r="CC251" s="200" t="str">
        <f>CB251*$J251</f>
        <v>0</v>
      </c>
      <c r="CD251" s="199"/>
      <c r="CE251" s="200" t="str">
        <f>CD251*$J251</f>
        <v>0</v>
      </c>
      <c r="CF251" s="199"/>
      <c r="CG251" s="200" t="str">
        <f>CF251*$J251</f>
        <v>0</v>
      </c>
      <c r="CH251" s="199"/>
      <c r="CI251" s="200" t="str">
        <f>CH251*$J251</f>
        <v>0</v>
      </c>
      <c r="CJ251" s="199"/>
      <c r="CK251" s="200" t="str">
        <f>CJ251*$J251</f>
        <v>0</v>
      </c>
      <c r="CL251" s="199"/>
      <c r="CM251" s="200" t="str">
        <f>CL251*$J251</f>
        <v>0</v>
      </c>
      <c r="CN251" s="199"/>
      <c r="CO251" s="200" t="str">
        <f>CN251*$J251</f>
        <v>0</v>
      </c>
      <c r="CP251" s="199"/>
      <c r="CQ251" s="200" t="str">
        <f>CP251*$J251</f>
        <v>0</v>
      </c>
      <c r="CR251" s="199"/>
      <c r="CS251" s="200" t="str">
        <f>CR251*$J251</f>
        <v>0</v>
      </c>
      <c r="CT251" s="199"/>
      <c r="CU251" s="200" t="str">
        <f>CT251*$J251</f>
        <v>0</v>
      </c>
      <c r="CV251" s="199"/>
      <c r="CW251" s="200" t="str">
        <f>CV251*$J251</f>
        <v>0</v>
      </c>
      <c r="CX251" s="199"/>
      <c r="CY251" s="200" t="str">
        <f>CX251*$J251</f>
        <v>0</v>
      </c>
      <c r="CZ251" s="199"/>
      <c r="DA251" s="200" t="str">
        <f>CZ251*$J251</f>
        <v>0</v>
      </c>
      <c r="DB251" s="199"/>
      <c r="DC251" s="200" t="str">
        <f>DB251*$J251</f>
        <v>0</v>
      </c>
      <c r="DD251" s="199"/>
      <c r="DE251" s="200" t="str">
        <f>DD251*$J251</f>
        <v>0</v>
      </c>
      <c r="DF251" s="199"/>
      <c r="DG251" s="200" t="str">
        <f>DF251*$J251</f>
        <v>0</v>
      </c>
      <c r="DH251" s="199"/>
      <c r="DI251" s="200" t="str">
        <f>DH251*$J251</f>
        <v>0</v>
      </c>
      <c r="DJ251" s="199"/>
      <c r="DK251" s="200" t="str">
        <f>DJ251*$J251</f>
        <v>0</v>
      </c>
      <c r="DL251" s="199"/>
      <c r="DM251" s="200" t="str">
        <f>DL251*$J251</f>
        <v>0</v>
      </c>
      <c r="DN251" s="199"/>
      <c r="DO251" s="200" t="str">
        <f>DN251*$J251</f>
        <v>0</v>
      </c>
      <c r="DP251" s="199"/>
      <c r="DQ251" s="200" t="str">
        <f>DP251*$J251</f>
        <v>0</v>
      </c>
      <c r="DR251" s="199"/>
      <c r="DS251" s="200" t="str">
        <f>DR251*$J251</f>
        <v>0</v>
      </c>
      <c r="DT251" s="199"/>
      <c r="DU251" s="200" t="str">
        <f>DT251*$J251</f>
        <v>0</v>
      </c>
      <c r="DV251" s="199"/>
      <c r="DW251" s="200" t="str">
        <f>DV251*$J251</f>
        <v>0</v>
      </c>
      <c r="DX251" s="199"/>
      <c r="DY251" s="200" t="str">
        <f>DX251*$J251</f>
        <v>0</v>
      </c>
      <c r="DZ251" s="199"/>
      <c r="EA251" s="200" t="str">
        <f>DZ251*$J251</f>
        <v>0</v>
      </c>
      <c r="EB251" s="199"/>
      <c r="EC251" s="200" t="str">
        <f>EB251*$J251</f>
        <v>0</v>
      </c>
      <c r="ED251" s="199"/>
      <c r="EE251" s="200" t="str">
        <f>ED251*$J251</f>
        <v>0</v>
      </c>
      <c r="EF251" s="199"/>
      <c r="EG251" s="200" t="str">
        <f>EF251*$J251</f>
        <v>0</v>
      </c>
      <c r="EH251" s="199"/>
      <c r="EI251" s="200" t="str">
        <f>EH251*$J251</f>
        <v>0</v>
      </c>
      <c r="EJ251" s="199"/>
      <c r="EK251" s="200" t="str">
        <f>EJ251*$J251</f>
        <v>0</v>
      </c>
      <c r="EL251" s="199"/>
      <c r="EM251" s="200" t="str">
        <f>EL251*$J251</f>
        <v>0</v>
      </c>
      <c r="EN251" s="199"/>
      <c r="EO251" s="200" t="str">
        <f>EN251*$J251</f>
        <v>0</v>
      </c>
      <c r="EP251" s="199"/>
      <c r="EQ251" s="200" t="str">
        <f>EP251*$J251</f>
        <v>0</v>
      </c>
      <c r="ER251" s="199"/>
      <c r="ES251" s="200" t="str">
        <f>ER251*$J251</f>
        <v>0</v>
      </c>
      <c r="ET251" s="199"/>
      <c r="EU251" s="200" t="str">
        <f>ET251*$J251</f>
        <v>0</v>
      </c>
      <c r="EV251" s="199"/>
      <c r="EW251" s="200" t="str">
        <f>EV251*$J251</f>
        <v>0</v>
      </c>
      <c r="EX251" s="199"/>
      <c r="EY251" s="200" t="str">
        <f>EX251*$J251</f>
        <v>0</v>
      </c>
      <c r="EZ251" s="199"/>
      <c r="FA251" s="200" t="str">
        <f>EZ251*$J251</f>
        <v>0</v>
      </c>
      <c r="FB251" s="199"/>
      <c r="FC251" s="200" t="str">
        <f>FB251*$J251</f>
        <v>0</v>
      </c>
      <c r="FD251" s="199"/>
      <c r="FE251" s="204" t="str">
        <f>FD251*$J251</f>
        <v>0</v>
      </c>
      <c r="FF251" s="199"/>
      <c r="FG251" s="200" t="str">
        <f>FF251*$J251</f>
        <v>0</v>
      </c>
    </row>
    <row r="252" spans="1:256" customHeight="1" ht="47.25">
      <c r="A252" s="375"/>
      <c r="B252" s="388" t="s">
        <v>637</v>
      </c>
      <c r="C252" s="384" t="s">
        <v>946</v>
      </c>
      <c r="D252" s="390" t="s">
        <v>705</v>
      </c>
      <c r="E252" s="391" t="s">
        <v>706</v>
      </c>
      <c r="F252" s="385" t="s">
        <v>590</v>
      </c>
      <c r="G252" s="386"/>
      <c r="H252" s="387"/>
      <c r="I252" s="356">
        <v>2014</v>
      </c>
      <c r="J252" s="357">
        <v>302</v>
      </c>
      <c r="K252" s="223"/>
      <c r="L252" s="41" t="str">
        <f>SUMPRODUCT((COLUMN(N252:FG252)=EVEN(COLUMN(N252:FG252)))*N252:FG252)</f>
        <v>0</v>
      </c>
      <c r="M252" s="198" t="str">
        <f>L252*J252</f>
        <v>0</v>
      </c>
      <c r="N252" s="199"/>
      <c r="O252" s="200" t="str">
        <f>N252*J252</f>
        <v>0</v>
      </c>
      <c r="P252" s="201"/>
      <c r="Q252" s="200" t="str">
        <f>P252*$J252</f>
        <v>0</v>
      </c>
      <c r="R252" s="199"/>
      <c r="S252" s="200" t="str">
        <f>R252*$J252</f>
        <v>0</v>
      </c>
      <c r="T252" s="199"/>
      <c r="U252" s="200" t="str">
        <f>T252*$J252</f>
        <v>0</v>
      </c>
      <c r="V252" s="199"/>
      <c r="W252" s="200" t="str">
        <f>V252*$J252</f>
        <v>0</v>
      </c>
      <c r="X252" s="202"/>
      <c r="Y252" s="203" t="str">
        <f>X252*$J252</f>
        <v>0</v>
      </c>
      <c r="Z252" s="199"/>
      <c r="AA252" s="200" t="str">
        <f>Z252*$J252</f>
        <v>0</v>
      </c>
      <c r="AB252" s="199"/>
      <c r="AC252" s="200" t="str">
        <f>AB252*$J252</f>
        <v>0</v>
      </c>
      <c r="AD252" s="199"/>
      <c r="AE252" s="200" t="str">
        <f>AD252*$J252</f>
        <v>0</v>
      </c>
      <c r="AF252" s="199"/>
      <c r="AG252" s="200" t="str">
        <f>AF252*$J252</f>
        <v>0</v>
      </c>
      <c r="AH252" s="199"/>
      <c r="AI252" s="200" t="str">
        <f>AH252*$J252</f>
        <v>0</v>
      </c>
      <c r="AJ252" s="199"/>
      <c r="AK252" s="200" t="str">
        <f>AJ252*$J252</f>
        <v>0</v>
      </c>
      <c r="AL252" s="199"/>
      <c r="AM252" s="200" t="str">
        <f>AL252*$J252</f>
        <v>0</v>
      </c>
      <c r="AN252" s="199"/>
      <c r="AO252" s="200" t="str">
        <f>AN252*$J252</f>
        <v>0</v>
      </c>
      <c r="AP252" s="199"/>
      <c r="AQ252" s="200" t="str">
        <f>AP252*$J252</f>
        <v>0</v>
      </c>
      <c r="AR252" s="199"/>
      <c r="AS252" s="200" t="str">
        <f>AR252*$J252</f>
        <v>0</v>
      </c>
      <c r="AT252" s="199"/>
      <c r="AU252" s="200" t="str">
        <f>AT252*$J252</f>
        <v>0</v>
      </c>
      <c r="AV252" s="199"/>
      <c r="AW252" s="200" t="str">
        <f>AV252*$J252</f>
        <v>0</v>
      </c>
      <c r="AX252" s="199"/>
      <c r="AY252" s="200" t="str">
        <f>AX252*$J252</f>
        <v>0</v>
      </c>
      <c r="AZ252" s="199"/>
      <c r="BA252" s="200" t="str">
        <f>AZ252*$J252</f>
        <v>0</v>
      </c>
      <c r="BB252" s="199"/>
      <c r="BC252" s="200" t="str">
        <f>BB252*$J252</f>
        <v>0</v>
      </c>
      <c r="BD252" s="199"/>
      <c r="BE252" s="200" t="str">
        <f>BD252*$J252</f>
        <v>0</v>
      </c>
      <c r="BF252" s="199"/>
      <c r="BG252" s="200" t="str">
        <f>BF252*$J252</f>
        <v>0</v>
      </c>
      <c r="BH252" s="199"/>
      <c r="BI252" s="200" t="str">
        <f>BH252*$J252</f>
        <v>0</v>
      </c>
      <c r="BJ252" s="199"/>
      <c r="BK252" s="200" t="str">
        <f>BJ252*$J252</f>
        <v>0</v>
      </c>
      <c r="BL252" s="199"/>
      <c r="BM252" s="200" t="str">
        <f>BL252*$J252</f>
        <v>0</v>
      </c>
      <c r="BN252" s="199"/>
      <c r="BO252" s="200" t="str">
        <f>BN252*$J252</f>
        <v>0</v>
      </c>
      <c r="BP252" s="199"/>
      <c r="BQ252" s="200" t="str">
        <f>BP252*$J252</f>
        <v>0</v>
      </c>
      <c r="BR252" s="199"/>
      <c r="BS252" s="200" t="str">
        <f>BR252*$J252</f>
        <v>0</v>
      </c>
      <c r="BT252" s="199"/>
      <c r="BU252" s="200" t="str">
        <f>BT252*$J252</f>
        <v>0</v>
      </c>
      <c r="BV252" s="199"/>
      <c r="BW252" s="200" t="str">
        <f>BV252*$J252</f>
        <v>0</v>
      </c>
      <c r="BX252" s="199"/>
      <c r="BY252" s="200" t="str">
        <f>BX252*$J252</f>
        <v>0</v>
      </c>
      <c r="BZ252" s="199"/>
      <c r="CA252" s="200" t="str">
        <f>BZ252*$J252</f>
        <v>0</v>
      </c>
      <c r="CB252" s="199"/>
      <c r="CC252" s="200" t="str">
        <f>CB252*$J252</f>
        <v>0</v>
      </c>
      <c r="CD252" s="199"/>
      <c r="CE252" s="200" t="str">
        <f>CD252*$J252</f>
        <v>0</v>
      </c>
      <c r="CF252" s="199"/>
      <c r="CG252" s="200" t="str">
        <f>CF252*$J252</f>
        <v>0</v>
      </c>
      <c r="CH252" s="199"/>
      <c r="CI252" s="200" t="str">
        <f>CH252*$J252</f>
        <v>0</v>
      </c>
      <c r="CJ252" s="199"/>
      <c r="CK252" s="200" t="str">
        <f>CJ252*$J252</f>
        <v>0</v>
      </c>
      <c r="CL252" s="199"/>
      <c r="CM252" s="200" t="str">
        <f>CL252*$J252</f>
        <v>0</v>
      </c>
      <c r="CN252" s="199"/>
      <c r="CO252" s="200" t="str">
        <f>CN252*$J252</f>
        <v>0</v>
      </c>
      <c r="CP252" s="199"/>
      <c r="CQ252" s="200" t="str">
        <f>CP252*$J252</f>
        <v>0</v>
      </c>
      <c r="CR252" s="199"/>
      <c r="CS252" s="200" t="str">
        <f>CR252*$J252</f>
        <v>0</v>
      </c>
      <c r="CT252" s="199"/>
      <c r="CU252" s="200" t="str">
        <f>CT252*$J252</f>
        <v>0</v>
      </c>
      <c r="CV252" s="199"/>
      <c r="CW252" s="200" t="str">
        <f>CV252*$J252</f>
        <v>0</v>
      </c>
      <c r="CX252" s="199"/>
      <c r="CY252" s="200" t="str">
        <f>CX252*$J252</f>
        <v>0</v>
      </c>
      <c r="CZ252" s="199"/>
      <c r="DA252" s="200" t="str">
        <f>CZ252*$J252</f>
        <v>0</v>
      </c>
      <c r="DB252" s="199"/>
      <c r="DC252" s="200" t="str">
        <f>DB252*$J252</f>
        <v>0</v>
      </c>
      <c r="DD252" s="199"/>
      <c r="DE252" s="200" t="str">
        <f>DD252*$J252</f>
        <v>0</v>
      </c>
      <c r="DF252" s="199"/>
      <c r="DG252" s="200" t="str">
        <f>DF252*$J252</f>
        <v>0</v>
      </c>
      <c r="DH252" s="199"/>
      <c r="DI252" s="200" t="str">
        <f>DH252*$J252</f>
        <v>0</v>
      </c>
      <c r="DJ252" s="199"/>
      <c r="DK252" s="200" t="str">
        <f>DJ252*$J252</f>
        <v>0</v>
      </c>
      <c r="DL252" s="199"/>
      <c r="DM252" s="200" t="str">
        <f>DL252*$J252</f>
        <v>0</v>
      </c>
      <c r="DN252" s="199"/>
      <c r="DO252" s="200" t="str">
        <f>DN252*$J252</f>
        <v>0</v>
      </c>
      <c r="DP252" s="199"/>
      <c r="DQ252" s="200" t="str">
        <f>DP252*$J252</f>
        <v>0</v>
      </c>
      <c r="DR252" s="199"/>
      <c r="DS252" s="200" t="str">
        <f>DR252*$J252</f>
        <v>0</v>
      </c>
      <c r="DT252" s="199"/>
      <c r="DU252" s="200" t="str">
        <f>DT252*$J252</f>
        <v>0</v>
      </c>
      <c r="DV252" s="199"/>
      <c r="DW252" s="200" t="str">
        <f>DV252*$J252</f>
        <v>0</v>
      </c>
      <c r="DX252" s="199"/>
      <c r="DY252" s="200" t="str">
        <f>DX252*$J252</f>
        <v>0</v>
      </c>
      <c r="DZ252" s="199"/>
      <c r="EA252" s="200" t="str">
        <f>DZ252*$J252</f>
        <v>0</v>
      </c>
      <c r="EB252" s="199"/>
      <c r="EC252" s="200" t="str">
        <f>EB252*$J252</f>
        <v>0</v>
      </c>
      <c r="ED252" s="199"/>
      <c r="EE252" s="200" t="str">
        <f>ED252*$J252</f>
        <v>0</v>
      </c>
      <c r="EF252" s="199"/>
      <c r="EG252" s="200" t="str">
        <f>EF252*$J252</f>
        <v>0</v>
      </c>
      <c r="EH252" s="199"/>
      <c r="EI252" s="200" t="str">
        <f>EH252*$J252</f>
        <v>0</v>
      </c>
      <c r="EJ252" s="199"/>
      <c r="EK252" s="200" t="str">
        <f>EJ252*$J252</f>
        <v>0</v>
      </c>
      <c r="EL252" s="199"/>
      <c r="EM252" s="200" t="str">
        <f>EL252*$J252</f>
        <v>0</v>
      </c>
      <c r="EN252" s="199"/>
      <c r="EO252" s="200" t="str">
        <f>EN252*$J252</f>
        <v>0</v>
      </c>
      <c r="EP252" s="199"/>
      <c r="EQ252" s="200" t="str">
        <f>EP252*$J252</f>
        <v>0</v>
      </c>
      <c r="ER252" s="199"/>
      <c r="ES252" s="200" t="str">
        <f>ER252*$J252</f>
        <v>0</v>
      </c>
      <c r="ET252" s="199"/>
      <c r="EU252" s="200" t="str">
        <f>ET252*$J252</f>
        <v>0</v>
      </c>
      <c r="EV252" s="199"/>
      <c r="EW252" s="200" t="str">
        <f>EV252*$J252</f>
        <v>0</v>
      </c>
      <c r="EX252" s="199"/>
      <c r="EY252" s="200" t="str">
        <f>EX252*$J252</f>
        <v>0</v>
      </c>
      <c r="EZ252" s="199"/>
      <c r="FA252" s="200" t="str">
        <f>EZ252*$J252</f>
        <v>0</v>
      </c>
      <c r="FB252" s="199"/>
      <c r="FC252" s="200" t="str">
        <f>FB252*$J252</f>
        <v>0</v>
      </c>
      <c r="FD252" s="199"/>
      <c r="FE252" s="204" t="str">
        <f>FD252*$J252</f>
        <v>0</v>
      </c>
      <c r="FF252" s="199"/>
      <c r="FG252" s="200" t="str">
        <f>FF252*$J252</f>
        <v>0</v>
      </c>
    </row>
    <row r="253" spans="1:256" customHeight="1" ht="47.25">
      <c r="A253" s="375"/>
      <c r="B253" s="388" t="s">
        <v>707</v>
      </c>
      <c r="C253" s="384" t="s">
        <v>947</v>
      </c>
      <c r="D253" s="390" t="s">
        <v>709</v>
      </c>
      <c r="E253" s="391" t="s">
        <v>710</v>
      </c>
      <c r="F253" s="385" t="s">
        <v>595</v>
      </c>
      <c r="G253" s="386"/>
      <c r="H253" s="387"/>
      <c r="I253" s="356">
        <v>2015</v>
      </c>
      <c r="J253" s="357">
        <v>365</v>
      </c>
      <c r="K253" s="223"/>
      <c r="L253" s="41" t="str">
        <f>SUMPRODUCT((COLUMN(N253:FG253)=EVEN(COLUMN(N253:FG253)))*N253:FG253)</f>
        <v>0</v>
      </c>
      <c r="M253" s="198" t="str">
        <f>L253*J253</f>
        <v>0</v>
      </c>
      <c r="N253" s="199"/>
      <c r="O253" s="200" t="str">
        <f>N253*J253</f>
        <v>0</v>
      </c>
      <c r="P253" s="201"/>
      <c r="Q253" s="200" t="str">
        <f>P253*$J253</f>
        <v>0</v>
      </c>
      <c r="R253" s="199"/>
      <c r="S253" s="200" t="str">
        <f>R253*$J253</f>
        <v>0</v>
      </c>
      <c r="T253" s="199"/>
      <c r="U253" s="200" t="str">
        <f>T253*$J253</f>
        <v>0</v>
      </c>
      <c r="V253" s="199"/>
      <c r="W253" s="200" t="str">
        <f>V253*$J253</f>
        <v>0</v>
      </c>
      <c r="X253" s="202"/>
      <c r="Y253" s="203" t="str">
        <f>X253*$J253</f>
        <v>0</v>
      </c>
      <c r="Z253" s="199"/>
      <c r="AA253" s="200" t="str">
        <f>Z253*$J253</f>
        <v>0</v>
      </c>
      <c r="AB253" s="199"/>
      <c r="AC253" s="200" t="str">
        <f>AB253*$J253</f>
        <v>0</v>
      </c>
      <c r="AD253" s="199"/>
      <c r="AE253" s="200" t="str">
        <f>AD253*$J253</f>
        <v>0</v>
      </c>
      <c r="AF253" s="199"/>
      <c r="AG253" s="200" t="str">
        <f>AF253*$J253</f>
        <v>0</v>
      </c>
      <c r="AH253" s="199"/>
      <c r="AI253" s="200" t="str">
        <f>AH253*$J253</f>
        <v>0</v>
      </c>
      <c r="AJ253" s="199"/>
      <c r="AK253" s="200" t="str">
        <f>AJ253*$J253</f>
        <v>0</v>
      </c>
      <c r="AL253" s="199"/>
      <c r="AM253" s="200" t="str">
        <f>AL253*$J253</f>
        <v>0</v>
      </c>
      <c r="AN253" s="199"/>
      <c r="AO253" s="200" t="str">
        <f>AN253*$J253</f>
        <v>0</v>
      </c>
      <c r="AP253" s="199"/>
      <c r="AQ253" s="200" t="str">
        <f>AP253*$J253</f>
        <v>0</v>
      </c>
      <c r="AR253" s="199"/>
      <c r="AS253" s="200" t="str">
        <f>AR253*$J253</f>
        <v>0</v>
      </c>
      <c r="AT253" s="199"/>
      <c r="AU253" s="200" t="str">
        <f>AT253*$J253</f>
        <v>0</v>
      </c>
      <c r="AV253" s="199"/>
      <c r="AW253" s="200" t="str">
        <f>AV253*$J253</f>
        <v>0</v>
      </c>
      <c r="AX253" s="199"/>
      <c r="AY253" s="200" t="str">
        <f>AX253*$J253</f>
        <v>0</v>
      </c>
      <c r="AZ253" s="199"/>
      <c r="BA253" s="200" t="str">
        <f>AZ253*$J253</f>
        <v>0</v>
      </c>
      <c r="BB253" s="199"/>
      <c r="BC253" s="200" t="str">
        <f>BB253*$J253</f>
        <v>0</v>
      </c>
      <c r="BD253" s="199"/>
      <c r="BE253" s="200" t="str">
        <f>BD253*$J253</f>
        <v>0</v>
      </c>
      <c r="BF253" s="199"/>
      <c r="BG253" s="200" t="str">
        <f>BF253*$J253</f>
        <v>0</v>
      </c>
      <c r="BH253" s="199"/>
      <c r="BI253" s="200" t="str">
        <f>BH253*$J253</f>
        <v>0</v>
      </c>
      <c r="BJ253" s="199"/>
      <c r="BK253" s="200" t="str">
        <f>BJ253*$J253</f>
        <v>0</v>
      </c>
      <c r="BL253" s="199"/>
      <c r="BM253" s="200" t="str">
        <f>BL253*$J253</f>
        <v>0</v>
      </c>
      <c r="BN253" s="199"/>
      <c r="BO253" s="200" t="str">
        <f>BN253*$J253</f>
        <v>0</v>
      </c>
      <c r="BP253" s="199"/>
      <c r="BQ253" s="200" t="str">
        <f>BP253*$J253</f>
        <v>0</v>
      </c>
      <c r="BR253" s="199"/>
      <c r="BS253" s="200" t="str">
        <f>BR253*$J253</f>
        <v>0</v>
      </c>
      <c r="BT253" s="199"/>
      <c r="BU253" s="200" t="str">
        <f>BT253*$J253</f>
        <v>0</v>
      </c>
      <c r="BV253" s="199"/>
      <c r="BW253" s="200" t="str">
        <f>BV253*$J253</f>
        <v>0</v>
      </c>
      <c r="BX253" s="199"/>
      <c r="BY253" s="200" t="str">
        <f>BX253*$J253</f>
        <v>0</v>
      </c>
      <c r="BZ253" s="199"/>
      <c r="CA253" s="200" t="str">
        <f>BZ253*$J253</f>
        <v>0</v>
      </c>
      <c r="CB253" s="199"/>
      <c r="CC253" s="200" t="str">
        <f>CB253*$J253</f>
        <v>0</v>
      </c>
      <c r="CD253" s="199"/>
      <c r="CE253" s="200" t="str">
        <f>CD253*$J253</f>
        <v>0</v>
      </c>
      <c r="CF253" s="199"/>
      <c r="CG253" s="200" t="str">
        <f>CF253*$J253</f>
        <v>0</v>
      </c>
      <c r="CH253" s="199"/>
      <c r="CI253" s="200" t="str">
        <f>CH253*$J253</f>
        <v>0</v>
      </c>
      <c r="CJ253" s="199"/>
      <c r="CK253" s="200" t="str">
        <f>CJ253*$J253</f>
        <v>0</v>
      </c>
      <c r="CL253" s="199"/>
      <c r="CM253" s="200" t="str">
        <f>CL253*$J253</f>
        <v>0</v>
      </c>
      <c r="CN253" s="199"/>
      <c r="CO253" s="200" t="str">
        <f>CN253*$J253</f>
        <v>0</v>
      </c>
      <c r="CP253" s="199"/>
      <c r="CQ253" s="200" t="str">
        <f>CP253*$J253</f>
        <v>0</v>
      </c>
      <c r="CR253" s="199"/>
      <c r="CS253" s="200" t="str">
        <f>CR253*$J253</f>
        <v>0</v>
      </c>
      <c r="CT253" s="199"/>
      <c r="CU253" s="200" t="str">
        <f>CT253*$J253</f>
        <v>0</v>
      </c>
      <c r="CV253" s="199"/>
      <c r="CW253" s="200" t="str">
        <f>CV253*$J253</f>
        <v>0</v>
      </c>
      <c r="CX253" s="199"/>
      <c r="CY253" s="200" t="str">
        <f>CX253*$J253</f>
        <v>0</v>
      </c>
      <c r="CZ253" s="199"/>
      <c r="DA253" s="200" t="str">
        <f>CZ253*$J253</f>
        <v>0</v>
      </c>
      <c r="DB253" s="199"/>
      <c r="DC253" s="200" t="str">
        <f>DB253*$J253</f>
        <v>0</v>
      </c>
      <c r="DD253" s="199"/>
      <c r="DE253" s="200" t="str">
        <f>DD253*$J253</f>
        <v>0</v>
      </c>
      <c r="DF253" s="199"/>
      <c r="DG253" s="200" t="str">
        <f>DF253*$J253</f>
        <v>0</v>
      </c>
      <c r="DH253" s="199"/>
      <c r="DI253" s="200" t="str">
        <f>DH253*$J253</f>
        <v>0</v>
      </c>
      <c r="DJ253" s="199"/>
      <c r="DK253" s="200" t="str">
        <f>DJ253*$J253</f>
        <v>0</v>
      </c>
      <c r="DL253" s="199"/>
      <c r="DM253" s="200" t="str">
        <f>DL253*$J253</f>
        <v>0</v>
      </c>
      <c r="DN253" s="199"/>
      <c r="DO253" s="200" t="str">
        <f>DN253*$J253</f>
        <v>0</v>
      </c>
      <c r="DP253" s="199"/>
      <c r="DQ253" s="200" t="str">
        <f>DP253*$J253</f>
        <v>0</v>
      </c>
      <c r="DR253" s="199"/>
      <c r="DS253" s="200" t="str">
        <f>DR253*$J253</f>
        <v>0</v>
      </c>
      <c r="DT253" s="199"/>
      <c r="DU253" s="200" t="str">
        <f>DT253*$J253</f>
        <v>0</v>
      </c>
      <c r="DV253" s="199"/>
      <c r="DW253" s="200" t="str">
        <f>DV253*$J253</f>
        <v>0</v>
      </c>
      <c r="DX253" s="199"/>
      <c r="DY253" s="200" t="str">
        <f>DX253*$J253</f>
        <v>0</v>
      </c>
      <c r="DZ253" s="199"/>
      <c r="EA253" s="200" t="str">
        <f>DZ253*$J253</f>
        <v>0</v>
      </c>
      <c r="EB253" s="199"/>
      <c r="EC253" s="200" t="str">
        <f>EB253*$J253</f>
        <v>0</v>
      </c>
      <c r="ED253" s="199"/>
      <c r="EE253" s="200" t="str">
        <f>ED253*$J253</f>
        <v>0</v>
      </c>
      <c r="EF253" s="199"/>
      <c r="EG253" s="200" t="str">
        <f>EF253*$J253</f>
        <v>0</v>
      </c>
      <c r="EH253" s="199"/>
      <c r="EI253" s="200" t="str">
        <f>EH253*$J253</f>
        <v>0</v>
      </c>
      <c r="EJ253" s="199"/>
      <c r="EK253" s="200" t="str">
        <f>EJ253*$J253</f>
        <v>0</v>
      </c>
      <c r="EL253" s="199"/>
      <c r="EM253" s="200" t="str">
        <f>EL253*$J253</f>
        <v>0</v>
      </c>
      <c r="EN253" s="199"/>
      <c r="EO253" s="200" t="str">
        <f>EN253*$J253</f>
        <v>0</v>
      </c>
      <c r="EP253" s="199"/>
      <c r="EQ253" s="200" t="str">
        <f>EP253*$J253</f>
        <v>0</v>
      </c>
      <c r="ER253" s="199"/>
      <c r="ES253" s="200" t="str">
        <f>ER253*$J253</f>
        <v>0</v>
      </c>
      <c r="ET253" s="199"/>
      <c r="EU253" s="200" t="str">
        <f>ET253*$J253</f>
        <v>0</v>
      </c>
      <c r="EV253" s="199"/>
      <c r="EW253" s="200" t="str">
        <f>EV253*$J253</f>
        <v>0</v>
      </c>
      <c r="EX253" s="199"/>
      <c r="EY253" s="200" t="str">
        <f>EX253*$J253</f>
        <v>0</v>
      </c>
      <c r="EZ253" s="199"/>
      <c r="FA253" s="200" t="str">
        <f>EZ253*$J253</f>
        <v>0</v>
      </c>
      <c r="FB253" s="199"/>
      <c r="FC253" s="200" t="str">
        <f>FB253*$J253</f>
        <v>0</v>
      </c>
      <c r="FD253" s="199"/>
      <c r="FE253" s="204" t="str">
        <f>FD253*$J253</f>
        <v>0</v>
      </c>
      <c r="FF253" s="199"/>
      <c r="FG253" s="200" t="str">
        <f>FF253*$J253</f>
        <v>0</v>
      </c>
    </row>
    <row r="254" spans="1:256" customHeight="1" ht="47.25">
      <c r="A254" s="375"/>
      <c r="B254" s="388" t="s">
        <v>619</v>
      </c>
      <c r="C254" s="384" t="s">
        <v>948</v>
      </c>
      <c r="D254" s="390" t="s">
        <v>705</v>
      </c>
      <c r="E254" s="391" t="s">
        <v>712</v>
      </c>
      <c r="F254" s="385" t="s">
        <v>595</v>
      </c>
      <c r="G254" s="386"/>
      <c r="H254" s="387"/>
      <c r="I254" s="356">
        <v>2015</v>
      </c>
      <c r="J254" s="357">
        <v>490</v>
      </c>
      <c r="K254" s="223"/>
      <c r="L254" s="41" t="str">
        <f>SUMPRODUCT((COLUMN(N254:FG254)=EVEN(COLUMN(N254:FG254)))*N254:FG254)</f>
        <v>0</v>
      </c>
      <c r="M254" s="198" t="str">
        <f>L254*J254</f>
        <v>0</v>
      </c>
      <c r="N254" s="199"/>
      <c r="O254" s="200" t="str">
        <f>N254*J254</f>
        <v>0</v>
      </c>
      <c r="P254" s="201"/>
      <c r="Q254" s="200" t="str">
        <f>P254*$J254</f>
        <v>0</v>
      </c>
      <c r="R254" s="199"/>
      <c r="S254" s="200" t="str">
        <f>R254*$J254</f>
        <v>0</v>
      </c>
      <c r="T254" s="199"/>
      <c r="U254" s="200" t="str">
        <f>T254*$J254</f>
        <v>0</v>
      </c>
      <c r="V254" s="199"/>
      <c r="W254" s="200" t="str">
        <f>V254*$J254</f>
        <v>0</v>
      </c>
      <c r="X254" s="202"/>
      <c r="Y254" s="203" t="str">
        <f>X254*$J254</f>
        <v>0</v>
      </c>
      <c r="Z254" s="199"/>
      <c r="AA254" s="200" t="str">
        <f>Z254*$J254</f>
        <v>0</v>
      </c>
      <c r="AB254" s="199"/>
      <c r="AC254" s="200" t="str">
        <f>AB254*$J254</f>
        <v>0</v>
      </c>
      <c r="AD254" s="199"/>
      <c r="AE254" s="200" t="str">
        <f>AD254*$J254</f>
        <v>0</v>
      </c>
      <c r="AF254" s="199"/>
      <c r="AG254" s="200" t="str">
        <f>AF254*$J254</f>
        <v>0</v>
      </c>
      <c r="AH254" s="199"/>
      <c r="AI254" s="200" t="str">
        <f>AH254*$J254</f>
        <v>0</v>
      </c>
      <c r="AJ254" s="199"/>
      <c r="AK254" s="200" t="str">
        <f>AJ254*$J254</f>
        <v>0</v>
      </c>
      <c r="AL254" s="199"/>
      <c r="AM254" s="200" t="str">
        <f>AL254*$J254</f>
        <v>0</v>
      </c>
      <c r="AN254" s="199"/>
      <c r="AO254" s="200" t="str">
        <f>AN254*$J254</f>
        <v>0</v>
      </c>
      <c r="AP254" s="199"/>
      <c r="AQ254" s="200" t="str">
        <f>AP254*$J254</f>
        <v>0</v>
      </c>
      <c r="AR254" s="199"/>
      <c r="AS254" s="200" t="str">
        <f>AR254*$J254</f>
        <v>0</v>
      </c>
      <c r="AT254" s="199"/>
      <c r="AU254" s="200" t="str">
        <f>AT254*$J254</f>
        <v>0</v>
      </c>
      <c r="AV254" s="199"/>
      <c r="AW254" s="200" t="str">
        <f>AV254*$J254</f>
        <v>0</v>
      </c>
      <c r="AX254" s="199"/>
      <c r="AY254" s="200" t="str">
        <f>AX254*$J254</f>
        <v>0</v>
      </c>
      <c r="AZ254" s="199"/>
      <c r="BA254" s="200" t="str">
        <f>AZ254*$J254</f>
        <v>0</v>
      </c>
      <c r="BB254" s="199"/>
      <c r="BC254" s="200" t="str">
        <f>BB254*$J254</f>
        <v>0</v>
      </c>
      <c r="BD254" s="199"/>
      <c r="BE254" s="200" t="str">
        <f>BD254*$J254</f>
        <v>0</v>
      </c>
      <c r="BF254" s="199"/>
      <c r="BG254" s="200" t="str">
        <f>BF254*$J254</f>
        <v>0</v>
      </c>
      <c r="BH254" s="199"/>
      <c r="BI254" s="200" t="str">
        <f>BH254*$J254</f>
        <v>0</v>
      </c>
      <c r="BJ254" s="199"/>
      <c r="BK254" s="200" t="str">
        <f>BJ254*$J254</f>
        <v>0</v>
      </c>
      <c r="BL254" s="199"/>
      <c r="BM254" s="200" t="str">
        <f>BL254*$J254</f>
        <v>0</v>
      </c>
      <c r="BN254" s="199"/>
      <c r="BO254" s="200" t="str">
        <f>BN254*$J254</f>
        <v>0</v>
      </c>
      <c r="BP254" s="199"/>
      <c r="BQ254" s="200" t="str">
        <f>BP254*$J254</f>
        <v>0</v>
      </c>
      <c r="BR254" s="199"/>
      <c r="BS254" s="200" t="str">
        <f>BR254*$J254</f>
        <v>0</v>
      </c>
      <c r="BT254" s="199"/>
      <c r="BU254" s="200" t="str">
        <f>BT254*$J254</f>
        <v>0</v>
      </c>
      <c r="BV254" s="199"/>
      <c r="BW254" s="200" t="str">
        <f>BV254*$J254</f>
        <v>0</v>
      </c>
      <c r="BX254" s="199"/>
      <c r="BY254" s="200" t="str">
        <f>BX254*$J254</f>
        <v>0</v>
      </c>
      <c r="BZ254" s="199"/>
      <c r="CA254" s="200" t="str">
        <f>BZ254*$J254</f>
        <v>0</v>
      </c>
      <c r="CB254" s="199"/>
      <c r="CC254" s="200" t="str">
        <f>CB254*$J254</f>
        <v>0</v>
      </c>
      <c r="CD254" s="199"/>
      <c r="CE254" s="200" t="str">
        <f>CD254*$J254</f>
        <v>0</v>
      </c>
      <c r="CF254" s="199"/>
      <c r="CG254" s="200" t="str">
        <f>CF254*$J254</f>
        <v>0</v>
      </c>
      <c r="CH254" s="199"/>
      <c r="CI254" s="200" t="str">
        <f>CH254*$J254</f>
        <v>0</v>
      </c>
      <c r="CJ254" s="199"/>
      <c r="CK254" s="200" t="str">
        <f>CJ254*$J254</f>
        <v>0</v>
      </c>
      <c r="CL254" s="199"/>
      <c r="CM254" s="200" t="str">
        <f>CL254*$J254</f>
        <v>0</v>
      </c>
      <c r="CN254" s="199"/>
      <c r="CO254" s="200" t="str">
        <f>CN254*$J254</f>
        <v>0</v>
      </c>
      <c r="CP254" s="199"/>
      <c r="CQ254" s="200" t="str">
        <f>CP254*$J254</f>
        <v>0</v>
      </c>
      <c r="CR254" s="199"/>
      <c r="CS254" s="200" t="str">
        <f>CR254*$J254</f>
        <v>0</v>
      </c>
      <c r="CT254" s="199"/>
      <c r="CU254" s="200" t="str">
        <f>CT254*$J254</f>
        <v>0</v>
      </c>
      <c r="CV254" s="199"/>
      <c r="CW254" s="200" t="str">
        <f>CV254*$J254</f>
        <v>0</v>
      </c>
      <c r="CX254" s="199"/>
      <c r="CY254" s="200" t="str">
        <f>CX254*$J254</f>
        <v>0</v>
      </c>
      <c r="CZ254" s="199"/>
      <c r="DA254" s="200" t="str">
        <f>CZ254*$J254</f>
        <v>0</v>
      </c>
      <c r="DB254" s="199"/>
      <c r="DC254" s="200" t="str">
        <f>DB254*$J254</f>
        <v>0</v>
      </c>
      <c r="DD254" s="199"/>
      <c r="DE254" s="200" t="str">
        <f>DD254*$J254</f>
        <v>0</v>
      </c>
      <c r="DF254" s="199"/>
      <c r="DG254" s="200" t="str">
        <f>DF254*$J254</f>
        <v>0</v>
      </c>
      <c r="DH254" s="199"/>
      <c r="DI254" s="200" t="str">
        <f>DH254*$J254</f>
        <v>0</v>
      </c>
      <c r="DJ254" s="199"/>
      <c r="DK254" s="200" t="str">
        <f>DJ254*$J254</f>
        <v>0</v>
      </c>
      <c r="DL254" s="199"/>
      <c r="DM254" s="200" t="str">
        <f>DL254*$J254</f>
        <v>0</v>
      </c>
      <c r="DN254" s="199"/>
      <c r="DO254" s="200" t="str">
        <f>DN254*$J254</f>
        <v>0</v>
      </c>
      <c r="DP254" s="199"/>
      <c r="DQ254" s="200" t="str">
        <f>DP254*$J254</f>
        <v>0</v>
      </c>
      <c r="DR254" s="199"/>
      <c r="DS254" s="200" t="str">
        <f>DR254*$J254</f>
        <v>0</v>
      </c>
      <c r="DT254" s="199"/>
      <c r="DU254" s="200" t="str">
        <f>DT254*$J254</f>
        <v>0</v>
      </c>
      <c r="DV254" s="199"/>
      <c r="DW254" s="200" t="str">
        <f>DV254*$J254</f>
        <v>0</v>
      </c>
      <c r="DX254" s="199"/>
      <c r="DY254" s="200" t="str">
        <f>DX254*$J254</f>
        <v>0</v>
      </c>
      <c r="DZ254" s="199"/>
      <c r="EA254" s="200" t="str">
        <f>DZ254*$J254</f>
        <v>0</v>
      </c>
      <c r="EB254" s="199"/>
      <c r="EC254" s="200" t="str">
        <f>EB254*$J254</f>
        <v>0</v>
      </c>
      <c r="ED254" s="199"/>
      <c r="EE254" s="200" t="str">
        <f>ED254*$J254</f>
        <v>0</v>
      </c>
      <c r="EF254" s="199"/>
      <c r="EG254" s="200" t="str">
        <f>EF254*$J254</f>
        <v>0</v>
      </c>
      <c r="EH254" s="199"/>
      <c r="EI254" s="200" t="str">
        <f>EH254*$J254</f>
        <v>0</v>
      </c>
      <c r="EJ254" s="199"/>
      <c r="EK254" s="200" t="str">
        <f>EJ254*$J254</f>
        <v>0</v>
      </c>
      <c r="EL254" s="199"/>
      <c r="EM254" s="200" t="str">
        <f>EL254*$J254</f>
        <v>0</v>
      </c>
      <c r="EN254" s="199"/>
      <c r="EO254" s="200" t="str">
        <f>EN254*$J254</f>
        <v>0</v>
      </c>
      <c r="EP254" s="199"/>
      <c r="EQ254" s="200" t="str">
        <f>EP254*$J254</f>
        <v>0</v>
      </c>
      <c r="ER254" s="199"/>
      <c r="ES254" s="200" t="str">
        <f>ER254*$J254</f>
        <v>0</v>
      </c>
      <c r="ET254" s="199"/>
      <c r="EU254" s="200" t="str">
        <f>ET254*$J254</f>
        <v>0</v>
      </c>
      <c r="EV254" s="199"/>
      <c r="EW254" s="200" t="str">
        <f>EV254*$J254</f>
        <v>0</v>
      </c>
      <c r="EX254" s="199"/>
      <c r="EY254" s="200" t="str">
        <f>EX254*$J254</f>
        <v>0</v>
      </c>
      <c r="EZ254" s="199"/>
      <c r="FA254" s="200" t="str">
        <f>EZ254*$J254</f>
        <v>0</v>
      </c>
      <c r="FB254" s="199"/>
      <c r="FC254" s="200" t="str">
        <f>FB254*$J254</f>
        <v>0</v>
      </c>
      <c r="FD254" s="199"/>
      <c r="FE254" s="204" t="str">
        <f>FD254*$J254</f>
        <v>0</v>
      </c>
      <c r="FF254" s="199"/>
      <c r="FG254" s="200" t="str">
        <f>FF254*$J254</f>
        <v>0</v>
      </c>
    </row>
    <row r="255" spans="1:256" customHeight="1" ht="47.25">
      <c r="A255" s="392"/>
      <c r="B255" s="393" t="s">
        <v>739</v>
      </c>
      <c r="C255" s="376" t="s">
        <v>949</v>
      </c>
      <c r="D255" s="377" t="s">
        <v>950</v>
      </c>
      <c r="E255" s="394" t="s">
        <v>951</v>
      </c>
      <c r="F255" s="379">
        <v>10</v>
      </c>
      <c r="G255" s="395"/>
      <c r="H255" s="396"/>
      <c r="I255" s="371">
        <v>2017</v>
      </c>
      <c r="J255" s="365">
        <v>370</v>
      </c>
      <c r="K255" s="223"/>
      <c r="L255" s="41" t="str">
        <f>SUMPRODUCT((COLUMN(N255:FG255)=EVEN(COLUMN(N255:FG255)))*N255:FG255)</f>
        <v>0</v>
      </c>
      <c r="M255" s="198" t="str">
        <f>L255*J255</f>
        <v>0</v>
      </c>
      <c r="N255" s="199"/>
      <c r="O255" s="200" t="str">
        <f>N255*J255</f>
        <v>0</v>
      </c>
      <c r="P255" s="201"/>
      <c r="Q255" s="200" t="str">
        <f>P255*$J255</f>
        <v>0</v>
      </c>
      <c r="R255" s="199"/>
      <c r="S255" s="200" t="str">
        <f>R255*$J255</f>
        <v>0</v>
      </c>
      <c r="T255" s="199"/>
      <c r="U255" s="200" t="str">
        <f>T255*$J255</f>
        <v>0</v>
      </c>
      <c r="V255" s="199"/>
      <c r="W255" s="200" t="str">
        <f>V255*$J255</f>
        <v>0</v>
      </c>
      <c r="X255" s="202"/>
      <c r="Y255" s="203" t="str">
        <f>X255*$J255</f>
        <v>0</v>
      </c>
      <c r="Z255" s="199"/>
      <c r="AA255" s="200" t="str">
        <f>Z255*$J255</f>
        <v>0</v>
      </c>
      <c r="AB255" s="199"/>
      <c r="AC255" s="200" t="str">
        <f>AB255*$J255</f>
        <v>0</v>
      </c>
      <c r="AD255" s="199"/>
      <c r="AE255" s="200" t="str">
        <f>AD255*$J255</f>
        <v>0</v>
      </c>
      <c r="AF255" s="199"/>
      <c r="AG255" s="200" t="str">
        <f>AF255*$J255</f>
        <v>0</v>
      </c>
      <c r="AH255" s="199"/>
      <c r="AI255" s="200" t="str">
        <f>AH255*$J255</f>
        <v>0</v>
      </c>
      <c r="AJ255" s="199"/>
      <c r="AK255" s="200" t="str">
        <f>AJ255*$J255</f>
        <v>0</v>
      </c>
      <c r="AL255" s="199"/>
      <c r="AM255" s="200" t="str">
        <f>AL255*$J255</f>
        <v>0</v>
      </c>
      <c r="AN255" s="199"/>
      <c r="AO255" s="200" t="str">
        <f>AN255*$J255</f>
        <v>0</v>
      </c>
      <c r="AP255" s="199"/>
      <c r="AQ255" s="200" t="str">
        <f>AP255*$J255</f>
        <v>0</v>
      </c>
      <c r="AR255" s="199"/>
      <c r="AS255" s="200" t="str">
        <f>AR255*$J255</f>
        <v>0</v>
      </c>
      <c r="AT255" s="199"/>
      <c r="AU255" s="200" t="str">
        <f>AT255*$J255</f>
        <v>0</v>
      </c>
      <c r="AV255" s="199"/>
      <c r="AW255" s="200" t="str">
        <f>AV255*$J255</f>
        <v>0</v>
      </c>
      <c r="AX255" s="199"/>
      <c r="AY255" s="200" t="str">
        <f>AX255*$J255</f>
        <v>0</v>
      </c>
      <c r="AZ255" s="199"/>
      <c r="BA255" s="200" t="str">
        <f>AZ255*$J255</f>
        <v>0</v>
      </c>
      <c r="BB255" s="199"/>
      <c r="BC255" s="200" t="str">
        <f>BB255*$J255</f>
        <v>0</v>
      </c>
      <c r="BD255" s="199"/>
      <c r="BE255" s="200" t="str">
        <f>BD255*$J255</f>
        <v>0</v>
      </c>
      <c r="BF255" s="199"/>
      <c r="BG255" s="200" t="str">
        <f>BF255*$J255</f>
        <v>0</v>
      </c>
      <c r="BH255" s="199"/>
      <c r="BI255" s="200" t="str">
        <f>BH255*$J255</f>
        <v>0</v>
      </c>
      <c r="BJ255" s="199"/>
      <c r="BK255" s="200" t="str">
        <f>BJ255*$J255</f>
        <v>0</v>
      </c>
      <c r="BL255" s="199"/>
      <c r="BM255" s="200" t="str">
        <f>BL255*$J255</f>
        <v>0</v>
      </c>
      <c r="BN255" s="199"/>
      <c r="BO255" s="200" t="str">
        <f>BN255*$J255</f>
        <v>0</v>
      </c>
      <c r="BP255" s="199"/>
      <c r="BQ255" s="200" t="str">
        <f>BP255*$J255</f>
        <v>0</v>
      </c>
      <c r="BR255" s="199"/>
      <c r="BS255" s="200" t="str">
        <f>BR255*$J255</f>
        <v>0</v>
      </c>
      <c r="BT255" s="199"/>
      <c r="BU255" s="200" t="str">
        <f>BT255*$J255</f>
        <v>0</v>
      </c>
      <c r="BV255" s="199"/>
      <c r="BW255" s="200" t="str">
        <f>BV255*$J255</f>
        <v>0</v>
      </c>
      <c r="BX255" s="199"/>
      <c r="BY255" s="200" t="str">
        <f>BX255*$J255</f>
        <v>0</v>
      </c>
      <c r="BZ255" s="199"/>
      <c r="CA255" s="200" t="str">
        <f>BZ255*$J255</f>
        <v>0</v>
      </c>
      <c r="CB255" s="199"/>
      <c r="CC255" s="200" t="str">
        <f>CB255*$J255</f>
        <v>0</v>
      </c>
      <c r="CD255" s="199"/>
      <c r="CE255" s="200" t="str">
        <f>CD255*$J255</f>
        <v>0</v>
      </c>
      <c r="CF255" s="199"/>
      <c r="CG255" s="200" t="str">
        <f>CF255*$J255</f>
        <v>0</v>
      </c>
      <c r="CH255" s="199"/>
      <c r="CI255" s="200" t="str">
        <f>CH255*$J255</f>
        <v>0</v>
      </c>
      <c r="CJ255" s="199"/>
      <c r="CK255" s="200" t="str">
        <f>CJ255*$J255</f>
        <v>0</v>
      </c>
      <c r="CL255" s="199"/>
      <c r="CM255" s="200" t="str">
        <f>CL255*$J255</f>
        <v>0</v>
      </c>
      <c r="CN255" s="199"/>
      <c r="CO255" s="200" t="str">
        <f>CN255*$J255</f>
        <v>0</v>
      </c>
      <c r="CP255" s="199"/>
      <c r="CQ255" s="200" t="str">
        <f>CP255*$J255</f>
        <v>0</v>
      </c>
      <c r="CR255" s="199"/>
      <c r="CS255" s="200" t="str">
        <f>CR255*$J255</f>
        <v>0</v>
      </c>
      <c r="CT255" s="199"/>
      <c r="CU255" s="200" t="str">
        <f>CT255*$J255</f>
        <v>0</v>
      </c>
      <c r="CV255" s="199"/>
      <c r="CW255" s="200" t="str">
        <f>CV255*$J255</f>
        <v>0</v>
      </c>
      <c r="CX255" s="199"/>
      <c r="CY255" s="200" t="str">
        <f>CX255*$J255</f>
        <v>0</v>
      </c>
      <c r="CZ255" s="199"/>
      <c r="DA255" s="200" t="str">
        <f>CZ255*$J255</f>
        <v>0</v>
      </c>
      <c r="DB255" s="199"/>
      <c r="DC255" s="200" t="str">
        <f>DB255*$J255</f>
        <v>0</v>
      </c>
      <c r="DD255" s="199"/>
      <c r="DE255" s="200" t="str">
        <f>DD255*$J255</f>
        <v>0</v>
      </c>
      <c r="DF255" s="199"/>
      <c r="DG255" s="200" t="str">
        <f>DF255*$J255</f>
        <v>0</v>
      </c>
      <c r="DH255" s="199"/>
      <c r="DI255" s="200" t="str">
        <f>DH255*$J255</f>
        <v>0</v>
      </c>
      <c r="DJ255" s="199"/>
      <c r="DK255" s="200" t="str">
        <f>DJ255*$J255</f>
        <v>0</v>
      </c>
      <c r="DL255" s="199"/>
      <c r="DM255" s="200" t="str">
        <f>DL255*$J255</f>
        <v>0</v>
      </c>
      <c r="DN255" s="199"/>
      <c r="DO255" s="200" t="str">
        <f>DN255*$J255</f>
        <v>0</v>
      </c>
      <c r="DP255" s="199"/>
      <c r="DQ255" s="200" t="str">
        <f>DP255*$J255</f>
        <v>0</v>
      </c>
      <c r="DR255" s="199"/>
      <c r="DS255" s="200" t="str">
        <f>DR255*$J255</f>
        <v>0</v>
      </c>
      <c r="DT255" s="199"/>
      <c r="DU255" s="200" t="str">
        <f>DT255*$J255</f>
        <v>0</v>
      </c>
      <c r="DV255" s="199"/>
      <c r="DW255" s="200" t="str">
        <f>DV255*$J255</f>
        <v>0</v>
      </c>
      <c r="DX255" s="199"/>
      <c r="DY255" s="200" t="str">
        <f>DX255*$J255</f>
        <v>0</v>
      </c>
      <c r="DZ255" s="199"/>
      <c r="EA255" s="200" t="str">
        <f>DZ255*$J255</f>
        <v>0</v>
      </c>
      <c r="EB255" s="199"/>
      <c r="EC255" s="200" t="str">
        <f>EB255*$J255</f>
        <v>0</v>
      </c>
      <c r="ED255" s="199"/>
      <c r="EE255" s="200" t="str">
        <f>ED255*$J255</f>
        <v>0</v>
      </c>
      <c r="EF255" s="199"/>
      <c r="EG255" s="200" t="str">
        <f>EF255*$J255</f>
        <v>0</v>
      </c>
      <c r="EH255" s="199"/>
      <c r="EI255" s="200" t="str">
        <f>EH255*$J255</f>
        <v>0</v>
      </c>
      <c r="EJ255" s="199"/>
      <c r="EK255" s="200" t="str">
        <f>EJ255*$J255</f>
        <v>0</v>
      </c>
      <c r="EL255" s="199"/>
      <c r="EM255" s="200" t="str">
        <f>EL255*$J255</f>
        <v>0</v>
      </c>
      <c r="EN255" s="199"/>
      <c r="EO255" s="200" t="str">
        <f>EN255*$J255</f>
        <v>0</v>
      </c>
      <c r="EP255" s="199"/>
      <c r="EQ255" s="200" t="str">
        <f>EP255*$J255</f>
        <v>0</v>
      </c>
      <c r="ER255" s="199"/>
      <c r="ES255" s="200" t="str">
        <f>ER255*$J255</f>
        <v>0</v>
      </c>
      <c r="ET255" s="199"/>
      <c r="EU255" s="200" t="str">
        <f>ET255*$J255</f>
        <v>0</v>
      </c>
      <c r="EV255" s="199"/>
      <c r="EW255" s="200" t="str">
        <f>EV255*$J255</f>
        <v>0</v>
      </c>
      <c r="EX255" s="199"/>
      <c r="EY255" s="200" t="str">
        <f>EX255*$J255</f>
        <v>0</v>
      </c>
      <c r="EZ255" s="199"/>
      <c r="FA255" s="200" t="str">
        <f>EZ255*$J255</f>
        <v>0</v>
      </c>
      <c r="FB255" s="199"/>
      <c r="FC255" s="200" t="str">
        <f>FB255*$J255</f>
        <v>0</v>
      </c>
      <c r="FD255" s="199"/>
      <c r="FE255" s="204" t="str">
        <f>FD255*$J255</f>
        <v>0</v>
      </c>
      <c r="FF255" s="199"/>
      <c r="FG255" s="200" t="str">
        <f>FF255*$J255</f>
        <v>0</v>
      </c>
    </row>
    <row r="256" spans="1:256" customHeight="1" ht="47.25">
      <c r="A256" s="392"/>
      <c r="B256" s="393" t="s">
        <v>739</v>
      </c>
      <c r="C256" s="376" t="s">
        <v>952</v>
      </c>
      <c r="D256" s="377" t="s">
        <v>953</v>
      </c>
      <c r="E256" s="394" t="s">
        <v>954</v>
      </c>
      <c r="F256" s="379">
        <v>10</v>
      </c>
      <c r="G256" s="395"/>
      <c r="H256" s="396"/>
      <c r="I256" s="371">
        <v>2017</v>
      </c>
      <c r="J256" s="365">
        <v>370</v>
      </c>
      <c r="K256" s="223"/>
      <c r="L256" s="41" t="str">
        <f>SUMPRODUCT((COLUMN(N256:FG256)=EVEN(COLUMN(N256:FG256)))*N256:FG256)</f>
        <v>0</v>
      </c>
      <c r="M256" s="198" t="str">
        <f>L256*J256</f>
        <v>0</v>
      </c>
      <c r="N256" s="199"/>
      <c r="O256" s="200" t="str">
        <f>N256*J256</f>
        <v>0</v>
      </c>
      <c r="P256" s="201"/>
      <c r="Q256" s="200" t="str">
        <f>P256*$J256</f>
        <v>0</v>
      </c>
      <c r="R256" s="199"/>
      <c r="S256" s="200" t="str">
        <f>R256*$J256</f>
        <v>0</v>
      </c>
      <c r="T256" s="199"/>
      <c r="U256" s="200" t="str">
        <f>T256*$J256</f>
        <v>0</v>
      </c>
      <c r="V256" s="199"/>
      <c r="W256" s="200" t="str">
        <f>V256*$J256</f>
        <v>0</v>
      </c>
      <c r="X256" s="202"/>
      <c r="Y256" s="203" t="str">
        <f>X256*$J256</f>
        <v>0</v>
      </c>
      <c r="Z256" s="199"/>
      <c r="AA256" s="200" t="str">
        <f>Z256*$J256</f>
        <v>0</v>
      </c>
      <c r="AB256" s="199"/>
      <c r="AC256" s="200" t="str">
        <f>AB256*$J256</f>
        <v>0</v>
      </c>
      <c r="AD256" s="199"/>
      <c r="AE256" s="200" t="str">
        <f>AD256*$J256</f>
        <v>0</v>
      </c>
      <c r="AF256" s="199"/>
      <c r="AG256" s="200" t="str">
        <f>AF256*$J256</f>
        <v>0</v>
      </c>
      <c r="AH256" s="199"/>
      <c r="AI256" s="200" t="str">
        <f>AH256*$J256</f>
        <v>0</v>
      </c>
      <c r="AJ256" s="199"/>
      <c r="AK256" s="200" t="str">
        <f>AJ256*$J256</f>
        <v>0</v>
      </c>
      <c r="AL256" s="199"/>
      <c r="AM256" s="200" t="str">
        <f>AL256*$J256</f>
        <v>0</v>
      </c>
      <c r="AN256" s="199"/>
      <c r="AO256" s="200" t="str">
        <f>AN256*$J256</f>
        <v>0</v>
      </c>
      <c r="AP256" s="199"/>
      <c r="AQ256" s="200" t="str">
        <f>AP256*$J256</f>
        <v>0</v>
      </c>
      <c r="AR256" s="199"/>
      <c r="AS256" s="200" t="str">
        <f>AR256*$J256</f>
        <v>0</v>
      </c>
      <c r="AT256" s="199"/>
      <c r="AU256" s="200" t="str">
        <f>AT256*$J256</f>
        <v>0</v>
      </c>
      <c r="AV256" s="199"/>
      <c r="AW256" s="200" t="str">
        <f>AV256*$J256</f>
        <v>0</v>
      </c>
      <c r="AX256" s="199"/>
      <c r="AY256" s="200" t="str">
        <f>AX256*$J256</f>
        <v>0</v>
      </c>
      <c r="AZ256" s="199"/>
      <c r="BA256" s="200" t="str">
        <f>AZ256*$J256</f>
        <v>0</v>
      </c>
      <c r="BB256" s="199"/>
      <c r="BC256" s="200" t="str">
        <f>BB256*$J256</f>
        <v>0</v>
      </c>
      <c r="BD256" s="199"/>
      <c r="BE256" s="200" t="str">
        <f>BD256*$J256</f>
        <v>0</v>
      </c>
      <c r="BF256" s="199"/>
      <c r="BG256" s="200" t="str">
        <f>BF256*$J256</f>
        <v>0</v>
      </c>
      <c r="BH256" s="199"/>
      <c r="BI256" s="200" t="str">
        <f>BH256*$J256</f>
        <v>0</v>
      </c>
      <c r="BJ256" s="199"/>
      <c r="BK256" s="200" t="str">
        <f>BJ256*$J256</f>
        <v>0</v>
      </c>
      <c r="BL256" s="199"/>
      <c r="BM256" s="200" t="str">
        <f>BL256*$J256</f>
        <v>0</v>
      </c>
      <c r="BN256" s="199"/>
      <c r="BO256" s="200" t="str">
        <f>BN256*$J256</f>
        <v>0</v>
      </c>
      <c r="BP256" s="199"/>
      <c r="BQ256" s="200" t="str">
        <f>BP256*$J256</f>
        <v>0</v>
      </c>
      <c r="BR256" s="199"/>
      <c r="BS256" s="200" t="str">
        <f>BR256*$J256</f>
        <v>0</v>
      </c>
      <c r="BT256" s="199"/>
      <c r="BU256" s="200" t="str">
        <f>BT256*$J256</f>
        <v>0</v>
      </c>
      <c r="BV256" s="199"/>
      <c r="BW256" s="200" t="str">
        <f>BV256*$J256</f>
        <v>0</v>
      </c>
      <c r="BX256" s="199"/>
      <c r="BY256" s="200" t="str">
        <f>BX256*$J256</f>
        <v>0</v>
      </c>
      <c r="BZ256" s="199"/>
      <c r="CA256" s="200" t="str">
        <f>BZ256*$J256</f>
        <v>0</v>
      </c>
      <c r="CB256" s="199"/>
      <c r="CC256" s="200" t="str">
        <f>CB256*$J256</f>
        <v>0</v>
      </c>
      <c r="CD256" s="199"/>
      <c r="CE256" s="200" t="str">
        <f>CD256*$J256</f>
        <v>0</v>
      </c>
      <c r="CF256" s="199"/>
      <c r="CG256" s="200" t="str">
        <f>CF256*$J256</f>
        <v>0</v>
      </c>
      <c r="CH256" s="199"/>
      <c r="CI256" s="200" t="str">
        <f>CH256*$J256</f>
        <v>0</v>
      </c>
      <c r="CJ256" s="199"/>
      <c r="CK256" s="200" t="str">
        <f>CJ256*$J256</f>
        <v>0</v>
      </c>
      <c r="CL256" s="199"/>
      <c r="CM256" s="200" t="str">
        <f>CL256*$J256</f>
        <v>0</v>
      </c>
      <c r="CN256" s="199"/>
      <c r="CO256" s="200" t="str">
        <f>CN256*$J256</f>
        <v>0</v>
      </c>
      <c r="CP256" s="199"/>
      <c r="CQ256" s="200" t="str">
        <f>CP256*$J256</f>
        <v>0</v>
      </c>
      <c r="CR256" s="199"/>
      <c r="CS256" s="200" t="str">
        <f>CR256*$J256</f>
        <v>0</v>
      </c>
      <c r="CT256" s="199"/>
      <c r="CU256" s="200" t="str">
        <f>CT256*$J256</f>
        <v>0</v>
      </c>
      <c r="CV256" s="199"/>
      <c r="CW256" s="200" t="str">
        <f>CV256*$J256</f>
        <v>0</v>
      </c>
      <c r="CX256" s="199"/>
      <c r="CY256" s="200" t="str">
        <f>CX256*$J256</f>
        <v>0</v>
      </c>
      <c r="CZ256" s="199"/>
      <c r="DA256" s="200" t="str">
        <f>CZ256*$J256</f>
        <v>0</v>
      </c>
      <c r="DB256" s="199"/>
      <c r="DC256" s="200" t="str">
        <f>DB256*$J256</f>
        <v>0</v>
      </c>
      <c r="DD256" s="199"/>
      <c r="DE256" s="200" t="str">
        <f>DD256*$J256</f>
        <v>0</v>
      </c>
      <c r="DF256" s="199"/>
      <c r="DG256" s="200" t="str">
        <f>DF256*$J256</f>
        <v>0</v>
      </c>
      <c r="DH256" s="199"/>
      <c r="DI256" s="200" t="str">
        <f>DH256*$J256</f>
        <v>0</v>
      </c>
      <c r="DJ256" s="199"/>
      <c r="DK256" s="200" t="str">
        <f>DJ256*$J256</f>
        <v>0</v>
      </c>
      <c r="DL256" s="199"/>
      <c r="DM256" s="200" t="str">
        <f>DL256*$J256</f>
        <v>0</v>
      </c>
      <c r="DN256" s="199"/>
      <c r="DO256" s="200" t="str">
        <f>DN256*$J256</f>
        <v>0</v>
      </c>
      <c r="DP256" s="199"/>
      <c r="DQ256" s="200" t="str">
        <f>DP256*$J256</f>
        <v>0</v>
      </c>
      <c r="DR256" s="199"/>
      <c r="DS256" s="200" t="str">
        <f>DR256*$J256</f>
        <v>0</v>
      </c>
      <c r="DT256" s="199"/>
      <c r="DU256" s="200" t="str">
        <f>DT256*$J256</f>
        <v>0</v>
      </c>
      <c r="DV256" s="199"/>
      <c r="DW256" s="200" t="str">
        <f>DV256*$J256</f>
        <v>0</v>
      </c>
      <c r="DX256" s="199"/>
      <c r="DY256" s="200" t="str">
        <f>DX256*$J256</f>
        <v>0</v>
      </c>
      <c r="DZ256" s="199"/>
      <c r="EA256" s="200" t="str">
        <f>DZ256*$J256</f>
        <v>0</v>
      </c>
      <c r="EB256" s="199"/>
      <c r="EC256" s="200" t="str">
        <f>EB256*$J256</f>
        <v>0</v>
      </c>
      <c r="ED256" s="199"/>
      <c r="EE256" s="200" t="str">
        <f>ED256*$J256</f>
        <v>0</v>
      </c>
      <c r="EF256" s="199"/>
      <c r="EG256" s="200" t="str">
        <f>EF256*$J256</f>
        <v>0</v>
      </c>
      <c r="EH256" s="199"/>
      <c r="EI256" s="200" t="str">
        <f>EH256*$J256</f>
        <v>0</v>
      </c>
      <c r="EJ256" s="199"/>
      <c r="EK256" s="200" t="str">
        <f>EJ256*$J256</f>
        <v>0</v>
      </c>
      <c r="EL256" s="199"/>
      <c r="EM256" s="200" t="str">
        <f>EL256*$J256</f>
        <v>0</v>
      </c>
      <c r="EN256" s="199"/>
      <c r="EO256" s="200" t="str">
        <f>EN256*$J256</f>
        <v>0</v>
      </c>
      <c r="EP256" s="199"/>
      <c r="EQ256" s="200" t="str">
        <f>EP256*$J256</f>
        <v>0</v>
      </c>
      <c r="ER256" s="199"/>
      <c r="ES256" s="200" t="str">
        <f>ER256*$J256</f>
        <v>0</v>
      </c>
      <c r="ET256" s="199"/>
      <c r="EU256" s="200" t="str">
        <f>ET256*$J256</f>
        <v>0</v>
      </c>
      <c r="EV256" s="199"/>
      <c r="EW256" s="200" t="str">
        <f>EV256*$J256</f>
        <v>0</v>
      </c>
      <c r="EX256" s="199"/>
      <c r="EY256" s="200" t="str">
        <f>EX256*$J256</f>
        <v>0</v>
      </c>
      <c r="EZ256" s="199"/>
      <c r="FA256" s="200" t="str">
        <f>EZ256*$J256</f>
        <v>0</v>
      </c>
      <c r="FB256" s="199"/>
      <c r="FC256" s="200" t="str">
        <f>FB256*$J256</f>
        <v>0</v>
      </c>
      <c r="FD256" s="199"/>
      <c r="FE256" s="204" t="str">
        <f>FD256*$J256</f>
        <v>0</v>
      </c>
      <c r="FF256" s="199"/>
      <c r="FG256" s="200" t="str">
        <f>FF256*$J256</f>
        <v>0</v>
      </c>
    </row>
    <row r="257" spans="1:256" customHeight="1" ht="47.25">
      <c r="A257" s="392"/>
      <c r="B257" s="393" t="s">
        <v>739</v>
      </c>
      <c r="C257" s="376" t="s">
        <v>955</v>
      </c>
      <c r="D257" s="377" t="s">
        <v>950</v>
      </c>
      <c r="E257" s="394" t="s">
        <v>956</v>
      </c>
      <c r="F257" s="379">
        <v>11</v>
      </c>
      <c r="G257" s="395"/>
      <c r="H257" s="396"/>
      <c r="I257" s="371">
        <v>2017</v>
      </c>
      <c r="J257" s="365">
        <v>320</v>
      </c>
      <c r="K257" s="223"/>
      <c r="L257" s="41" t="str">
        <f>SUMPRODUCT((COLUMN(N257:FG257)=EVEN(COLUMN(N257:FG257)))*N257:FG257)</f>
        <v>0</v>
      </c>
      <c r="M257" s="198" t="str">
        <f>L257*J257</f>
        <v>0</v>
      </c>
      <c r="N257" s="199"/>
      <c r="O257" s="200" t="str">
        <f>N257*J257</f>
        <v>0</v>
      </c>
      <c r="P257" s="201"/>
      <c r="Q257" s="200" t="str">
        <f>P257*$J257</f>
        <v>0</v>
      </c>
      <c r="R257" s="199"/>
      <c r="S257" s="200" t="str">
        <f>R257*$J257</f>
        <v>0</v>
      </c>
      <c r="T257" s="199"/>
      <c r="U257" s="200" t="str">
        <f>T257*$J257</f>
        <v>0</v>
      </c>
      <c r="V257" s="199"/>
      <c r="W257" s="200" t="str">
        <f>V257*$J257</f>
        <v>0</v>
      </c>
      <c r="X257" s="202"/>
      <c r="Y257" s="203" t="str">
        <f>X257*$J257</f>
        <v>0</v>
      </c>
      <c r="Z257" s="199"/>
      <c r="AA257" s="200" t="str">
        <f>Z257*$J257</f>
        <v>0</v>
      </c>
      <c r="AB257" s="199"/>
      <c r="AC257" s="200" t="str">
        <f>AB257*$J257</f>
        <v>0</v>
      </c>
      <c r="AD257" s="199"/>
      <c r="AE257" s="200" t="str">
        <f>AD257*$J257</f>
        <v>0</v>
      </c>
      <c r="AF257" s="199"/>
      <c r="AG257" s="200" t="str">
        <f>AF257*$J257</f>
        <v>0</v>
      </c>
      <c r="AH257" s="199"/>
      <c r="AI257" s="200" t="str">
        <f>AH257*$J257</f>
        <v>0</v>
      </c>
      <c r="AJ257" s="199"/>
      <c r="AK257" s="200" t="str">
        <f>AJ257*$J257</f>
        <v>0</v>
      </c>
      <c r="AL257" s="199"/>
      <c r="AM257" s="200" t="str">
        <f>AL257*$J257</f>
        <v>0</v>
      </c>
      <c r="AN257" s="199"/>
      <c r="AO257" s="200" t="str">
        <f>AN257*$J257</f>
        <v>0</v>
      </c>
      <c r="AP257" s="199"/>
      <c r="AQ257" s="200" t="str">
        <f>AP257*$J257</f>
        <v>0</v>
      </c>
      <c r="AR257" s="199"/>
      <c r="AS257" s="200" t="str">
        <f>AR257*$J257</f>
        <v>0</v>
      </c>
      <c r="AT257" s="199"/>
      <c r="AU257" s="200" t="str">
        <f>AT257*$J257</f>
        <v>0</v>
      </c>
      <c r="AV257" s="199"/>
      <c r="AW257" s="200" t="str">
        <f>AV257*$J257</f>
        <v>0</v>
      </c>
      <c r="AX257" s="199"/>
      <c r="AY257" s="200" t="str">
        <f>AX257*$J257</f>
        <v>0</v>
      </c>
      <c r="AZ257" s="199"/>
      <c r="BA257" s="200" t="str">
        <f>AZ257*$J257</f>
        <v>0</v>
      </c>
      <c r="BB257" s="199"/>
      <c r="BC257" s="200" t="str">
        <f>BB257*$J257</f>
        <v>0</v>
      </c>
      <c r="BD257" s="199"/>
      <c r="BE257" s="200" t="str">
        <f>BD257*$J257</f>
        <v>0</v>
      </c>
      <c r="BF257" s="199"/>
      <c r="BG257" s="200" t="str">
        <f>BF257*$J257</f>
        <v>0</v>
      </c>
      <c r="BH257" s="199"/>
      <c r="BI257" s="200" t="str">
        <f>BH257*$J257</f>
        <v>0</v>
      </c>
      <c r="BJ257" s="199"/>
      <c r="BK257" s="200" t="str">
        <f>BJ257*$J257</f>
        <v>0</v>
      </c>
      <c r="BL257" s="199"/>
      <c r="BM257" s="200" t="str">
        <f>BL257*$J257</f>
        <v>0</v>
      </c>
      <c r="BN257" s="199"/>
      <c r="BO257" s="200" t="str">
        <f>BN257*$J257</f>
        <v>0</v>
      </c>
      <c r="BP257" s="199"/>
      <c r="BQ257" s="200" t="str">
        <f>BP257*$J257</f>
        <v>0</v>
      </c>
      <c r="BR257" s="199"/>
      <c r="BS257" s="200" t="str">
        <f>BR257*$J257</f>
        <v>0</v>
      </c>
      <c r="BT257" s="199"/>
      <c r="BU257" s="200" t="str">
        <f>BT257*$J257</f>
        <v>0</v>
      </c>
      <c r="BV257" s="199"/>
      <c r="BW257" s="200" t="str">
        <f>BV257*$J257</f>
        <v>0</v>
      </c>
      <c r="BX257" s="199"/>
      <c r="BY257" s="200" t="str">
        <f>BX257*$J257</f>
        <v>0</v>
      </c>
      <c r="BZ257" s="199"/>
      <c r="CA257" s="200" t="str">
        <f>BZ257*$J257</f>
        <v>0</v>
      </c>
      <c r="CB257" s="199"/>
      <c r="CC257" s="200" t="str">
        <f>CB257*$J257</f>
        <v>0</v>
      </c>
      <c r="CD257" s="199"/>
      <c r="CE257" s="200" t="str">
        <f>CD257*$J257</f>
        <v>0</v>
      </c>
      <c r="CF257" s="199"/>
      <c r="CG257" s="200" t="str">
        <f>CF257*$J257</f>
        <v>0</v>
      </c>
      <c r="CH257" s="199"/>
      <c r="CI257" s="200" t="str">
        <f>CH257*$J257</f>
        <v>0</v>
      </c>
      <c r="CJ257" s="199"/>
      <c r="CK257" s="200" t="str">
        <f>CJ257*$J257</f>
        <v>0</v>
      </c>
      <c r="CL257" s="199"/>
      <c r="CM257" s="200" t="str">
        <f>CL257*$J257</f>
        <v>0</v>
      </c>
      <c r="CN257" s="199"/>
      <c r="CO257" s="200" t="str">
        <f>CN257*$J257</f>
        <v>0</v>
      </c>
      <c r="CP257" s="199"/>
      <c r="CQ257" s="200" t="str">
        <f>CP257*$J257</f>
        <v>0</v>
      </c>
      <c r="CR257" s="199"/>
      <c r="CS257" s="200" t="str">
        <f>CR257*$J257</f>
        <v>0</v>
      </c>
      <c r="CT257" s="199"/>
      <c r="CU257" s="200" t="str">
        <f>CT257*$J257</f>
        <v>0</v>
      </c>
      <c r="CV257" s="199"/>
      <c r="CW257" s="200" t="str">
        <f>CV257*$J257</f>
        <v>0</v>
      </c>
      <c r="CX257" s="199"/>
      <c r="CY257" s="200" t="str">
        <f>CX257*$J257</f>
        <v>0</v>
      </c>
      <c r="CZ257" s="199"/>
      <c r="DA257" s="200" t="str">
        <f>CZ257*$J257</f>
        <v>0</v>
      </c>
      <c r="DB257" s="199"/>
      <c r="DC257" s="200" t="str">
        <f>DB257*$J257</f>
        <v>0</v>
      </c>
      <c r="DD257" s="199"/>
      <c r="DE257" s="200" t="str">
        <f>DD257*$J257</f>
        <v>0</v>
      </c>
      <c r="DF257" s="199"/>
      <c r="DG257" s="200" t="str">
        <f>DF257*$J257</f>
        <v>0</v>
      </c>
      <c r="DH257" s="199"/>
      <c r="DI257" s="200" t="str">
        <f>DH257*$J257</f>
        <v>0</v>
      </c>
      <c r="DJ257" s="199"/>
      <c r="DK257" s="200" t="str">
        <f>DJ257*$J257</f>
        <v>0</v>
      </c>
      <c r="DL257" s="199"/>
      <c r="DM257" s="200" t="str">
        <f>DL257*$J257</f>
        <v>0</v>
      </c>
      <c r="DN257" s="199"/>
      <c r="DO257" s="200" t="str">
        <f>DN257*$J257</f>
        <v>0</v>
      </c>
      <c r="DP257" s="199"/>
      <c r="DQ257" s="200" t="str">
        <f>DP257*$J257</f>
        <v>0</v>
      </c>
      <c r="DR257" s="199"/>
      <c r="DS257" s="200" t="str">
        <f>DR257*$J257</f>
        <v>0</v>
      </c>
      <c r="DT257" s="199"/>
      <c r="DU257" s="200" t="str">
        <f>DT257*$J257</f>
        <v>0</v>
      </c>
      <c r="DV257" s="199"/>
      <c r="DW257" s="200" t="str">
        <f>DV257*$J257</f>
        <v>0</v>
      </c>
      <c r="DX257" s="199"/>
      <c r="DY257" s="200" t="str">
        <f>DX257*$J257</f>
        <v>0</v>
      </c>
      <c r="DZ257" s="199"/>
      <c r="EA257" s="200" t="str">
        <f>DZ257*$J257</f>
        <v>0</v>
      </c>
      <c r="EB257" s="199"/>
      <c r="EC257" s="200" t="str">
        <f>EB257*$J257</f>
        <v>0</v>
      </c>
      <c r="ED257" s="199"/>
      <c r="EE257" s="200" t="str">
        <f>ED257*$J257</f>
        <v>0</v>
      </c>
      <c r="EF257" s="199"/>
      <c r="EG257" s="200" t="str">
        <f>EF257*$J257</f>
        <v>0</v>
      </c>
      <c r="EH257" s="199"/>
      <c r="EI257" s="200" t="str">
        <f>EH257*$J257</f>
        <v>0</v>
      </c>
      <c r="EJ257" s="199"/>
      <c r="EK257" s="200" t="str">
        <f>EJ257*$J257</f>
        <v>0</v>
      </c>
      <c r="EL257" s="199"/>
      <c r="EM257" s="200" t="str">
        <f>EL257*$J257</f>
        <v>0</v>
      </c>
      <c r="EN257" s="199"/>
      <c r="EO257" s="200" t="str">
        <f>EN257*$J257</f>
        <v>0</v>
      </c>
      <c r="EP257" s="199"/>
      <c r="EQ257" s="200" t="str">
        <f>EP257*$J257</f>
        <v>0</v>
      </c>
      <c r="ER257" s="199"/>
      <c r="ES257" s="200" t="str">
        <f>ER257*$J257</f>
        <v>0</v>
      </c>
      <c r="ET257" s="199"/>
      <c r="EU257" s="200" t="str">
        <f>ET257*$J257</f>
        <v>0</v>
      </c>
      <c r="EV257" s="199"/>
      <c r="EW257" s="200" t="str">
        <f>EV257*$J257</f>
        <v>0</v>
      </c>
      <c r="EX257" s="199"/>
      <c r="EY257" s="200" t="str">
        <f>EX257*$J257</f>
        <v>0</v>
      </c>
      <c r="EZ257" s="199"/>
      <c r="FA257" s="200" t="str">
        <f>EZ257*$J257</f>
        <v>0</v>
      </c>
      <c r="FB257" s="199"/>
      <c r="FC257" s="200" t="str">
        <f>FB257*$J257</f>
        <v>0</v>
      </c>
      <c r="FD257" s="199"/>
      <c r="FE257" s="204" t="str">
        <f>FD257*$J257</f>
        <v>0</v>
      </c>
      <c r="FF257" s="199"/>
      <c r="FG257" s="200" t="str">
        <f>FF257*$J257</f>
        <v>0</v>
      </c>
    </row>
    <row r="258" spans="1:256" customHeight="1" ht="47.25">
      <c r="A258" s="392"/>
      <c r="B258" s="393" t="s">
        <v>739</v>
      </c>
      <c r="C258" s="376" t="s">
        <v>957</v>
      </c>
      <c r="D258" s="377" t="s">
        <v>958</v>
      </c>
      <c r="E258" s="394" t="s">
        <v>959</v>
      </c>
      <c r="F258" s="379">
        <v>11</v>
      </c>
      <c r="G258" s="395"/>
      <c r="H258" s="396"/>
      <c r="I258" s="371">
        <v>2017</v>
      </c>
      <c r="J258" s="365">
        <v>320</v>
      </c>
      <c r="K258" s="223"/>
      <c r="L258" s="41" t="str">
        <f>SUMPRODUCT((COLUMN(N258:FG258)=EVEN(COLUMN(N258:FG258)))*N258:FG258)</f>
        <v>0</v>
      </c>
      <c r="M258" s="198" t="str">
        <f>L258*J258</f>
        <v>0</v>
      </c>
      <c r="N258" s="199"/>
      <c r="O258" s="200" t="str">
        <f>N258*J258</f>
        <v>0</v>
      </c>
      <c r="P258" s="201"/>
      <c r="Q258" s="200" t="str">
        <f>P258*$J258</f>
        <v>0</v>
      </c>
      <c r="R258" s="199"/>
      <c r="S258" s="200" t="str">
        <f>R258*$J258</f>
        <v>0</v>
      </c>
      <c r="T258" s="199"/>
      <c r="U258" s="200" t="str">
        <f>T258*$J258</f>
        <v>0</v>
      </c>
      <c r="V258" s="199"/>
      <c r="W258" s="200" t="str">
        <f>V258*$J258</f>
        <v>0</v>
      </c>
      <c r="X258" s="202"/>
      <c r="Y258" s="203" t="str">
        <f>X258*$J258</f>
        <v>0</v>
      </c>
      <c r="Z258" s="199"/>
      <c r="AA258" s="200" t="str">
        <f>Z258*$J258</f>
        <v>0</v>
      </c>
      <c r="AB258" s="199"/>
      <c r="AC258" s="200" t="str">
        <f>AB258*$J258</f>
        <v>0</v>
      </c>
      <c r="AD258" s="199"/>
      <c r="AE258" s="200" t="str">
        <f>AD258*$J258</f>
        <v>0</v>
      </c>
      <c r="AF258" s="199"/>
      <c r="AG258" s="200" t="str">
        <f>AF258*$J258</f>
        <v>0</v>
      </c>
      <c r="AH258" s="199"/>
      <c r="AI258" s="200" t="str">
        <f>AH258*$J258</f>
        <v>0</v>
      </c>
      <c r="AJ258" s="199"/>
      <c r="AK258" s="200" t="str">
        <f>AJ258*$J258</f>
        <v>0</v>
      </c>
      <c r="AL258" s="199"/>
      <c r="AM258" s="200" t="str">
        <f>AL258*$J258</f>
        <v>0</v>
      </c>
      <c r="AN258" s="199"/>
      <c r="AO258" s="200" t="str">
        <f>AN258*$J258</f>
        <v>0</v>
      </c>
      <c r="AP258" s="199"/>
      <c r="AQ258" s="200" t="str">
        <f>AP258*$J258</f>
        <v>0</v>
      </c>
      <c r="AR258" s="199"/>
      <c r="AS258" s="200" t="str">
        <f>AR258*$J258</f>
        <v>0</v>
      </c>
      <c r="AT258" s="199"/>
      <c r="AU258" s="200" t="str">
        <f>AT258*$J258</f>
        <v>0</v>
      </c>
      <c r="AV258" s="199"/>
      <c r="AW258" s="200" t="str">
        <f>AV258*$J258</f>
        <v>0</v>
      </c>
      <c r="AX258" s="199"/>
      <c r="AY258" s="200" t="str">
        <f>AX258*$J258</f>
        <v>0</v>
      </c>
      <c r="AZ258" s="199"/>
      <c r="BA258" s="200" t="str">
        <f>AZ258*$J258</f>
        <v>0</v>
      </c>
      <c r="BB258" s="199"/>
      <c r="BC258" s="200" t="str">
        <f>BB258*$J258</f>
        <v>0</v>
      </c>
      <c r="BD258" s="199"/>
      <c r="BE258" s="200" t="str">
        <f>BD258*$J258</f>
        <v>0</v>
      </c>
      <c r="BF258" s="199"/>
      <c r="BG258" s="200" t="str">
        <f>BF258*$J258</f>
        <v>0</v>
      </c>
      <c r="BH258" s="199"/>
      <c r="BI258" s="200" t="str">
        <f>BH258*$J258</f>
        <v>0</v>
      </c>
      <c r="BJ258" s="199"/>
      <c r="BK258" s="200" t="str">
        <f>BJ258*$J258</f>
        <v>0</v>
      </c>
      <c r="BL258" s="199"/>
      <c r="BM258" s="200" t="str">
        <f>BL258*$J258</f>
        <v>0</v>
      </c>
      <c r="BN258" s="199"/>
      <c r="BO258" s="200" t="str">
        <f>BN258*$J258</f>
        <v>0</v>
      </c>
      <c r="BP258" s="199"/>
      <c r="BQ258" s="200" t="str">
        <f>BP258*$J258</f>
        <v>0</v>
      </c>
      <c r="BR258" s="199"/>
      <c r="BS258" s="200" t="str">
        <f>BR258*$J258</f>
        <v>0</v>
      </c>
      <c r="BT258" s="199"/>
      <c r="BU258" s="200" t="str">
        <f>BT258*$J258</f>
        <v>0</v>
      </c>
      <c r="BV258" s="199"/>
      <c r="BW258" s="200" t="str">
        <f>BV258*$J258</f>
        <v>0</v>
      </c>
      <c r="BX258" s="199"/>
      <c r="BY258" s="200" t="str">
        <f>BX258*$J258</f>
        <v>0</v>
      </c>
      <c r="BZ258" s="199"/>
      <c r="CA258" s="200" t="str">
        <f>BZ258*$J258</f>
        <v>0</v>
      </c>
      <c r="CB258" s="199"/>
      <c r="CC258" s="200" t="str">
        <f>CB258*$J258</f>
        <v>0</v>
      </c>
      <c r="CD258" s="199"/>
      <c r="CE258" s="200" t="str">
        <f>CD258*$J258</f>
        <v>0</v>
      </c>
      <c r="CF258" s="199"/>
      <c r="CG258" s="200" t="str">
        <f>CF258*$J258</f>
        <v>0</v>
      </c>
      <c r="CH258" s="199"/>
      <c r="CI258" s="200" t="str">
        <f>CH258*$J258</f>
        <v>0</v>
      </c>
      <c r="CJ258" s="199"/>
      <c r="CK258" s="200" t="str">
        <f>CJ258*$J258</f>
        <v>0</v>
      </c>
      <c r="CL258" s="199"/>
      <c r="CM258" s="200" t="str">
        <f>CL258*$J258</f>
        <v>0</v>
      </c>
      <c r="CN258" s="199"/>
      <c r="CO258" s="200" t="str">
        <f>CN258*$J258</f>
        <v>0</v>
      </c>
      <c r="CP258" s="199"/>
      <c r="CQ258" s="200" t="str">
        <f>CP258*$J258</f>
        <v>0</v>
      </c>
      <c r="CR258" s="199"/>
      <c r="CS258" s="200" t="str">
        <f>CR258*$J258</f>
        <v>0</v>
      </c>
      <c r="CT258" s="199"/>
      <c r="CU258" s="200" t="str">
        <f>CT258*$J258</f>
        <v>0</v>
      </c>
      <c r="CV258" s="199"/>
      <c r="CW258" s="200" t="str">
        <f>CV258*$J258</f>
        <v>0</v>
      </c>
      <c r="CX258" s="199"/>
      <c r="CY258" s="200" t="str">
        <f>CX258*$J258</f>
        <v>0</v>
      </c>
      <c r="CZ258" s="199"/>
      <c r="DA258" s="200" t="str">
        <f>CZ258*$J258</f>
        <v>0</v>
      </c>
      <c r="DB258" s="199"/>
      <c r="DC258" s="200" t="str">
        <f>DB258*$J258</f>
        <v>0</v>
      </c>
      <c r="DD258" s="199"/>
      <c r="DE258" s="200" t="str">
        <f>DD258*$J258</f>
        <v>0</v>
      </c>
      <c r="DF258" s="199"/>
      <c r="DG258" s="200" t="str">
        <f>DF258*$J258</f>
        <v>0</v>
      </c>
      <c r="DH258" s="199"/>
      <c r="DI258" s="200" t="str">
        <f>DH258*$J258</f>
        <v>0</v>
      </c>
      <c r="DJ258" s="199"/>
      <c r="DK258" s="200" t="str">
        <f>DJ258*$J258</f>
        <v>0</v>
      </c>
      <c r="DL258" s="199"/>
      <c r="DM258" s="200" t="str">
        <f>DL258*$J258</f>
        <v>0</v>
      </c>
      <c r="DN258" s="199"/>
      <c r="DO258" s="200" t="str">
        <f>DN258*$J258</f>
        <v>0</v>
      </c>
      <c r="DP258" s="199"/>
      <c r="DQ258" s="200" t="str">
        <f>DP258*$J258</f>
        <v>0</v>
      </c>
      <c r="DR258" s="199"/>
      <c r="DS258" s="200" t="str">
        <f>DR258*$J258</f>
        <v>0</v>
      </c>
      <c r="DT258" s="199"/>
      <c r="DU258" s="200" t="str">
        <f>DT258*$J258</f>
        <v>0</v>
      </c>
      <c r="DV258" s="199"/>
      <c r="DW258" s="200" t="str">
        <f>DV258*$J258</f>
        <v>0</v>
      </c>
      <c r="DX258" s="199"/>
      <c r="DY258" s="200" t="str">
        <f>DX258*$J258</f>
        <v>0</v>
      </c>
      <c r="DZ258" s="199"/>
      <c r="EA258" s="200" t="str">
        <f>DZ258*$J258</f>
        <v>0</v>
      </c>
      <c r="EB258" s="199"/>
      <c r="EC258" s="200" t="str">
        <f>EB258*$J258</f>
        <v>0</v>
      </c>
      <c r="ED258" s="199"/>
      <c r="EE258" s="200" t="str">
        <f>ED258*$J258</f>
        <v>0</v>
      </c>
      <c r="EF258" s="199"/>
      <c r="EG258" s="200" t="str">
        <f>EF258*$J258</f>
        <v>0</v>
      </c>
      <c r="EH258" s="199"/>
      <c r="EI258" s="200" t="str">
        <f>EH258*$J258</f>
        <v>0</v>
      </c>
      <c r="EJ258" s="199"/>
      <c r="EK258" s="200" t="str">
        <f>EJ258*$J258</f>
        <v>0</v>
      </c>
      <c r="EL258" s="199"/>
      <c r="EM258" s="200" t="str">
        <f>EL258*$J258</f>
        <v>0</v>
      </c>
      <c r="EN258" s="199"/>
      <c r="EO258" s="200" t="str">
        <f>EN258*$J258</f>
        <v>0</v>
      </c>
      <c r="EP258" s="199"/>
      <c r="EQ258" s="200" t="str">
        <f>EP258*$J258</f>
        <v>0</v>
      </c>
      <c r="ER258" s="199"/>
      <c r="ES258" s="200" t="str">
        <f>ER258*$J258</f>
        <v>0</v>
      </c>
      <c r="ET258" s="199"/>
      <c r="EU258" s="200" t="str">
        <f>ET258*$J258</f>
        <v>0</v>
      </c>
      <c r="EV258" s="199"/>
      <c r="EW258" s="200" t="str">
        <f>EV258*$J258</f>
        <v>0</v>
      </c>
      <c r="EX258" s="199"/>
      <c r="EY258" s="200" t="str">
        <f>EX258*$J258</f>
        <v>0</v>
      </c>
      <c r="EZ258" s="199"/>
      <c r="FA258" s="200" t="str">
        <f>EZ258*$J258</f>
        <v>0</v>
      </c>
      <c r="FB258" s="199"/>
      <c r="FC258" s="200" t="str">
        <f>FB258*$J258</f>
        <v>0</v>
      </c>
      <c r="FD258" s="199"/>
      <c r="FE258" s="204" t="str">
        <f>FD258*$J258</f>
        <v>0</v>
      </c>
      <c r="FF258" s="199"/>
      <c r="FG258" s="200" t="str">
        <f>FF258*$J258</f>
        <v>0</v>
      </c>
    </row>
    <row r="259" spans="1:256" customHeight="1" ht="47.25">
      <c r="A259" s="392"/>
      <c r="B259" s="393" t="s">
        <v>739</v>
      </c>
      <c r="C259" s="376" t="s">
        <v>960</v>
      </c>
      <c r="D259" s="377" t="s">
        <v>961</v>
      </c>
      <c r="E259" s="394" t="s">
        <v>962</v>
      </c>
      <c r="F259" s="397" t="s">
        <v>963</v>
      </c>
      <c r="G259" s="395"/>
      <c r="H259" s="396"/>
      <c r="I259" s="371">
        <v>2017</v>
      </c>
      <c r="J259" s="365">
        <v>390</v>
      </c>
      <c r="K259" s="223"/>
      <c r="L259" s="41" t="str">
        <f>SUMPRODUCT((COLUMN(N259:FG259)=EVEN(COLUMN(N259:FG259)))*N259:FG259)</f>
        <v>0</v>
      </c>
      <c r="M259" s="198" t="str">
        <f>L259*J259</f>
        <v>0</v>
      </c>
      <c r="N259" s="199"/>
      <c r="O259" s="200" t="str">
        <f>N259*J259</f>
        <v>0</v>
      </c>
      <c r="P259" s="201"/>
      <c r="Q259" s="200" t="str">
        <f>P259*$J259</f>
        <v>0</v>
      </c>
      <c r="R259" s="199"/>
      <c r="S259" s="200" t="str">
        <f>R259*$J259</f>
        <v>0</v>
      </c>
      <c r="T259" s="199"/>
      <c r="U259" s="200" t="str">
        <f>T259*$J259</f>
        <v>0</v>
      </c>
      <c r="V259" s="199"/>
      <c r="W259" s="200" t="str">
        <f>V259*$J259</f>
        <v>0</v>
      </c>
      <c r="X259" s="202"/>
      <c r="Y259" s="203" t="str">
        <f>X259*$J259</f>
        <v>0</v>
      </c>
      <c r="Z259" s="199"/>
      <c r="AA259" s="200" t="str">
        <f>Z259*$J259</f>
        <v>0</v>
      </c>
      <c r="AB259" s="199"/>
      <c r="AC259" s="200" t="str">
        <f>AB259*$J259</f>
        <v>0</v>
      </c>
      <c r="AD259" s="199"/>
      <c r="AE259" s="200" t="str">
        <f>AD259*$J259</f>
        <v>0</v>
      </c>
      <c r="AF259" s="199"/>
      <c r="AG259" s="200" t="str">
        <f>AF259*$J259</f>
        <v>0</v>
      </c>
      <c r="AH259" s="199"/>
      <c r="AI259" s="200" t="str">
        <f>AH259*$J259</f>
        <v>0</v>
      </c>
      <c r="AJ259" s="199"/>
      <c r="AK259" s="200" t="str">
        <f>AJ259*$J259</f>
        <v>0</v>
      </c>
      <c r="AL259" s="199"/>
      <c r="AM259" s="200" t="str">
        <f>AL259*$J259</f>
        <v>0</v>
      </c>
      <c r="AN259" s="199"/>
      <c r="AO259" s="200" t="str">
        <f>AN259*$J259</f>
        <v>0</v>
      </c>
      <c r="AP259" s="199"/>
      <c r="AQ259" s="200" t="str">
        <f>AP259*$J259</f>
        <v>0</v>
      </c>
      <c r="AR259" s="199"/>
      <c r="AS259" s="200" t="str">
        <f>AR259*$J259</f>
        <v>0</v>
      </c>
      <c r="AT259" s="199"/>
      <c r="AU259" s="200" t="str">
        <f>AT259*$J259</f>
        <v>0</v>
      </c>
      <c r="AV259" s="199"/>
      <c r="AW259" s="200" t="str">
        <f>AV259*$J259</f>
        <v>0</v>
      </c>
      <c r="AX259" s="199"/>
      <c r="AY259" s="200" t="str">
        <f>AX259*$J259</f>
        <v>0</v>
      </c>
      <c r="AZ259" s="199"/>
      <c r="BA259" s="200" t="str">
        <f>AZ259*$J259</f>
        <v>0</v>
      </c>
      <c r="BB259" s="199"/>
      <c r="BC259" s="200" t="str">
        <f>BB259*$J259</f>
        <v>0</v>
      </c>
      <c r="BD259" s="199"/>
      <c r="BE259" s="200" t="str">
        <f>BD259*$J259</f>
        <v>0</v>
      </c>
      <c r="BF259" s="199"/>
      <c r="BG259" s="200" t="str">
        <f>BF259*$J259</f>
        <v>0</v>
      </c>
      <c r="BH259" s="199"/>
      <c r="BI259" s="200" t="str">
        <f>BH259*$J259</f>
        <v>0</v>
      </c>
      <c r="BJ259" s="199"/>
      <c r="BK259" s="200" t="str">
        <f>BJ259*$J259</f>
        <v>0</v>
      </c>
      <c r="BL259" s="199"/>
      <c r="BM259" s="200" t="str">
        <f>BL259*$J259</f>
        <v>0</v>
      </c>
      <c r="BN259" s="199"/>
      <c r="BO259" s="200" t="str">
        <f>BN259*$J259</f>
        <v>0</v>
      </c>
      <c r="BP259" s="199"/>
      <c r="BQ259" s="200" t="str">
        <f>BP259*$J259</f>
        <v>0</v>
      </c>
      <c r="BR259" s="199"/>
      <c r="BS259" s="200" t="str">
        <f>BR259*$J259</f>
        <v>0</v>
      </c>
      <c r="BT259" s="199"/>
      <c r="BU259" s="200" t="str">
        <f>BT259*$J259</f>
        <v>0</v>
      </c>
      <c r="BV259" s="199"/>
      <c r="BW259" s="200" t="str">
        <f>BV259*$J259</f>
        <v>0</v>
      </c>
      <c r="BX259" s="199"/>
      <c r="BY259" s="200" t="str">
        <f>BX259*$J259</f>
        <v>0</v>
      </c>
      <c r="BZ259" s="199"/>
      <c r="CA259" s="200" t="str">
        <f>BZ259*$J259</f>
        <v>0</v>
      </c>
      <c r="CB259" s="199"/>
      <c r="CC259" s="200" t="str">
        <f>CB259*$J259</f>
        <v>0</v>
      </c>
      <c r="CD259" s="199"/>
      <c r="CE259" s="200" t="str">
        <f>CD259*$J259</f>
        <v>0</v>
      </c>
      <c r="CF259" s="199"/>
      <c r="CG259" s="200" t="str">
        <f>CF259*$J259</f>
        <v>0</v>
      </c>
      <c r="CH259" s="199"/>
      <c r="CI259" s="200" t="str">
        <f>CH259*$J259</f>
        <v>0</v>
      </c>
      <c r="CJ259" s="199"/>
      <c r="CK259" s="200" t="str">
        <f>CJ259*$J259</f>
        <v>0</v>
      </c>
      <c r="CL259" s="199"/>
      <c r="CM259" s="200" t="str">
        <f>CL259*$J259</f>
        <v>0</v>
      </c>
      <c r="CN259" s="199"/>
      <c r="CO259" s="200" t="str">
        <f>CN259*$J259</f>
        <v>0</v>
      </c>
      <c r="CP259" s="199"/>
      <c r="CQ259" s="200" t="str">
        <f>CP259*$J259</f>
        <v>0</v>
      </c>
      <c r="CR259" s="199"/>
      <c r="CS259" s="200" t="str">
        <f>CR259*$J259</f>
        <v>0</v>
      </c>
      <c r="CT259" s="199"/>
      <c r="CU259" s="200" t="str">
        <f>CT259*$J259</f>
        <v>0</v>
      </c>
      <c r="CV259" s="199"/>
      <c r="CW259" s="200" t="str">
        <f>CV259*$J259</f>
        <v>0</v>
      </c>
      <c r="CX259" s="199"/>
      <c r="CY259" s="200" t="str">
        <f>CX259*$J259</f>
        <v>0</v>
      </c>
      <c r="CZ259" s="199"/>
      <c r="DA259" s="200" t="str">
        <f>CZ259*$J259</f>
        <v>0</v>
      </c>
      <c r="DB259" s="199"/>
      <c r="DC259" s="200" t="str">
        <f>DB259*$J259</f>
        <v>0</v>
      </c>
      <c r="DD259" s="199"/>
      <c r="DE259" s="200" t="str">
        <f>DD259*$J259</f>
        <v>0</v>
      </c>
      <c r="DF259" s="199"/>
      <c r="DG259" s="200" t="str">
        <f>DF259*$J259</f>
        <v>0</v>
      </c>
      <c r="DH259" s="199"/>
      <c r="DI259" s="200" t="str">
        <f>DH259*$J259</f>
        <v>0</v>
      </c>
      <c r="DJ259" s="199"/>
      <c r="DK259" s="200" t="str">
        <f>DJ259*$J259</f>
        <v>0</v>
      </c>
      <c r="DL259" s="199"/>
      <c r="DM259" s="200" t="str">
        <f>DL259*$J259</f>
        <v>0</v>
      </c>
      <c r="DN259" s="199"/>
      <c r="DO259" s="200" t="str">
        <f>DN259*$J259</f>
        <v>0</v>
      </c>
      <c r="DP259" s="199"/>
      <c r="DQ259" s="200" t="str">
        <f>DP259*$J259</f>
        <v>0</v>
      </c>
      <c r="DR259" s="199"/>
      <c r="DS259" s="200" t="str">
        <f>DR259*$J259</f>
        <v>0</v>
      </c>
      <c r="DT259" s="199"/>
      <c r="DU259" s="200" t="str">
        <f>DT259*$J259</f>
        <v>0</v>
      </c>
      <c r="DV259" s="199"/>
      <c r="DW259" s="200" t="str">
        <f>DV259*$J259</f>
        <v>0</v>
      </c>
      <c r="DX259" s="199"/>
      <c r="DY259" s="200" t="str">
        <f>DX259*$J259</f>
        <v>0</v>
      </c>
      <c r="DZ259" s="199"/>
      <c r="EA259" s="200" t="str">
        <f>DZ259*$J259</f>
        <v>0</v>
      </c>
      <c r="EB259" s="199"/>
      <c r="EC259" s="200" t="str">
        <f>EB259*$J259</f>
        <v>0</v>
      </c>
      <c r="ED259" s="199"/>
      <c r="EE259" s="200" t="str">
        <f>ED259*$J259</f>
        <v>0</v>
      </c>
      <c r="EF259" s="199"/>
      <c r="EG259" s="200" t="str">
        <f>EF259*$J259</f>
        <v>0</v>
      </c>
      <c r="EH259" s="199"/>
      <c r="EI259" s="200" t="str">
        <f>EH259*$J259</f>
        <v>0</v>
      </c>
      <c r="EJ259" s="199"/>
      <c r="EK259" s="200" t="str">
        <f>EJ259*$J259</f>
        <v>0</v>
      </c>
      <c r="EL259" s="199"/>
      <c r="EM259" s="200" t="str">
        <f>EL259*$J259</f>
        <v>0</v>
      </c>
      <c r="EN259" s="199"/>
      <c r="EO259" s="200" t="str">
        <f>EN259*$J259</f>
        <v>0</v>
      </c>
      <c r="EP259" s="199"/>
      <c r="EQ259" s="200" t="str">
        <f>EP259*$J259</f>
        <v>0</v>
      </c>
      <c r="ER259" s="199"/>
      <c r="ES259" s="200" t="str">
        <f>ER259*$J259</f>
        <v>0</v>
      </c>
      <c r="ET259" s="199"/>
      <c r="EU259" s="200" t="str">
        <f>ET259*$J259</f>
        <v>0</v>
      </c>
      <c r="EV259" s="199"/>
      <c r="EW259" s="200" t="str">
        <f>EV259*$J259</f>
        <v>0</v>
      </c>
      <c r="EX259" s="199"/>
      <c r="EY259" s="200" t="str">
        <f>EX259*$J259</f>
        <v>0</v>
      </c>
      <c r="EZ259" s="199"/>
      <c r="FA259" s="200" t="str">
        <f>EZ259*$J259</f>
        <v>0</v>
      </c>
      <c r="FB259" s="199"/>
      <c r="FC259" s="200" t="str">
        <f>FB259*$J259</f>
        <v>0</v>
      </c>
      <c r="FD259" s="199"/>
      <c r="FE259" s="204" t="str">
        <f>FD259*$J259</f>
        <v>0</v>
      </c>
      <c r="FF259" s="199"/>
      <c r="FG259" s="200" t="str">
        <f>FF259*$J259</f>
        <v>0</v>
      </c>
    </row>
    <row r="260" spans="1:256" customHeight="1" ht="47.25">
      <c r="A260" s="392"/>
      <c r="B260" s="393" t="s">
        <v>739</v>
      </c>
      <c r="C260" s="376" t="s">
        <v>964</v>
      </c>
      <c r="D260" s="377" t="s">
        <v>961</v>
      </c>
      <c r="E260" s="394" t="s">
        <v>965</v>
      </c>
      <c r="F260" s="397" t="s">
        <v>963</v>
      </c>
      <c r="G260" s="395"/>
      <c r="H260" s="396"/>
      <c r="I260" s="371">
        <v>2017</v>
      </c>
      <c r="J260" s="365">
        <v>390</v>
      </c>
      <c r="K260" s="223"/>
      <c r="L260" s="41" t="str">
        <f>SUMPRODUCT((COLUMN(N260:FG260)=EVEN(COLUMN(N260:FG260)))*N260:FG260)</f>
        <v>0</v>
      </c>
      <c r="M260" s="198" t="str">
        <f>L260*J260</f>
        <v>0</v>
      </c>
      <c r="N260" s="199"/>
      <c r="O260" s="200" t="str">
        <f>N260*J260</f>
        <v>0</v>
      </c>
      <c r="P260" s="201"/>
      <c r="Q260" s="200" t="str">
        <f>P260*$J260</f>
        <v>0</v>
      </c>
      <c r="R260" s="199"/>
      <c r="S260" s="200" t="str">
        <f>R260*$J260</f>
        <v>0</v>
      </c>
      <c r="T260" s="199"/>
      <c r="U260" s="200" t="str">
        <f>T260*$J260</f>
        <v>0</v>
      </c>
      <c r="V260" s="199"/>
      <c r="W260" s="200" t="str">
        <f>V260*$J260</f>
        <v>0</v>
      </c>
      <c r="X260" s="202"/>
      <c r="Y260" s="203" t="str">
        <f>X260*$J260</f>
        <v>0</v>
      </c>
      <c r="Z260" s="199"/>
      <c r="AA260" s="200" t="str">
        <f>Z260*$J260</f>
        <v>0</v>
      </c>
      <c r="AB260" s="199"/>
      <c r="AC260" s="200" t="str">
        <f>AB260*$J260</f>
        <v>0</v>
      </c>
      <c r="AD260" s="199"/>
      <c r="AE260" s="200" t="str">
        <f>AD260*$J260</f>
        <v>0</v>
      </c>
      <c r="AF260" s="199"/>
      <c r="AG260" s="200" t="str">
        <f>AF260*$J260</f>
        <v>0</v>
      </c>
      <c r="AH260" s="199"/>
      <c r="AI260" s="200" t="str">
        <f>AH260*$J260</f>
        <v>0</v>
      </c>
      <c r="AJ260" s="199"/>
      <c r="AK260" s="200" t="str">
        <f>AJ260*$J260</f>
        <v>0</v>
      </c>
      <c r="AL260" s="199"/>
      <c r="AM260" s="200" t="str">
        <f>AL260*$J260</f>
        <v>0</v>
      </c>
      <c r="AN260" s="199"/>
      <c r="AO260" s="200" t="str">
        <f>AN260*$J260</f>
        <v>0</v>
      </c>
      <c r="AP260" s="199"/>
      <c r="AQ260" s="200" t="str">
        <f>AP260*$J260</f>
        <v>0</v>
      </c>
      <c r="AR260" s="199"/>
      <c r="AS260" s="200" t="str">
        <f>AR260*$J260</f>
        <v>0</v>
      </c>
      <c r="AT260" s="199"/>
      <c r="AU260" s="200" t="str">
        <f>AT260*$J260</f>
        <v>0</v>
      </c>
      <c r="AV260" s="199"/>
      <c r="AW260" s="200" t="str">
        <f>AV260*$J260</f>
        <v>0</v>
      </c>
      <c r="AX260" s="199"/>
      <c r="AY260" s="200" t="str">
        <f>AX260*$J260</f>
        <v>0</v>
      </c>
      <c r="AZ260" s="199"/>
      <c r="BA260" s="200" t="str">
        <f>AZ260*$J260</f>
        <v>0</v>
      </c>
      <c r="BB260" s="199"/>
      <c r="BC260" s="200" t="str">
        <f>BB260*$J260</f>
        <v>0</v>
      </c>
      <c r="BD260" s="199"/>
      <c r="BE260" s="200" t="str">
        <f>BD260*$J260</f>
        <v>0</v>
      </c>
      <c r="BF260" s="199"/>
      <c r="BG260" s="200" t="str">
        <f>BF260*$J260</f>
        <v>0</v>
      </c>
      <c r="BH260" s="199"/>
      <c r="BI260" s="200" t="str">
        <f>BH260*$J260</f>
        <v>0</v>
      </c>
      <c r="BJ260" s="199"/>
      <c r="BK260" s="200" t="str">
        <f>BJ260*$J260</f>
        <v>0</v>
      </c>
      <c r="BL260" s="199"/>
      <c r="BM260" s="200" t="str">
        <f>BL260*$J260</f>
        <v>0</v>
      </c>
      <c r="BN260" s="199"/>
      <c r="BO260" s="200" t="str">
        <f>BN260*$J260</f>
        <v>0</v>
      </c>
      <c r="BP260" s="199"/>
      <c r="BQ260" s="200" t="str">
        <f>BP260*$J260</f>
        <v>0</v>
      </c>
      <c r="BR260" s="199"/>
      <c r="BS260" s="200" t="str">
        <f>BR260*$J260</f>
        <v>0</v>
      </c>
      <c r="BT260" s="199"/>
      <c r="BU260" s="200" t="str">
        <f>BT260*$J260</f>
        <v>0</v>
      </c>
      <c r="BV260" s="199"/>
      <c r="BW260" s="200" t="str">
        <f>BV260*$J260</f>
        <v>0</v>
      </c>
      <c r="BX260" s="199"/>
      <c r="BY260" s="200" t="str">
        <f>BX260*$J260</f>
        <v>0</v>
      </c>
      <c r="BZ260" s="199"/>
      <c r="CA260" s="200" t="str">
        <f>BZ260*$J260</f>
        <v>0</v>
      </c>
      <c r="CB260" s="199"/>
      <c r="CC260" s="200" t="str">
        <f>CB260*$J260</f>
        <v>0</v>
      </c>
      <c r="CD260" s="199"/>
      <c r="CE260" s="200" t="str">
        <f>CD260*$J260</f>
        <v>0</v>
      </c>
      <c r="CF260" s="199"/>
      <c r="CG260" s="200" t="str">
        <f>CF260*$J260</f>
        <v>0</v>
      </c>
      <c r="CH260" s="199"/>
      <c r="CI260" s="200" t="str">
        <f>CH260*$J260</f>
        <v>0</v>
      </c>
      <c r="CJ260" s="199"/>
      <c r="CK260" s="200" t="str">
        <f>CJ260*$J260</f>
        <v>0</v>
      </c>
      <c r="CL260" s="199"/>
      <c r="CM260" s="200" t="str">
        <f>CL260*$J260</f>
        <v>0</v>
      </c>
      <c r="CN260" s="199"/>
      <c r="CO260" s="200" t="str">
        <f>CN260*$J260</f>
        <v>0</v>
      </c>
      <c r="CP260" s="199"/>
      <c r="CQ260" s="200" t="str">
        <f>CP260*$J260</f>
        <v>0</v>
      </c>
      <c r="CR260" s="199"/>
      <c r="CS260" s="200" t="str">
        <f>CR260*$J260</f>
        <v>0</v>
      </c>
      <c r="CT260" s="199"/>
      <c r="CU260" s="200" t="str">
        <f>CT260*$J260</f>
        <v>0</v>
      </c>
      <c r="CV260" s="199"/>
      <c r="CW260" s="200" t="str">
        <f>CV260*$J260</f>
        <v>0</v>
      </c>
      <c r="CX260" s="199"/>
      <c r="CY260" s="200" t="str">
        <f>CX260*$J260</f>
        <v>0</v>
      </c>
      <c r="CZ260" s="199"/>
      <c r="DA260" s="200" t="str">
        <f>CZ260*$J260</f>
        <v>0</v>
      </c>
      <c r="DB260" s="199"/>
      <c r="DC260" s="200" t="str">
        <f>DB260*$J260</f>
        <v>0</v>
      </c>
      <c r="DD260" s="199"/>
      <c r="DE260" s="200" t="str">
        <f>DD260*$J260</f>
        <v>0</v>
      </c>
      <c r="DF260" s="199"/>
      <c r="DG260" s="200" t="str">
        <f>DF260*$J260</f>
        <v>0</v>
      </c>
      <c r="DH260" s="199"/>
      <c r="DI260" s="200" t="str">
        <f>DH260*$J260</f>
        <v>0</v>
      </c>
      <c r="DJ260" s="199"/>
      <c r="DK260" s="200" t="str">
        <f>DJ260*$J260</f>
        <v>0</v>
      </c>
      <c r="DL260" s="199"/>
      <c r="DM260" s="200" t="str">
        <f>DL260*$J260</f>
        <v>0</v>
      </c>
      <c r="DN260" s="199"/>
      <c r="DO260" s="200" t="str">
        <f>DN260*$J260</f>
        <v>0</v>
      </c>
      <c r="DP260" s="199"/>
      <c r="DQ260" s="200" t="str">
        <f>DP260*$J260</f>
        <v>0</v>
      </c>
      <c r="DR260" s="199"/>
      <c r="DS260" s="200" t="str">
        <f>DR260*$J260</f>
        <v>0</v>
      </c>
      <c r="DT260" s="199"/>
      <c r="DU260" s="200" t="str">
        <f>DT260*$J260</f>
        <v>0</v>
      </c>
      <c r="DV260" s="199"/>
      <c r="DW260" s="200" t="str">
        <f>DV260*$J260</f>
        <v>0</v>
      </c>
      <c r="DX260" s="199"/>
      <c r="DY260" s="200" t="str">
        <f>DX260*$J260</f>
        <v>0</v>
      </c>
      <c r="DZ260" s="199"/>
      <c r="EA260" s="200" t="str">
        <f>DZ260*$J260</f>
        <v>0</v>
      </c>
      <c r="EB260" s="199"/>
      <c r="EC260" s="200" t="str">
        <f>EB260*$J260</f>
        <v>0</v>
      </c>
      <c r="ED260" s="199"/>
      <c r="EE260" s="200" t="str">
        <f>ED260*$J260</f>
        <v>0</v>
      </c>
      <c r="EF260" s="199"/>
      <c r="EG260" s="200" t="str">
        <f>EF260*$J260</f>
        <v>0</v>
      </c>
      <c r="EH260" s="199"/>
      <c r="EI260" s="200" t="str">
        <f>EH260*$J260</f>
        <v>0</v>
      </c>
      <c r="EJ260" s="199"/>
      <c r="EK260" s="200" t="str">
        <f>EJ260*$J260</f>
        <v>0</v>
      </c>
      <c r="EL260" s="199"/>
      <c r="EM260" s="200" t="str">
        <f>EL260*$J260</f>
        <v>0</v>
      </c>
      <c r="EN260" s="199"/>
      <c r="EO260" s="200" t="str">
        <f>EN260*$J260</f>
        <v>0</v>
      </c>
      <c r="EP260" s="199"/>
      <c r="EQ260" s="200" t="str">
        <f>EP260*$J260</f>
        <v>0</v>
      </c>
      <c r="ER260" s="199"/>
      <c r="ES260" s="200" t="str">
        <f>ER260*$J260</f>
        <v>0</v>
      </c>
      <c r="ET260" s="199"/>
      <c r="EU260" s="200" t="str">
        <f>ET260*$J260</f>
        <v>0</v>
      </c>
      <c r="EV260" s="199"/>
      <c r="EW260" s="200" t="str">
        <f>EV260*$J260</f>
        <v>0</v>
      </c>
      <c r="EX260" s="199"/>
      <c r="EY260" s="200" t="str">
        <f>EX260*$J260</f>
        <v>0</v>
      </c>
      <c r="EZ260" s="199"/>
      <c r="FA260" s="200" t="str">
        <f>EZ260*$J260</f>
        <v>0</v>
      </c>
      <c r="FB260" s="199"/>
      <c r="FC260" s="200" t="str">
        <f>FB260*$J260</f>
        <v>0</v>
      </c>
      <c r="FD260" s="199"/>
      <c r="FE260" s="204" t="str">
        <f>FD260*$J260</f>
        <v>0</v>
      </c>
      <c r="FF260" s="199"/>
      <c r="FG260" s="200" t="str">
        <f>FF260*$J260</f>
        <v>0</v>
      </c>
    </row>
    <row r="261" spans="1:256">
      <c r="A261" s="346" t="s">
        <v>966</v>
      </c>
      <c r="B261" s="347"/>
      <c r="C261" s="347"/>
      <c r="D261" s="347"/>
      <c r="E261" s="347"/>
      <c r="F261" s="347"/>
      <c r="G261" s="347"/>
      <c r="H261" s="347"/>
      <c r="I261" s="347"/>
      <c r="J261" s="347"/>
      <c r="K261" s="223"/>
      <c r="L261" s="347"/>
      <c r="M261" s="348"/>
      <c r="N261" s="367"/>
      <c r="O261" s="367"/>
      <c r="P261" s="367"/>
      <c r="Q261" s="367"/>
      <c r="R261" s="367"/>
      <c r="S261" s="367"/>
      <c r="T261" s="367"/>
      <c r="U261" s="367"/>
      <c r="V261" s="367"/>
      <c r="W261" s="367"/>
      <c r="X261" s="367"/>
      <c r="Y261" s="367"/>
      <c r="Z261" s="367"/>
      <c r="AA261" s="367"/>
      <c r="AB261" s="367"/>
      <c r="AC261" s="367"/>
      <c r="AD261" s="367"/>
      <c r="AE261" s="367"/>
      <c r="AF261" s="367"/>
      <c r="AG261" s="367"/>
      <c r="AH261" s="367"/>
      <c r="AI261" s="367"/>
      <c r="AJ261" s="367"/>
      <c r="AK261" s="367"/>
      <c r="AL261" s="367"/>
      <c r="AM261" s="367"/>
      <c r="AN261" s="367"/>
      <c r="AO261" s="367"/>
      <c r="AP261" s="367"/>
      <c r="AQ261" s="367"/>
      <c r="AR261" s="367"/>
      <c r="AS261" s="367"/>
      <c r="AT261" s="367"/>
      <c r="AU261" s="367"/>
      <c r="AV261" s="367"/>
      <c r="AW261" s="367"/>
      <c r="AX261" s="367"/>
      <c r="AY261" s="367"/>
      <c r="AZ261" s="367"/>
      <c r="BA261" s="367"/>
      <c r="BB261" s="367"/>
      <c r="BC261" s="367"/>
      <c r="BD261" s="367"/>
      <c r="BE261" s="367"/>
      <c r="BF261" s="367"/>
      <c r="BG261" s="367"/>
      <c r="BH261" s="367"/>
      <c r="BI261" s="367"/>
      <c r="BJ261" s="367"/>
      <c r="BK261" s="367"/>
      <c r="BL261" s="367"/>
      <c r="BM261" s="367"/>
      <c r="BN261" s="367"/>
      <c r="BO261" s="367"/>
      <c r="BP261" s="367"/>
      <c r="BQ261" s="367"/>
      <c r="BR261" s="367"/>
      <c r="BS261" s="367"/>
      <c r="BT261" s="367"/>
      <c r="BU261" s="367"/>
      <c r="BV261" s="367"/>
      <c r="BW261" s="367"/>
      <c r="BX261" s="367"/>
      <c r="BY261" s="367"/>
      <c r="BZ261" s="367"/>
      <c r="CA261" s="367"/>
      <c r="CB261" s="367"/>
      <c r="CC261" s="367"/>
      <c r="CD261" s="367"/>
      <c r="CE261" s="367"/>
      <c r="CF261" s="367"/>
      <c r="CG261" s="367"/>
      <c r="CH261" s="367"/>
      <c r="CI261" s="367"/>
      <c r="CJ261" s="367"/>
      <c r="CK261" s="367"/>
      <c r="CL261" s="367"/>
      <c r="CM261" s="367"/>
      <c r="CN261" s="367"/>
      <c r="CO261" s="367"/>
      <c r="CP261" s="367"/>
      <c r="CQ261" s="367"/>
      <c r="CR261" s="367"/>
      <c r="CS261" s="367"/>
      <c r="CT261" s="367"/>
      <c r="CU261" s="367"/>
      <c r="CV261" s="367"/>
      <c r="CW261" s="367"/>
      <c r="CX261" s="367"/>
      <c r="CY261" s="367"/>
      <c r="CZ261" s="367"/>
      <c r="DA261" s="367"/>
      <c r="DB261" s="367"/>
      <c r="DC261" s="367"/>
      <c r="DD261" s="367"/>
      <c r="DE261" s="367"/>
      <c r="DF261" s="367"/>
      <c r="DG261" s="367"/>
      <c r="DH261" s="367"/>
      <c r="DI261" s="367"/>
      <c r="DJ261" s="367"/>
      <c r="DK261" s="367"/>
      <c r="DL261" s="367"/>
      <c r="DM261" s="367"/>
      <c r="DN261" s="367"/>
      <c r="DO261" s="367"/>
      <c r="DP261" s="367"/>
      <c r="DQ261" s="367"/>
      <c r="DR261" s="367"/>
      <c r="DS261" s="367"/>
      <c r="DT261" s="367"/>
      <c r="DU261" s="367"/>
      <c r="DV261" s="367"/>
      <c r="DW261" s="367"/>
      <c r="DX261" s="367"/>
      <c r="DY261" s="367"/>
      <c r="DZ261" s="367"/>
      <c r="EA261" s="367"/>
      <c r="EB261" s="367"/>
      <c r="EC261" s="367"/>
      <c r="ED261" s="367"/>
      <c r="EE261" s="367"/>
      <c r="EF261" s="367"/>
      <c r="EG261" s="367"/>
      <c r="EH261" s="367"/>
      <c r="EI261" s="367"/>
      <c r="EJ261" s="367"/>
      <c r="EK261" s="367"/>
      <c r="EL261" s="367"/>
      <c r="EM261" s="367"/>
      <c r="EN261" s="367"/>
      <c r="EO261" s="367"/>
      <c r="EP261" s="367"/>
      <c r="EQ261" s="367"/>
      <c r="ER261" s="367"/>
      <c r="ES261" s="367"/>
      <c r="ET261" s="367"/>
      <c r="EU261" s="367"/>
      <c r="EV261" s="367"/>
      <c r="EW261" s="367"/>
      <c r="EX261" s="367"/>
      <c r="EY261" s="367"/>
      <c r="EZ261" s="367"/>
      <c r="FA261" s="367"/>
      <c r="FB261" s="367"/>
      <c r="FC261" s="367"/>
      <c r="FD261" s="367"/>
      <c r="FE261" s="367"/>
      <c r="FF261" s="367"/>
      <c r="FG261" s="367"/>
      <c r="FH261" s="367"/>
      <c r="FI261" s="367"/>
      <c r="FJ261" s="367"/>
      <c r="FK261" s="367"/>
      <c r="FL261" s="367"/>
      <c r="FM261" s="367"/>
      <c r="FN261" s="367"/>
      <c r="FO261" s="367"/>
      <c r="FP261" s="367"/>
      <c r="FQ261" s="367"/>
      <c r="FR261" s="367"/>
      <c r="FS261" s="367"/>
      <c r="FT261" s="367"/>
      <c r="FU261" s="367"/>
      <c r="FV261" s="367"/>
      <c r="FW261" s="367"/>
      <c r="FX261" s="367"/>
      <c r="FY261" s="367"/>
      <c r="FZ261" s="367"/>
      <c r="GA261" s="367"/>
      <c r="GB261" s="367"/>
      <c r="GC261" s="367"/>
      <c r="GD261" s="367"/>
      <c r="GE261" s="367"/>
      <c r="GF261" s="367"/>
      <c r="GG261" s="367"/>
      <c r="GH261" s="367"/>
      <c r="GI261" s="367"/>
      <c r="GJ261" s="367"/>
      <c r="GK261" s="367"/>
      <c r="GL261" s="367"/>
      <c r="GM261" s="367"/>
      <c r="GN261" s="367"/>
      <c r="GO261" s="367"/>
      <c r="GP261" s="367"/>
      <c r="GQ261" s="367"/>
      <c r="GR261" s="367"/>
      <c r="GS261" s="367"/>
      <c r="GT261" s="367"/>
      <c r="GU261" s="367"/>
      <c r="GV261" s="367"/>
      <c r="GW261" s="367"/>
      <c r="GX261" s="367"/>
      <c r="GY261" s="367"/>
      <c r="GZ261" s="367"/>
      <c r="HA261" s="367"/>
      <c r="HB261" s="367"/>
      <c r="HC261" s="367"/>
      <c r="HD261" s="367"/>
      <c r="HE261" s="367"/>
      <c r="HF261" s="367"/>
      <c r="HG261" s="367"/>
      <c r="HH261" s="367"/>
      <c r="HI261" s="367"/>
      <c r="HJ261" s="367"/>
      <c r="HK261" s="367"/>
      <c r="HL261" s="367"/>
      <c r="HM261" s="367"/>
      <c r="HN261" s="367"/>
      <c r="HO261" s="367"/>
      <c r="HP261" s="367"/>
      <c r="HQ261" s="367"/>
      <c r="HR261" s="367"/>
      <c r="HS261" s="367"/>
      <c r="HT261" s="367"/>
      <c r="HU261" s="367"/>
      <c r="HV261" s="367"/>
      <c r="HW261" s="367"/>
      <c r="HX261" s="367"/>
      <c r="HY261" s="367"/>
      <c r="HZ261" s="367"/>
      <c r="IA261" s="367"/>
      <c r="IB261" s="367"/>
      <c r="IC261" s="367"/>
      <c r="ID261" s="367"/>
      <c r="IE261" s="367"/>
      <c r="IF261" s="367"/>
      <c r="IG261" s="367"/>
      <c r="IH261" s="367"/>
      <c r="II261" s="367"/>
      <c r="IJ261" s="367"/>
      <c r="IK261" s="367"/>
      <c r="IL261" s="367"/>
      <c r="IM261" s="367"/>
      <c r="IN261" s="367"/>
      <c r="IO261" s="367"/>
      <c r="IP261" s="367"/>
      <c r="IQ261" s="367"/>
      <c r="IR261" s="367"/>
      <c r="IS261" s="367"/>
      <c r="IT261" s="367"/>
      <c r="IU261" s="367"/>
      <c r="IV261" s="367"/>
    </row>
    <row r="262" spans="1:256" customHeight="1" ht="38.25">
      <c r="A262" s="375"/>
      <c r="B262" s="359" t="s">
        <v>739</v>
      </c>
      <c r="C262" s="376" t="s">
        <v>967</v>
      </c>
      <c r="D262" s="382" t="s">
        <v>968</v>
      </c>
      <c r="E262" s="378" t="s">
        <v>969</v>
      </c>
      <c r="F262" s="379">
        <v>5</v>
      </c>
      <c r="G262" s="380"/>
      <c r="H262" s="381"/>
      <c r="I262" s="364">
        <v>2017</v>
      </c>
      <c r="J262" s="365">
        <v>360</v>
      </c>
      <c r="K262" s="223"/>
      <c r="L262" s="41" t="str">
        <f>SUMPRODUCT((COLUMN(N262:FG262)=EVEN(COLUMN(N262:FG262)))*N262:FG262)</f>
        <v>0</v>
      </c>
      <c r="M262" s="198" t="str">
        <f>L262*J262</f>
        <v>0</v>
      </c>
      <c r="N262" s="199"/>
      <c r="O262" s="200" t="str">
        <f>N262*J262</f>
        <v>0</v>
      </c>
      <c r="P262" s="201"/>
      <c r="Q262" s="200" t="str">
        <f>P262*$J262</f>
        <v>0</v>
      </c>
      <c r="R262" s="199"/>
      <c r="S262" s="200" t="str">
        <f>R262*$J262</f>
        <v>0</v>
      </c>
      <c r="T262" s="199"/>
      <c r="U262" s="200" t="str">
        <f>T262*$J262</f>
        <v>0</v>
      </c>
      <c r="V262" s="199"/>
      <c r="W262" s="200" t="str">
        <f>V262*$J262</f>
        <v>0</v>
      </c>
      <c r="X262" s="202"/>
      <c r="Y262" s="203" t="str">
        <f>X262*$J262</f>
        <v>0</v>
      </c>
      <c r="Z262" s="199"/>
      <c r="AA262" s="200" t="str">
        <f>Z262*$J262</f>
        <v>0</v>
      </c>
      <c r="AB262" s="199"/>
      <c r="AC262" s="200" t="str">
        <f>AB262*$J262</f>
        <v>0</v>
      </c>
      <c r="AD262" s="199"/>
      <c r="AE262" s="200" t="str">
        <f>AD262*$J262</f>
        <v>0</v>
      </c>
      <c r="AF262" s="199"/>
      <c r="AG262" s="200" t="str">
        <f>AF262*$J262</f>
        <v>0</v>
      </c>
      <c r="AH262" s="199"/>
      <c r="AI262" s="200" t="str">
        <f>AH262*$J262</f>
        <v>0</v>
      </c>
      <c r="AJ262" s="199"/>
      <c r="AK262" s="200" t="str">
        <f>AJ262*$J262</f>
        <v>0</v>
      </c>
      <c r="AL262" s="199"/>
      <c r="AM262" s="200" t="str">
        <f>AL262*$J262</f>
        <v>0</v>
      </c>
      <c r="AN262" s="199"/>
      <c r="AO262" s="200" t="str">
        <f>AN262*$J262</f>
        <v>0</v>
      </c>
      <c r="AP262" s="199"/>
      <c r="AQ262" s="200" t="str">
        <f>AP262*$J262</f>
        <v>0</v>
      </c>
      <c r="AR262" s="199"/>
      <c r="AS262" s="200" t="str">
        <f>AR262*$J262</f>
        <v>0</v>
      </c>
      <c r="AT262" s="199"/>
      <c r="AU262" s="200" t="str">
        <f>AT262*$J262</f>
        <v>0</v>
      </c>
      <c r="AV262" s="199"/>
      <c r="AW262" s="200" t="str">
        <f>AV262*$J262</f>
        <v>0</v>
      </c>
      <c r="AX262" s="199"/>
      <c r="AY262" s="200" t="str">
        <f>AX262*$J262</f>
        <v>0</v>
      </c>
      <c r="AZ262" s="199"/>
      <c r="BA262" s="200" t="str">
        <f>AZ262*$J262</f>
        <v>0</v>
      </c>
      <c r="BB262" s="199"/>
      <c r="BC262" s="200" t="str">
        <f>BB262*$J262</f>
        <v>0</v>
      </c>
      <c r="BD262" s="199"/>
      <c r="BE262" s="200" t="str">
        <f>BD262*$J262</f>
        <v>0</v>
      </c>
      <c r="BF262" s="199"/>
      <c r="BG262" s="200" t="str">
        <f>BF262*$J262</f>
        <v>0</v>
      </c>
      <c r="BH262" s="199"/>
      <c r="BI262" s="200" t="str">
        <f>BH262*$J262</f>
        <v>0</v>
      </c>
      <c r="BJ262" s="199"/>
      <c r="BK262" s="200" t="str">
        <f>BJ262*$J262</f>
        <v>0</v>
      </c>
      <c r="BL262" s="199"/>
      <c r="BM262" s="200" t="str">
        <f>BL262*$J262</f>
        <v>0</v>
      </c>
      <c r="BN262" s="199"/>
      <c r="BO262" s="200" t="str">
        <f>BN262*$J262</f>
        <v>0</v>
      </c>
      <c r="BP262" s="199"/>
      <c r="BQ262" s="200" t="str">
        <f>BP262*$J262</f>
        <v>0</v>
      </c>
      <c r="BR262" s="199"/>
      <c r="BS262" s="200" t="str">
        <f>BR262*$J262</f>
        <v>0</v>
      </c>
      <c r="BT262" s="199"/>
      <c r="BU262" s="200" t="str">
        <f>BT262*$J262</f>
        <v>0</v>
      </c>
      <c r="BV262" s="199"/>
      <c r="BW262" s="200" t="str">
        <f>BV262*$J262</f>
        <v>0</v>
      </c>
      <c r="BX262" s="199"/>
      <c r="BY262" s="200" t="str">
        <f>BX262*$J262</f>
        <v>0</v>
      </c>
      <c r="BZ262" s="199"/>
      <c r="CA262" s="200" t="str">
        <f>BZ262*$J262</f>
        <v>0</v>
      </c>
      <c r="CB262" s="199"/>
      <c r="CC262" s="200" t="str">
        <f>CB262*$J262</f>
        <v>0</v>
      </c>
      <c r="CD262" s="199"/>
      <c r="CE262" s="200" t="str">
        <f>CD262*$J262</f>
        <v>0</v>
      </c>
      <c r="CF262" s="199"/>
      <c r="CG262" s="200" t="str">
        <f>CF262*$J262</f>
        <v>0</v>
      </c>
      <c r="CH262" s="199"/>
      <c r="CI262" s="200" t="str">
        <f>CH262*$J262</f>
        <v>0</v>
      </c>
      <c r="CJ262" s="199"/>
      <c r="CK262" s="200" t="str">
        <f>CJ262*$J262</f>
        <v>0</v>
      </c>
      <c r="CL262" s="199"/>
      <c r="CM262" s="200" t="str">
        <f>CL262*$J262</f>
        <v>0</v>
      </c>
      <c r="CN262" s="199"/>
      <c r="CO262" s="200" t="str">
        <f>CN262*$J262</f>
        <v>0</v>
      </c>
      <c r="CP262" s="199"/>
      <c r="CQ262" s="200" t="str">
        <f>CP262*$J262</f>
        <v>0</v>
      </c>
      <c r="CR262" s="199"/>
      <c r="CS262" s="200" t="str">
        <f>CR262*$J262</f>
        <v>0</v>
      </c>
      <c r="CT262" s="199"/>
      <c r="CU262" s="200" t="str">
        <f>CT262*$J262</f>
        <v>0</v>
      </c>
      <c r="CV262" s="199"/>
      <c r="CW262" s="200" t="str">
        <f>CV262*$J262</f>
        <v>0</v>
      </c>
      <c r="CX262" s="199"/>
      <c r="CY262" s="200" t="str">
        <f>CX262*$J262</f>
        <v>0</v>
      </c>
      <c r="CZ262" s="199"/>
      <c r="DA262" s="200" t="str">
        <f>CZ262*$J262</f>
        <v>0</v>
      </c>
      <c r="DB262" s="199"/>
      <c r="DC262" s="200" t="str">
        <f>DB262*$J262</f>
        <v>0</v>
      </c>
      <c r="DD262" s="199"/>
      <c r="DE262" s="200" t="str">
        <f>DD262*$J262</f>
        <v>0</v>
      </c>
      <c r="DF262" s="199"/>
      <c r="DG262" s="200" t="str">
        <f>DF262*$J262</f>
        <v>0</v>
      </c>
      <c r="DH262" s="199"/>
      <c r="DI262" s="200" t="str">
        <f>DH262*$J262</f>
        <v>0</v>
      </c>
      <c r="DJ262" s="199"/>
      <c r="DK262" s="200" t="str">
        <f>DJ262*$J262</f>
        <v>0</v>
      </c>
      <c r="DL262" s="199"/>
      <c r="DM262" s="200" t="str">
        <f>DL262*$J262</f>
        <v>0</v>
      </c>
      <c r="DN262" s="199"/>
      <c r="DO262" s="200" t="str">
        <f>DN262*$J262</f>
        <v>0</v>
      </c>
      <c r="DP262" s="199"/>
      <c r="DQ262" s="200" t="str">
        <f>DP262*$J262</f>
        <v>0</v>
      </c>
      <c r="DR262" s="199"/>
      <c r="DS262" s="200" t="str">
        <f>DR262*$J262</f>
        <v>0</v>
      </c>
      <c r="DT262" s="199"/>
      <c r="DU262" s="200" t="str">
        <f>DT262*$J262</f>
        <v>0</v>
      </c>
      <c r="DV262" s="199"/>
      <c r="DW262" s="200" t="str">
        <f>DV262*$J262</f>
        <v>0</v>
      </c>
      <c r="DX262" s="199"/>
      <c r="DY262" s="200" t="str">
        <f>DX262*$J262</f>
        <v>0</v>
      </c>
      <c r="DZ262" s="199"/>
      <c r="EA262" s="200" t="str">
        <f>DZ262*$J262</f>
        <v>0</v>
      </c>
      <c r="EB262" s="199"/>
      <c r="EC262" s="200" t="str">
        <f>EB262*$J262</f>
        <v>0</v>
      </c>
      <c r="ED262" s="199"/>
      <c r="EE262" s="200" t="str">
        <f>ED262*$J262</f>
        <v>0</v>
      </c>
      <c r="EF262" s="199"/>
      <c r="EG262" s="200" t="str">
        <f>EF262*$J262</f>
        <v>0</v>
      </c>
      <c r="EH262" s="199"/>
      <c r="EI262" s="200" t="str">
        <f>EH262*$J262</f>
        <v>0</v>
      </c>
      <c r="EJ262" s="199"/>
      <c r="EK262" s="200" t="str">
        <f>EJ262*$J262</f>
        <v>0</v>
      </c>
      <c r="EL262" s="199"/>
      <c r="EM262" s="200" t="str">
        <f>EL262*$J262</f>
        <v>0</v>
      </c>
      <c r="EN262" s="199"/>
      <c r="EO262" s="200" t="str">
        <f>EN262*$J262</f>
        <v>0</v>
      </c>
      <c r="EP262" s="199"/>
      <c r="EQ262" s="200" t="str">
        <f>EP262*$J262</f>
        <v>0</v>
      </c>
      <c r="ER262" s="199"/>
      <c r="ES262" s="200" t="str">
        <f>ER262*$J262</f>
        <v>0</v>
      </c>
      <c r="ET262" s="199"/>
      <c r="EU262" s="200" t="str">
        <f>ET262*$J262</f>
        <v>0</v>
      </c>
      <c r="EV262" s="199"/>
      <c r="EW262" s="200" t="str">
        <f>EV262*$J262</f>
        <v>0</v>
      </c>
      <c r="EX262" s="199"/>
      <c r="EY262" s="200" t="str">
        <f>EX262*$J262</f>
        <v>0</v>
      </c>
      <c r="EZ262" s="199"/>
      <c r="FA262" s="200" t="str">
        <f>EZ262*$J262</f>
        <v>0</v>
      </c>
      <c r="FB262" s="199"/>
      <c r="FC262" s="200" t="str">
        <f>FB262*$J262</f>
        <v>0</v>
      </c>
      <c r="FD262" s="199"/>
      <c r="FE262" s="204" t="str">
        <f>FD262*$J262</f>
        <v>0</v>
      </c>
      <c r="FF262" s="199"/>
      <c r="FG262" s="200" t="str">
        <f>FF262*$J262</f>
        <v>0</v>
      </c>
    </row>
    <row r="263" spans="1:256" customHeight="1" ht="31.5">
      <c r="A263" s="383"/>
      <c r="B263" s="398" t="s">
        <v>970</v>
      </c>
      <c r="C263" s="384" t="s">
        <v>971</v>
      </c>
      <c r="D263" s="353" t="s">
        <v>972</v>
      </c>
      <c r="E263" s="353" t="s">
        <v>973</v>
      </c>
      <c r="F263" s="379">
        <v>5</v>
      </c>
      <c r="G263" s="386"/>
      <c r="H263" s="387"/>
      <c r="I263" s="356">
        <v>2017</v>
      </c>
      <c r="J263" s="357">
        <v>115</v>
      </c>
      <c r="K263" s="223"/>
      <c r="L263" s="41" t="str">
        <f>SUMPRODUCT((COLUMN(N263:FG263)=EVEN(COLUMN(N263:FG263)))*N263:FG263)</f>
        <v>0</v>
      </c>
      <c r="M263" s="198" t="str">
        <f>L263*J263</f>
        <v>0</v>
      </c>
      <c r="N263" s="199"/>
      <c r="O263" s="200" t="str">
        <f>N263*J263</f>
        <v>0</v>
      </c>
      <c r="P263" s="201"/>
      <c r="Q263" s="200" t="str">
        <f>P263*$J263</f>
        <v>0</v>
      </c>
      <c r="R263" s="199"/>
      <c r="S263" s="200" t="str">
        <f>R263*$J263</f>
        <v>0</v>
      </c>
      <c r="T263" s="199"/>
      <c r="U263" s="200" t="str">
        <f>T263*$J263</f>
        <v>0</v>
      </c>
      <c r="V263" s="199"/>
      <c r="W263" s="200" t="str">
        <f>V263*$J263</f>
        <v>0</v>
      </c>
      <c r="X263" s="202"/>
      <c r="Y263" s="203" t="str">
        <f>X263*$J263</f>
        <v>0</v>
      </c>
      <c r="Z263" s="199"/>
      <c r="AA263" s="200" t="str">
        <f>Z263*$J263</f>
        <v>0</v>
      </c>
      <c r="AB263" s="199"/>
      <c r="AC263" s="200" t="str">
        <f>AB263*$J263</f>
        <v>0</v>
      </c>
      <c r="AD263" s="199"/>
      <c r="AE263" s="200" t="str">
        <f>AD263*$J263</f>
        <v>0</v>
      </c>
      <c r="AF263" s="199"/>
      <c r="AG263" s="200" t="str">
        <f>AF263*$J263</f>
        <v>0</v>
      </c>
      <c r="AH263" s="199"/>
      <c r="AI263" s="200" t="str">
        <f>AH263*$J263</f>
        <v>0</v>
      </c>
      <c r="AJ263" s="199"/>
      <c r="AK263" s="200" t="str">
        <f>AJ263*$J263</f>
        <v>0</v>
      </c>
      <c r="AL263" s="199"/>
      <c r="AM263" s="200" t="str">
        <f>AL263*$J263</f>
        <v>0</v>
      </c>
      <c r="AN263" s="199"/>
      <c r="AO263" s="200" t="str">
        <f>AN263*$J263</f>
        <v>0</v>
      </c>
      <c r="AP263" s="199"/>
      <c r="AQ263" s="200" t="str">
        <f>AP263*$J263</f>
        <v>0</v>
      </c>
      <c r="AR263" s="199"/>
      <c r="AS263" s="200" t="str">
        <f>AR263*$J263</f>
        <v>0</v>
      </c>
      <c r="AT263" s="199"/>
      <c r="AU263" s="200" t="str">
        <f>AT263*$J263</f>
        <v>0</v>
      </c>
      <c r="AV263" s="199"/>
      <c r="AW263" s="200" t="str">
        <f>AV263*$J263</f>
        <v>0</v>
      </c>
      <c r="AX263" s="199"/>
      <c r="AY263" s="200" t="str">
        <f>AX263*$J263</f>
        <v>0</v>
      </c>
      <c r="AZ263" s="199"/>
      <c r="BA263" s="200" t="str">
        <f>AZ263*$J263</f>
        <v>0</v>
      </c>
      <c r="BB263" s="199"/>
      <c r="BC263" s="200" t="str">
        <f>BB263*$J263</f>
        <v>0</v>
      </c>
      <c r="BD263" s="199"/>
      <c r="BE263" s="200" t="str">
        <f>BD263*$J263</f>
        <v>0</v>
      </c>
      <c r="BF263" s="199"/>
      <c r="BG263" s="200" t="str">
        <f>BF263*$J263</f>
        <v>0</v>
      </c>
      <c r="BH263" s="199"/>
      <c r="BI263" s="200" t="str">
        <f>BH263*$J263</f>
        <v>0</v>
      </c>
      <c r="BJ263" s="199"/>
      <c r="BK263" s="200" t="str">
        <f>BJ263*$J263</f>
        <v>0</v>
      </c>
      <c r="BL263" s="199"/>
      <c r="BM263" s="200" t="str">
        <f>BL263*$J263</f>
        <v>0</v>
      </c>
      <c r="BN263" s="199"/>
      <c r="BO263" s="200" t="str">
        <f>BN263*$J263</f>
        <v>0</v>
      </c>
      <c r="BP263" s="199"/>
      <c r="BQ263" s="200" t="str">
        <f>BP263*$J263</f>
        <v>0</v>
      </c>
      <c r="BR263" s="199"/>
      <c r="BS263" s="200" t="str">
        <f>BR263*$J263</f>
        <v>0</v>
      </c>
      <c r="BT263" s="199"/>
      <c r="BU263" s="200" t="str">
        <f>BT263*$J263</f>
        <v>0</v>
      </c>
      <c r="BV263" s="199"/>
      <c r="BW263" s="200" t="str">
        <f>BV263*$J263</f>
        <v>0</v>
      </c>
      <c r="BX263" s="199"/>
      <c r="BY263" s="200" t="str">
        <f>BX263*$J263</f>
        <v>0</v>
      </c>
      <c r="BZ263" s="199"/>
      <c r="CA263" s="200" t="str">
        <f>BZ263*$J263</f>
        <v>0</v>
      </c>
      <c r="CB263" s="199"/>
      <c r="CC263" s="200" t="str">
        <f>CB263*$J263</f>
        <v>0</v>
      </c>
      <c r="CD263" s="199"/>
      <c r="CE263" s="200" t="str">
        <f>CD263*$J263</f>
        <v>0</v>
      </c>
      <c r="CF263" s="199"/>
      <c r="CG263" s="200" t="str">
        <f>CF263*$J263</f>
        <v>0</v>
      </c>
      <c r="CH263" s="199"/>
      <c r="CI263" s="200" t="str">
        <f>CH263*$J263</f>
        <v>0</v>
      </c>
      <c r="CJ263" s="199"/>
      <c r="CK263" s="200" t="str">
        <f>CJ263*$J263</f>
        <v>0</v>
      </c>
      <c r="CL263" s="199"/>
      <c r="CM263" s="200" t="str">
        <f>CL263*$J263</f>
        <v>0</v>
      </c>
      <c r="CN263" s="199"/>
      <c r="CO263" s="200" t="str">
        <f>CN263*$J263</f>
        <v>0</v>
      </c>
      <c r="CP263" s="199"/>
      <c r="CQ263" s="200" t="str">
        <f>CP263*$J263</f>
        <v>0</v>
      </c>
      <c r="CR263" s="199"/>
      <c r="CS263" s="200" t="str">
        <f>CR263*$J263</f>
        <v>0</v>
      </c>
      <c r="CT263" s="199"/>
      <c r="CU263" s="200" t="str">
        <f>CT263*$J263</f>
        <v>0</v>
      </c>
      <c r="CV263" s="199"/>
      <c r="CW263" s="200" t="str">
        <f>CV263*$J263</f>
        <v>0</v>
      </c>
      <c r="CX263" s="199"/>
      <c r="CY263" s="200" t="str">
        <f>CX263*$J263</f>
        <v>0</v>
      </c>
      <c r="CZ263" s="199"/>
      <c r="DA263" s="200" t="str">
        <f>CZ263*$J263</f>
        <v>0</v>
      </c>
      <c r="DB263" s="199"/>
      <c r="DC263" s="200" t="str">
        <f>DB263*$J263</f>
        <v>0</v>
      </c>
      <c r="DD263" s="199"/>
      <c r="DE263" s="200" t="str">
        <f>DD263*$J263</f>
        <v>0</v>
      </c>
      <c r="DF263" s="199"/>
      <c r="DG263" s="200" t="str">
        <f>DF263*$J263</f>
        <v>0</v>
      </c>
      <c r="DH263" s="199"/>
      <c r="DI263" s="200" t="str">
        <f>DH263*$J263</f>
        <v>0</v>
      </c>
      <c r="DJ263" s="199"/>
      <c r="DK263" s="200" t="str">
        <f>DJ263*$J263</f>
        <v>0</v>
      </c>
      <c r="DL263" s="199"/>
      <c r="DM263" s="200" t="str">
        <f>DL263*$J263</f>
        <v>0</v>
      </c>
      <c r="DN263" s="199"/>
      <c r="DO263" s="200" t="str">
        <f>DN263*$J263</f>
        <v>0</v>
      </c>
      <c r="DP263" s="199"/>
      <c r="DQ263" s="200" t="str">
        <f>DP263*$J263</f>
        <v>0</v>
      </c>
      <c r="DR263" s="199"/>
      <c r="DS263" s="200" t="str">
        <f>DR263*$J263</f>
        <v>0</v>
      </c>
      <c r="DT263" s="199"/>
      <c r="DU263" s="200" t="str">
        <f>DT263*$J263</f>
        <v>0</v>
      </c>
      <c r="DV263" s="199"/>
      <c r="DW263" s="200" t="str">
        <f>DV263*$J263</f>
        <v>0</v>
      </c>
      <c r="DX263" s="199"/>
      <c r="DY263" s="200" t="str">
        <f>DX263*$J263</f>
        <v>0</v>
      </c>
      <c r="DZ263" s="199"/>
      <c r="EA263" s="200" t="str">
        <f>DZ263*$J263</f>
        <v>0</v>
      </c>
      <c r="EB263" s="199"/>
      <c r="EC263" s="200" t="str">
        <f>EB263*$J263</f>
        <v>0</v>
      </c>
      <c r="ED263" s="199"/>
      <c r="EE263" s="200" t="str">
        <f>ED263*$J263</f>
        <v>0</v>
      </c>
      <c r="EF263" s="199"/>
      <c r="EG263" s="200" t="str">
        <f>EF263*$J263</f>
        <v>0</v>
      </c>
      <c r="EH263" s="199"/>
      <c r="EI263" s="200" t="str">
        <f>EH263*$J263</f>
        <v>0</v>
      </c>
      <c r="EJ263" s="199"/>
      <c r="EK263" s="200" t="str">
        <f>EJ263*$J263</f>
        <v>0</v>
      </c>
      <c r="EL263" s="199"/>
      <c r="EM263" s="200" t="str">
        <f>EL263*$J263</f>
        <v>0</v>
      </c>
      <c r="EN263" s="199"/>
      <c r="EO263" s="200" t="str">
        <f>EN263*$J263</f>
        <v>0</v>
      </c>
      <c r="EP263" s="199"/>
      <c r="EQ263" s="200" t="str">
        <f>EP263*$J263</f>
        <v>0</v>
      </c>
      <c r="ER263" s="199"/>
      <c r="ES263" s="200" t="str">
        <f>ER263*$J263</f>
        <v>0</v>
      </c>
      <c r="ET263" s="199"/>
      <c r="EU263" s="200" t="str">
        <f>ET263*$J263</f>
        <v>0</v>
      </c>
      <c r="EV263" s="199"/>
      <c r="EW263" s="200" t="str">
        <f>EV263*$J263</f>
        <v>0</v>
      </c>
      <c r="EX263" s="199"/>
      <c r="EY263" s="200" t="str">
        <f>EX263*$J263</f>
        <v>0</v>
      </c>
      <c r="EZ263" s="199"/>
      <c r="FA263" s="200" t="str">
        <f>EZ263*$J263</f>
        <v>0</v>
      </c>
      <c r="FB263" s="199"/>
      <c r="FC263" s="200" t="str">
        <f>FB263*$J263</f>
        <v>0</v>
      </c>
      <c r="FD263" s="199"/>
      <c r="FE263" s="204" t="str">
        <f>FD263*$J263</f>
        <v>0</v>
      </c>
      <c r="FF263" s="199"/>
      <c r="FG263" s="200" t="str">
        <f>FF263*$J263</f>
        <v>0</v>
      </c>
    </row>
    <row r="264" spans="1:256" customHeight="1" ht="31.5">
      <c r="A264" s="383"/>
      <c r="B264" s="388" t="s">
        <v>434</v>
      </c>
      <c r="C264" s="384" t="s">
        <v>974</v>
      </c>
      <c r="D264" s="353" t="s">
        <v>975</v>
      </c>
      <c r="E264" s="353" t="s">
        <v>976</v>
      </c>
      <c r="F264" s="379">
        <v>5</v>
      </c>
      <c r="G264" s="386"/>
      <c r="H264" s="387"/>
      <c r="I264" s="356">
        <v>2017</v>
      </c>
      <c r="J264" s="357">
        <v>80</v>
      </c>
      <c r="K264" s="223"/>
      <c r="L264" s="41" t="str">
        <f>SUMPRODUCT((COLUMN(N264:FG264)=EVEN(COLUMN(N264:FG264)))*N264:FG264)</f>
        <v>0</v>
      </c>
      <c r="M264" s="198" t="str">
        <f>L264*J264</f>
        <v>0</v>
      </c>
      <c r="N264" s="199"/>
      <c r="O264" s="200" t="str">
        <f>N264*J264</f>
        <v>0</v>
      </c>
      <c r="P264" s="201"/>
      <c r="Q264" s="200" t="str">
        <f>P264*$J264</f>
        <v>0</v>
      </c>
      <c r="R264" s="199"/>
      <c r="S264" s="200" t="str">
        <f>R264*$J264</f>
        <v>0</v>
      </c>
      <c r="T264" s="199"/>
      <c r="U264" s="200" t="str">
        <f>T264*$J264</f>
        <v>0</v>
      </c>
      <c r="V264" s="199"/>
      <c r="W264" s="200" t="str">
        <f>V264*$J264</f>
        <v>0</v>
      </c>
      <c r="X264" s="202"/>
      <c r="Y264" s="203" t="str">
        <f>X264*$J264</f>
        <v>0</v>
      </c>
      <c r="Z264" s="199"/>
      <c r="AA264" s="200" t="str">
        <f>Z264*$J264</f>
        <v>0</v>
      </c>
      <c r="AB264" s="199"/>
      <c r="AC264" s="200" t="str">
        <f>AB264*$J264</f>
        <v>0</v>
      </c>
      <c r="AD264" s="199"/>
      <c r="AE264" s="200" t="str">
        <f>AD264*$J264</f>
        <v>0</v>
      </c>
      <c r="AF264" s="199"/>
      <c r="AG264" s="200" t="str">
        <f>AF264*$J264</f>
        <v>0</v>
      </c>
      <c r="AH264" s="199"/>
      <c r="AI264" s="200" t="str">
        <f>AH264*$J264</f>
        <v>0</v>
      </c>
      <c r="AJ264" s="199"/>
      <c r="AK264" s="200" t="str">
        <f>AJ264*$J264</f>
        <v>0</v>
      </c>
      <c r="AL264" s="199"/>
      <c r="AM264" s="200" t="str">
        <f>AL264*$J264</f>
        <v>0</v>
      </c>
      <c r="AN264" s="199"/>
      <c r="AO264" s="200" t="str">
        <f>AN264*$J264</f>
        <v>0</v>
      </c>
      <c r="AP264" s="199"/>
      <c r="AQ264" s="200" t="str">
        <f>AP264*$J264</f>
        <v>0</v>
      </c>
      <c r="AR264" s="199"/>
      <c r="AS264" s="200" t="str">
        <f>AR264*$J264</f>
        <v>0</v>
      </c>
      <c r="AT264" s="199"/>
      <c r="AU264" s="200" t="str">
        <f>AT264*$J264</f>
        <v>0</v>
      </c>
      <c r="AV264" s="199"/>
      <c r="AW264" s="200" t="str">
        <f>AV264*$J264</f>
        <v>0</v>
      </c>
      <c r="AX264" s="199"/>
      <c r="AY264" s="200" t="str">
        <f>AX264*$J264</f>
        <v>0</v>
      </c>
      <c r="AZ264" s="199"/>
      <c r="BA264" s="200" t="str">
        <f>AZ264*$J264</f>
        <v>0</v>
      </c>
      <c r="BB264" s="199"/>
      <c r="BC264" s="200" t="str">
        <f>BB264*$J264</f>
        <v>0</v>
      </c>
      <c r="BD264" s="199"/>
      <c r="BE264" s="200" t="str">
        <f>BD264*$J264</f>
        <v>0</v>
      </c>
      <c r="BF264" s="199"/>
      <c r="BG264" s="200" t="str">
        <f>BF264*$J264</f>
        <v>0</v>
      </c>
      <c r="BH264" s="199"/>
      <c r="BI264" s="200" t="str">
        <f>BH264*$J264</f>
        <v>0</v>
      </c>
      <c r="BJ264" s="199"/>
      <c r="BK264" s="200" t="str">
        <f>BJ264*$J264</f>
        <v>0</v>
      </c>
      <c r="BL264" s="199"/>
      <c r="BM264" s="200" t="str">
        <f>BL264*$J264</f>
        <v>0</v>
      </c>
      <c r="BN264" s="199"/>
      <c r="BO264" s="200" t="str">
        <f>BN264*$J264</f>
        <v>0</v>
      </c>
      <c r="BP264" s="199"/>
      <c r="BQ264" s="200" t="str">
        <f>BP264*$J264</f>
        <v>0</v>
      </c>
      <c r="BR264" s="199"/>
      <c r="BS264" s="200" t="str">
        <f>BR264*$J264</f>
        <v>0</v>
      </c>
      <c r="BT264" s="199"/>
      <c r="BU264" s="200" t="str">
        <f>BT264*$J264</f>
        <v>0</v>
      </c>
      <c r="BV264" s="199"/>
      <c r="BW264" s="200" t="str">
        <f>BV264*$J264</f>
        <v>0</v>
      </c>
      <c r="BX264" s="199"/>
      <c r="BY264" s="200" t="str">
        <f>BX264*$J264</f>
        <v>0</v>
      </c>
      <c r="BZ264" s="199"/>
      <c r="CA264" s="200" t="str">
        <f>BZ264*$J264</f>
        <v>0</v>
      </c>
      <c r="CB264" s="199"/>
      <c r="CC264" s="200" t="str">
        <f>CB264*$J264</f>
        <v>0</v>
      </c>
      <c r="CD264" s="199"/>
      <c r="CE264" s="200" t="str">
        <f>CD264*$J264</f>
        <v>0</v>
      </c>
      <c r="CF264" s="199"/>
      <c r="CG264" s="200" t="str">
        <f>CF264*$J264</f>
        <v>0</v>
      </c>
      <c r="CH264" s="199"/>
      <c r="CI264" s="200" t="str">
        <f>CH264*$J264</f>
        <v>0</v>
      </c>
      <c r="CJ264" s="199"/>
      <c r="CK264" s="200" t="str">
        <f>CJ264*$J264</f>
        <v>0</v>
      </c>
      <c r="CL264" s="199"/>
      <c r="CM264" s="200" t="str">
        <f>CL264*$J264</f>
        <v>0</v>
      </c>
      <c r="CN264" s="199"/>
      <c r="CO264" s="200" t="str">
        <f>CN264*$J264</f>
        <v>0</v>
      </c>
      <c r="CP264" s="199"/>
      <c r="CQ264" s="200" t="str">
        <f>CP264*$J264</f>
        <v>0</v>
      </c>
      <c r="CR264" s="199"/>
      <c r="CS264" s="200" t="str">
        <f>CR264*$J264</f>
        <v>0</v>
      </c>
      <c r="CT264" s="199"/>
      <c r="CU264" s="200" t="str">
        <f>CT264*$J264</f>
        <v>0</v>
      </c>
      <c r="CV264" s="199"/>
      <c r="CW264" s="200" t="str">
        <f>CV264*$J264</f>
        <v>0</v>
      </c>
      <c r="CX264" s="199"/>
      <c r="CY264" s="200" t="str">
        <f>CX264*$J264</f>
        <v>0</v>
      </c>
      <c r="CZ264" s="199"/>
      <c r="DA264" s="200" t="str">
        <f>CZ264*$J264</f>
        <v>0</v>
      </c>
      <c r="DB264" s="199"/>
      <c r="DC264" s="200" t="str">
        <f>DB264*$J264</f>
        <v>0</v>
      </c>
      <c r="DD264" s="199"/>
      <c r="DE264" s="200" t="str">
        <f>DD264*$J264</f>
        <v>0</v>
      </c>
      <c r="DF264" s="199"/>
      <c r="DG264" s="200" t="str">
        <f>DF264*$J264</f>
        <v>0</v>
      </c>
      <c r="DH264" s="199"/>
      <c r="DI264" s="200" t="str">
        <f>DH264*$J264</f>
        <v>0</v>
      </c>
      <c r="DJ264" s="199"/>
      <c r="DK264" s="200" t="str">
        <f>DJ264*$J264</f>
        <v>0</v>
      </c>
      <c r="DL264" s="199"/>
      <c r="DM264" s="200" t="str">
        <f>DL264*$J264</f>
        <v>0</v>
      </c>
      <c r="DN264" s="199"/>
      <c r="DO264" s="200" t="str">
        <f>DN264*$J264</f>
        <v>0</v>
      </c>
      <c r="DP264" s="199"/>
      <c r="DQ264" s="200" t="str">
        <f>DP264*$J264</f>
        <v>0</v>
      </c>
      <c r="DR264" s="199"/>
      <c r="DS264" s="200" t="str">
        <f>DR264*$J264</f>
        <v>0</v>
      </c>
      <c r="DT264" s="199"/>
      <c r="DU264" s="200" t="str">
        <f>DT264*$J264</f>
        <v>0</v>
      </c>
      <c r="DV264" s="199"/>
      <c r="DW264" s="200" t="str">
        <f>DV264*$J264</f>
        <v>0</v>
      </c>
      <c r="DX264" s="199"/>
      <c r="DY264" s="200" t="str">
        <f>DX264*$J264</f>
        <v>0</v>
      </c>
      <c r="DZ264" s="199"/>
      <c r="EA264" s="200" t="str">
        <f>DZ264*$J264</f>
        <v>0</v>
      </c>
      <c r="EB264" s="199"/>
      <c r="EC264" s="200" t="str">
        <f>EB264*$J264</f>
        <v>0</v>
      </c>
      <c r="ED264" s="199"/>
      <c r="EE264" s="200" t="str">
        <f>ED264*$J264</f>
        <v>0</v>
      </c>
      <c r="EF264" s="199"/>
      <c r="EG264" s="200" t="str">
        <f>EF264*$J264</f>
        <v>0</v>
      </c>
      <c r="EH264" s="199"/>
      <c r="EI264" s="200" t="str">
        <f>EH264*$J264</f>
        <v>0</v>
      </c>
      <c r="EJ264" s="199"/>
      <c r="EK264" s="200" t="str">
        <f>EJ264*$J264</f>
        <v>0</v>
      </c>
      <c r="EL264" s="199"/>
      <c r="EM264" s="200" t="str">
        <f>EL264*$J264</f>
        <v>0</v>
      </c>
      <c r="EN264" s="199"/>
      <c r="EO264" s="200" t="str">
        <f>EN264*$J264</f>
        <v>0</v>
      </c>
      <c r="EP264" s="199"/>
      <c r="EQ264" s="200" t="str">
        <f>EP264*$J264</f>
        <v>0</v>
      </c>
      <c r="ER264" s="199"/>
      <c r="ES264" s="200" t="str">
        <f>ER264*$J264</f>
        <v>0</v>
      </c>
      <c r="ET264" s="199"/>
      <c r="EU264" s="200" t="str">
        <f>ET264*$J264</f>
        <v>0</v>
      </c>
      <c r="EV264" s="199"/>
      <c r="EW264" s="200" t="str">
        <f>EV264*$J264</f>
        <v>0</v>
      </c>
      <c r="EX264" s="199"/>
      <c r="EY264" s="200" t="str">
        <f>EX264*$J264</f>
        <v>0</v>
      </c>
      <c r="EZ264" s="199"/>
      <c r="FA264" s="200" t="str">
        <f>EZ264*$J264</f>
        <v>0</v>
      </c>
      <c r="FB264" s="199"/>
      <c r="FC264" s="200" t="str">
        <f>FB264*$J264</f>
        <v>0</v>
      </c>
      <c r="FD264" s="199"/>
      <c r="FE264" s="204" t="str">
        <f>FD264*$J264</f>
        <v>0</v>
      </c>
      <c r="FF264" s="199"/>
      <c r="FG264" s="200" t="str">
        <f>FF264*$J264</f>
        <v>0</v>
      </c>
    </row>
    <row r="265" spans="1:256" customHeight="1" ht="31.5">
      <c r="A265" s="383"/>
      <c r="B265" s="398" t="s">
        <v>977</v>
      </c>
      <c r="C265" s="384" t="s">
        <v>978</v>
      </c>
      <c r="D265" s="353" t="s">
        <v>975</v>
      </c>
      <c r="E265" s="353" t="s">
        <v>979</v>
      </c>
      <c r="F265" s="379">
        <v>5</v>
      </c>
      <c r="G265" s="386"/>
      <c r="H265" s="387"/>
      <c r="I265" s="356">
        <v>2017</v>
      </c>
      <c r="J265" s="357">
        <v>220</v>
      </c>
      <c r="K265" s="223"/>
      <c r="L265" s="41" t="str">
        <f>SUMPRODUCT((COLUMN(N265:FG265)=EVEN(COLUMN(N265:FG265)))*N265:FG265)</f>
        <v>0</v>
      </c>
      <c r="M265" s="198" t="str">
        <f>L265*J265</f>
        <v>0</v>
      </c>
      <c r="N265" s="199"/>
      <c r="O265" s="200" t="str">
        <f>N265*J265</f>
        <v>0</v>
      </c>
      <c r="P265" s="201"/>
      <c r="Q265" s="200" t="str">
        <f>P265*$J265</f>
        <v>0</v>
      </c>
      <c r="R265" s="199"/>
      <c r="S265" s="200" t="str">
        <f>R265*$J265</f>
        <v>0</v>
      </c>
      <c r="T265" s="199"/>
      <c r="U265" s="200" t="str">
        <f>T265*$J265</f>
        <v>0</v>
      </c>
      <c r="V265" s="199"/>
      <c r="W265" s="200" t="str">
        <f>V265*$J265</f>
        <v>0</v>
      </c>
      <c r="X265" s="202"/>
      <c r="Y265" s="203" t="str">
        <f>X265*$J265</f>
        <v>0</v>
      </c>
      <c r="Z265" s="199"/>
      <c r="AA265" s="200" t="str">
        <f>Z265*$J265</f>
        <v>0</v>
      </c>
      <c r="AB265" s="199"/>
      <c r="AC265" s="200" t="str">
        <f>AB265*$J265</f>
        <v>0</v>
      </c>
      <c r="AD265" s="199"/>
      <c r="AE265" s="200" t="str">
        <f>AD265*$J265</f>
        <v>0</v>
      </c>
      <c r="AF265" s="199"/>
      <c r="AG265" s="200" t="str">
        <f>AF265*$J265</f>
        <v>0</v>
      </c>
      <c r="AH265" s="199"/>
      <c r="AI265" s="200" t="str">
        <f>AH265*$J265</f>
        <v>0</v>
      </c>
      <c r="AJ265" s="199"/>
      <c r="AK265" s="200" t="str">
        <f>AJ265*$J265</f>
        <v>0</v>
      </c>
      <c r="AL265" s="199"/>
      <c r="AM265" s="200" t="str">
        <f>AL265*$J265</f>
        <v>0</v>
      </c>
      <c r="AN265" s="199"/>
      <c r="AO265" s="200" t="str">
        <f>AN265*$J265</f>
        <v>0</v>
      </c>
      <c r="AP265" s="199"/>
      <c r="AQ265" s="200" t="str">
        <f>AP265*$J265</f>
        <v>0</v>
      </c>
      <c r="AR265" s="199"/>
      <c r="AS265" s="200" t="str">
        <f>AR265*$J265</f>
        <v>0</v>
      </c>
      <c r="AT265" s="199"/>
      <c r="AU265" s="200" t="str">
        <f>AT265*$J265</f>
        <v>0</v>
      </c>
      <c r="AV265" s="199"/>
      <c r="AW265" s="200" t="str">
        <f>AV265*$J265</f>
        <v>0</v>
      </c>
      <c r="AX265" s="199"/>
      <c r="AY265" s="200" t="str">
        <f>AX265*$J265</f>
        <v>0</v>
      </c>
      <c r="AZ265" s="199"/>
      <c r="BA265" s="200" t="str">
        <f>AZ265*$J265</f>
        <v>0</v>
      </c>
      <c r="BB265" s="199"/>
      <c r="BC265" s="200" t="str">
        <f>BB265*$J265</f>
        <v>0</v>
      </c>
      <c r="BD265" s="199"/>
      <c r="BE265" s="200" t="str">
        <f>BD265*$J265</f>
        <v>0</v>
      </c>
      <c r="BF265" s="199"/>
      <c r="BG265" s="200" t="str">
        <f>BF265*$J265</f>
        <v>0</v>
      </c>
      <c r="BH265" s="199"/>
      <c r="BI265" s="200" t="str">
        <f>BH265*$J265</f>
        <v>0</v>
      </c>
      <c r="BJ265" s="199"/>
      <c r="BK265" s="200" t="str">
        <f>BJ265*$J265</f>
        <v>0</v>
      </c>
      <c r="BL265" s="199"/>
      <c r="BM265" s="200" t="str">
        <f>BL265*$J265</f>
        <v>0</v>
      </c>
      <c r="BN265" s="199"/>
      <c r="BO265" s="200" t="str">
        <f>BN265*$J265</f>
        <v>0</v>
      </c>
      <c r="BP265" s="199"/>
      <c r="BQ265" s="200" t="str">
        <f>BP265*$J265</f>
        <v>0</v>
      </c>
      <c r="BR265" s="199"/>
      <c r="BS265" s="200" t="str">
        <f>BR265*$J265</f>
        <v>0</v>
      </c>
      <c r="BT265" s="199"/>
      <c r="BU265" s="200" t="str">
        <f>BT265*$J265</f>
        <v>0</v>
      </c>
      <c r="BV265" s="199"/>
      <c r="BW265" s="200" t="str">
        <f>BV265*$J265</f>
        <v>0</v>
      </c>
      <c r="BX265" s="199"/>
      <c r="BY265" s="200" t="str">
        <f>BX265*$J265</f>
        <v>0</v>
      </c>
      <c r="BZ265" s="199"/>
      <c r="CA265" s="200" t="str">
        <f>BZ265*$J265</f>
        <v>0</v>
      </c>
      <c r="CB265" s="199"/>
      <c r="CC265" s="200" t="str">
        <f>CB265*$J265</f>
        <v>0</v>
      </c>
      <c r="CD265" s="199"/>
      <c r="CE265" s="200" t="str">
        <f>CD265*$J265</f>
        <v>0</v>
      </c>
      <c r="CF265" s="199"/>
      <c r="CG265" s="200" t="str">
        <f>CF265*$J265</f>
        <v>0</v>
      </c>
      <c r="CH265" s="199"/>
      <c r="CI265" s="200" t="str">
        <f>CH265*$J265</f>
        <v>0</v>
      </c>
      <c r="CJ265" s="199"/>
      <c r="CK265" s="200" t="str">
        <f>CJ265*$J265</f>
        <v>0</v>
      </c>
      <c r="CL265" s="199"/>
      <c r="CM265" s="200" t="str">
        <f>CL265*$J265</f>
        <v>0</v>
      </c>
      <c r="CN265" s="199"/>
      <c r="CO265" s="200" t="str">
        <f>CN265*$J265</f>
        <v>0</v>
      </c>
      <c r="CP265" s="199"/>
      <c r="CQ265" s="200" t="str">
        <f>CP265*$J265</f>
        <v>0</v>
      </c>
      <c r="CR265" s="199"/>
      <c r="CS265" s="200" t="str">
        <f>CR265*$J265</f>
        <v>0</v>
      </c>
      <c r="CT265" s="199"/>
      <c r="CU265" s="200" t="str">
        <f>CT265*$J265</f>
        <v>0</v>
      </c>
      <c r="CV265" s="199"/>
      <c r="CW265" s="200" t="str">
        <f>CV265*$J265</f>
        <v>0</v>
      </c>
      <c r="CX265" s="199"/>
      <c r="CY265" s="200" t="str">
        <f>CX265*$J265</f>
        <v>0</v>
      </c>
      <c r="CZ265" s="199"/>
      <c r="DA265" s="200" t="str">
        <f>CZ265*$J265</f>
        <v>0</v>
      </c>
      <c r="DB265" s="199"/>
      <c r="DC265" s="200" t="str">
        <f>DB265*$J265</f>
        <v>0</v>
      </c>
      <c r="DD265" s="199"/>
      <c r="DE265" s="200" t="str">
        <f>DD265*$J265</f>
        <v>0</v>
      </c>
      <c r="DF265" s="199"/>
      <c r="DG265" s="200" t="str">
        <f>DF265*$J265</f>
        <v>0</v>
      </c>
      <c r="DH265" s="199"/>
      <c r="DI265" s="200" t="str">
        <f>DH265*$J265</f>
        <v>0</v>
      </c>
      <c r="DJ265" s="199"/>
      <c r="DK265" s="200" t="str">
        <f>DJ265*$J265</f>
        <v>0</v>
      </c>
      <c r="DL265" s="199"/>
      <c r="DM265" s="200" t="str">
        <f>DL265*$J265</f>
        <v>0</v>
      </c>
      <c r="DN265" s="199"/>
      <c r="DO265" s="200" t="str">
        <f>DN265*$J265</f>
        <v>0</v>
      </c>
      <c r="DP265" s="199"/>
      <c r="DQ265" s="200" t="str">
        <f>DP265*$J265</f>
        <v>0</v>
      </c>
      <c r="DR265" s="199"/>
      <c r="DS265" s="200" t="str">
        <f>DR265*$J265</f>
        <v>0</v>
      </c>
      <c r="DT265" s="199"/>
      <c r="DU265" s="200" t="str">
        <f>DT265*$J265</f>
        <v>0</v>
      </c>
      <c r="DV265" s="199"/>
      <c r="DW265" s="200" t="str">
        <f>DV265*$J265</f>
        <v>0</v>
      </c>
      <c r="DX265" s="199"/>
      <c r="DY265" s="200" t="str">
        <f>DX265*$J265</f>
        <v>0</v>
      </c>
      <c r="DZ265" s="199"/>
      <c r="EA265" s="200" t="str">
        <f>DZ265*$J265</f>
        <v>0</v>
      </c>
      <c r="EB265" s="199"/>
      <c r="EC265" s="200" t="str">
        <f>EB265*$J265</f>
        <v>0</v>
      </c>
      <c r="ED265" s="199"/>
      <c r="EE265" s="200" t="str">
        <f>ED265*$J265</f>
        <v>0</v>
      </c>
      <c r="EF265" s="199"/>
      <c r="EG265" s="200" t="str">
        <f>EF265*$J265</f>
        <v>0</v>
      </c>
      <c r="EH265" s="199"/>
      <c r="EI265" s="200" t="str">
        <f>EH265*$J265</f>
        <v>0</v>
      </c>
      <c r="EJ265" s="199"/>
      <c r="EK265" s="200" t="str">
        <f>EJ265*$J265</f>
        <v>0</v>
      </c>
      <c r="EL265" s="199"/>
      <c r="EM265" s="200" t="str">
        <f>EL265*$J265</f>
        <v>0</v>
      </c>
      <c r="EN265" s="199"/>
      <c r="EO265" s="200" t="str">
        <f>EN265*$J265</f>
        <v>0</v>
      </c>
      <c r="EP265" s="199"/>
      <c r="EQ265" s="200" t="str">
        <f>EP265*$J265</f>
        <v>0</v>
      </c>
      <c r="ER265" s="199"/>
      <c r="ES265" s="200" t="str">
        <f>ER265*$J265</f>
        <v>0</v>
      </c>
      <c r="ET265" s="199"/>
      <c r="EU265" s="200" t="str">
        <f>ET265*$J265</f>
        <v>0</v>
      </c>
      <c r="EV265" s="199"/>
      <c r="EW265" s="200" t="str">
        <f>EV265*$J265</f>
        <v>0</v>
      </c>
      <c r="EX265" s="199"/>
      <c r="EY265" s="200" t="str">
        <f>EX265*$J265</f>
        <v>0</v>
      </c>
      <c r="EZ265" s="199"/>
      <c r="FA265" s="200" t="str">
        <f>EZ265*$J265</f>
        <v>0</v>
      </c>
      <c r="FB265" s="199"/>
      <c r="FC265" s="200" t="str">
        <f>FB265*$J265</f>
        <v>0</v>
      </c>
      <c r="FD265" s="199"/>
      <c r="FE265" s="204" t="str">
        <f>FD265*$J265</f>
        <v>0</v>
      </c>
      <c r="FF265" s="199"/>
      <c r="FG265" s="200" t="str">
        <f>FF265*$J265</f>
        <v>0</v>
      </c>
    </row>
    <row r="266" spans="1:256" customHeight="1" ht="38.25">
      <c r="A266" s="375"/>
      <c r="B266" s="359" t="s">
        <v>739</v>
      </c>
      <c r="C266" s="376" t="s">
        <v>980</v>
      </c>
      <c r="D266" s="382" t="s">
        <v>968</v>
      </c>
      <c r="E266" s="378" t="s">
        <v>981</v>
      </c>
      <c r="F266" s="379">
        <v>6</v>
      </c>
      <c r="G266" s="380"/>
      <c r="H266" s="381"/>
      <c r="I266" s="364">
        <v>2017</v>
      </c>
      <c r="J266" s="365">
        <v>350</v>
      </c>
      <c r="K266" s="223"/>
      <c r="L266" s="41" t="str">
        <f>SUMPRODUCT((COLUMN(N266:FG266)=EVEN(COLUMN(N266:FG266)))*N266:FG266)</f>
        <v>0</v>
      </c>
      <c r="M266" s="198" t="str">
        <f>L266*J266</f>
        <v>0</v>
      </c>
      <c r="N266" s="199"/>
      <c r="O266" s="200" t="str">
        <f>N266*J266</f>
        <v>0</v>
      </c>
      <c r="P266" s="201"/>
      <c r="Q266" s="200" t="str">
        <f>P266*$J266</f>
        <v>0</v>
      </c>
      <c r="R266" s="199"/>
      <c r="S266" s="200" t="str">
        <f>R266*$J266</f>
        <v>0</v>
      </c>
      <c r="T266" s="199"/>
      <c r="U266" s="200" t="str">
        <f>T266*$J266</f>
        <v>0</v>
      </c>
      <c r="V266" s="199"/>
      <c r="W266" s="200" t="str">
        <f>V266*$J266</f>
        <v>0</v>
      </c>
      <c r="X266" s="202"/>
      <c r="Y266" s="203" t="str">
        <f>X266*$J266</f>
        <v>0</v>
      </c>
      <c r="Z266" s="199"/>
      <c r="AA266" s="200" t="str">
        <f>Z266*$J266</f>
        <v>0</v>
      </c>
      <c r="AB266" s="199"/>
      <c r="AC266" s="200" t="str">
        <f>AB266*$J266</f>
        <v>0</v>
      </c>
      <c r="AD266" s="199"/>
      <c r="AE266" s="200" t="str">
        <f>AD266*$J266</f>
        <v>0</v>
      </c>
      <c r="AF266" s="199"/>
      <c r="AG266" s="200" t="str">
        <f>AF266*$J266</f>
        <v>0</v>
      </c>
      <c r="AH266" s="199"/>
      <c r="AI266" s="200" t="str">
        <f>AH266*$J266</f>
        <v>0</v>
      </c>
      <c r="AJ266" s="199"/>
      <c r="AK266" s="200" t="str">
        <f>AJ266*$J266</f>
        <v>0</v>
      </c>
      <c r="AL266" s="199"/>
      <c r="AM266" s="200" t="str">
        <f>AL266*$J266</f>
        <v>0</v>
      </c>
      <c r="AN266" s="199"/>
      <c r="AO266" s="200" t="str">
        <f>AN266*$J266</f>
        <v>0</v>
      </c>
      <c r="AP266" s="199"/>
      <c r="AQ266" s="200" t="str">
        <f>AP266*$J266</f>
        <v>0</v>
      </c>
      <c r="AR266" s="199"/>
      <c r="AS266" s="200" t="str">
        <f>AR266*$J266</f>
        <v>0</v>
      </c>
      <c r="AT266" s="199"/>
      <c r="AU266" s="200" t="str">
        <f>AT266*$J266</f>
        <v>0</v>
      </c>
      <c r="AV266" s="199"/>
      <c r="AW266" s="200" t="str">
        <f>AV266*$J266</f>
        <v>0</v>
      </c>
      <c r="AX266" s="199"/>
      <c r="AY266" s="200" t="str">
        <f>AX266*$J266</f>
        <v>0</v>
      </c>
      <c r="AZ266" s="199"/>
      <c r="BA266" s="200" t="str">
        <f>AZ266*$J266</f>
        <v>0</v>
      </c>
      <c r="BB266" s="199"/>
      <c r="BC266" s="200" t="str">
        <f>BB266*$J266</f>
        <v>0</v>
      </c>
      <c r="BD266" s="199"/>
      <c r="BE266" s="200" t="str">
        <f>BD266*$J266</f>
        <v>0</v>
      </c>
      <c r="BF266" s="199"/>
      <c r="BG266" s="200" t="str">
        <f>BF266*$J266</f>
        <v>0</v>
      </c>
      <c r="BH266" s="199"/>
      <c r="BI266" s="200" t="str">
        <f>BH266*$J266</f>
        <v>0</v>
      </c>
      <c r="BJ266" s="199"/>
      <c r="BK266" s="200" t="str">
        <f>BJ266*$J266</f>
        <v>0</v>
      </c>
      <c r="BL266" s="199"/>
      <c r="BM266" s="200" t="str">
        <f>BL266*$J266</f>
        <v>0</v>
      </c>
      <c r="BN266" s="199"/>
      <c r="BO266" s="200" t="str">
        <f>BN266*$J266</f>
        <v>0</v>
      </c>
      <c r="BP266" s="199"/>
      <c r="BQ266" s="200" t="str">
        <f>BP266*$J266</f>
        <v>0</v>
      </c>
      <c r="BR266" s="199"/>
      <c r="BS266" s="200" t="str">
        <f>BR266*$J266</f>
        <v>0</v>
      </c>
      <c r="BT266" s="199"/>
      <c r="BU266" s="200" t="str">
        <f>BT266*$J266</f>
        <v>0</v>
      </c>
      <c r="BV266" s="199"/>
      <c r="BW266" s="200" t="str">
        <f>BV266*$J266</f>
        <v>0</v>
      </c>
      <c r="BX266" s="199"/>
      <c r="BY266" s="200" t="str">
        <f>BX266*$J266</f>
        <v>0</v>
      </c>
      <c r="BZ266" s="199"/>
      <c r="CA266" s="200" t="str">
        <f>BZ266*$J266</f>
        <v>0</v>
      </c>
      <c r="CB266" s="199"/>
      <c r="CC266" s="200" t="str">
        <f>CB266*$J266</f>
        <v>0</v>
      </c>
      <c r="CD266" s="199"/>
      <c r="CE266" s="200" t="str">
        <f>CD266*$J266</f>
        <v>0</v>
      </c>
      <c r="CF266" s="199"/>
      <c r="CG266" s="200" t="str">
        <f>CF266*$J266</f>
        <v>0</v>
      </c>
      <c r="CH266" s="199"/>
      <c r="CI266" s="200" t="str">
        <f>CH266*$J266</f>
        <v>0</v>
      </c>
      <c r="CJ266" s="199"/>
      <c r="CK266" s="200" t="str">
        <f>CJ266*$J266</f>
        <v>0</v>
      </c>
      <c r="CL266" s="199"/>
      <c r="CM266" s="200" t="str">
        <f>CL266*$J266</f>
        <v>0</v>
      </c>
      <c r="CN266" s="199"/>
      <c r="CO266" s="200" t="str">
        <f>CN266*$J266</f>
        <v>0</v>
      </c>
      <c r="CP266" s="199"/>
      <c r="CQ266" s="200" t="str">
        <f>CP266*$J266</f>
        <v>0</v>
      </c>
      <c r="CR266" s="199"/>
      <c r="CS266" s="200" t="str">
        <f>CR266*$J266</f>
        <v>0</v>
      </c>
      <c r="CT266" s="199"/>
      <c r="CU266" s="200" t="str">
        <f>CT266*$J266</f>
        <v>0</v>
      </c>
      <c r="CV266" s="199"/>
      <c r="CW266" s="200" t="str">
        <f>CV266*$J266</f>
        <v>0</v>
      </c>
      <c r="CX266" s="199"/>
      <c r="CY266" s="200" t="str">
        <f>CX266*$J266</f>
        <v>0</v>
      </c>
      <c r="CZ266" s="199"/>
      <c r="DA266" s="200" t="str">
        <f>CZ266*$J266</f>
        <v>0</v>
      </c>
      <c r="DB266" s="199"/>
      <c r="DC266" s="200" t="str">
        <f>DB266*$J266</f>
        <v>0</v>
      </c>
      <c r="DD266" s="199"/>
      <c r="DE266" s="200" t="str">
        <f>DD266*$J266</f>
        <v>0</v>
      </c>
      <c r="DF266" s="199"/>
      <c r="DG266" s="200" t="str">
        <f>DF266*$J266</f>
        <v>0</v>
      </c>
      <c r="DH266" s="199"/>
      <c r="DI266" s="200" t="str">
        <f>DH266*$J266</f>
        <v>0</v>
      </c>
      <c r="DJ266" s="199"/>
      <c r="DK266" s="200" t="str">
        <f>DJ266*$J266</f>
        <v>0</v>
      </c>
      <c r="DL266" s="199"/>
      <c r="DM266" s="200" t="str">
        <f>DL266*$J266</f>
        <v>0</v>
      </c>
      <c r="DN266" s="199"/>
      <c r="DO266" s="200" t="str">
        <f>DN266*$J266</f>
        <v>0</v>
      </c>
      <c r="DP266" s="199"/>
      <c r="DQ266" s="200" t="str">
        <f>DP266*$J266</f>
        <v>0</v>
      </c>
      <c r="DR266" s="199"/>
      <c r="DS266" s="200" t="str">
        <f>DR266*$J266</f>
        <v>0</v>
      </c>
      <c r="DT266" s="199"/>
      <c r="DU266" s="200" t="str">
        <f>DT266*$J266</f>
        <v>0</v>
      </c>
      <c r="DV266" s="199"/>
      <c r="DW266" s="200" t="str">
        <f>DV266*$J266</f>
        <v>0</v>
      </c>
      <c r="DX266" s="199"/>
      <c r="DY266" s="200" t="str">
        <f>DX266*$J266</f>
        <v>0</v>
      </c>
      <c r="DZ266" s="199"/>
      <c r="EA266" s="200" t="str">
        <f>DZ266*$J266</f>
        <v>0</v>
      </c>
      <c r="EB266" s="199"/>
      <c r="EC266" s="200" t="str">
        <f>EB266*$J266</f>
        <v>0</v>
      </c>
      <c r="ED266" s="199"/>
      <c r="EE266" s="200" t="str">
        <f>ED266*$J266</f>
        <v>0</v>
      </c>
      <c r="EF266" s="199"/>
      <c r="EG266" s="200" t="str">
        <f>EF266*$J266</f>
        <v>0</v>
      </c>
      <c r="EH266" s="199"/>
      <c r="EI266" s="200" t="str">
        <f>EH266*$J266</f>
        <v>0</v>
      </c>
      <c r="EJ266" s="199"/>
      <c r="EK266" s="200" t="str">
        <f>EJ266*$J266</f>
        <v>0</v>
      </c>
      <c r="EL266" s="199"/>
      <c r="EM266" s="200" t="str">
        <f>EL266*$J266</f>
        <v>0</v>
      </c>
      <c r="EN266" s="199"/>
      <c r="EO266" s="200" t="str">
        <f>EN266*$J266</f>
        <v>0</v>
      </c>
      <c r="EP266" s="199"/>
      <c r="EQ266" s="200" t="str">
        <f>EP266*$J266</f>
        <v>0</v>
      </c>
      <c r="ER266" s="199"/>
      <c r="ES266" s="200" t="str">
        <f>ER266*$J266</f>
        <v>0</v>
      </c>
      <c r="ET266" s="199"/>
      <c r="EU266" s="200" t="str">
        <f>ET266*$J266</f>
        <v>0</v>
      </c>
      <c r="EV266" s="199"/>
      <c r="EW266" s="200" t="str">
        <f>EV266*$J266</f>
        <v>0</v>
      </c>
      <c r="EX266" s="199"/>
      <c r="EY266" s="200" t="str">
        <f>EX266*$J266</f>
        <v>0</v>
      </c>
      <c r="EZ266" s="199"/>
      <c r="FA266" s="200" t="str">
        <f>EZ266*$J266</f>
        <v>0</v>
      </c>
      <c r="FB266" s="199"/>
      <c r="FC266" s="200" t="str">
        <f>FB266*$J266</f>
        <v>0</v>
      </c>
      <c r="FD266" s="199"/>
      <c r="FE266" s="204" t="str">
        <f>FD266*$J266</f>
        <v>0</v>
      </c>
      <c r="FF266" s="199"/>
      <c r="FG266" s="200" t="str">
        <f>FF266*$J266</f>
        <v>0</v>
      </c>
    </row>
    <row r="267" spans="1:256" customHeight="1" ht="31.5">
      <c r="A267" s="383"/>
      <c r="B267" s="398" t="s">
        <v>970</v>
      </c>
      <c r="C267" s="384" t="s">
        <v>982</v>
      </c>
      <c r="D267" s="353" t="s">
        <v>972</v>
      </c>
      <c r="E267" s="353" t="s">
        <v>983</v>
      </c>
      <c r="F267" s="379">
        <v>6</v>
      </c>
      <c r="G267" s="386"/>
      <c r="H267" s="387"/>
      <c r="I267" s="356">
        <v>2017</v>
      </c>
      <c r="J267" s="357">
        <v>132</v>
      </c>
      <c r="K267" s="223"/>
      <c r="L267" s="41" t="str">
        <f>SUMPRODUCT((COLUMN(N267:FG267)=EVEN(COLUMN(N267:FG267)))*N267:FG267)</f>
        <v>0</v>
      </c>
      <c r="M267" s="198" t="str">
        <f>L267*J267</f>
        <v>0</v>
      </c>
      <c r="N267" s="199"/>
      <c r="O267" s="200" t="str">
        <f>N267*J267</f>
        <v>0</v>
      </c>
      <c r="P267" s="201"/>
      <c r="Q267" s="200" t="str">
        <f>P267*$J267</f>
        <v>0</v>
      </c>
      <c r="R267" s="199"/>
      <c r="S267" s="200" t="str">
        <f>R267*$J267</f>
        <v>0</v>
      </c>
      <c r="T267" s="199"/>
      <c r="U267" s="200" t="str">
        <f>T267*$J267</f>
        <v>0</v>
      </c>
      <c r="V267" s="199"/>
      <c r="W267" s="200" t="str">
        <f>V267*$J267</f>
        <v>0</v>
      </c>
      <c r="X267" s="202"/>
      <c r="Y267" s="203" t="str">
        <f>X267*$J267</f>
        <v>0</v>
      </c>
      <c r="Z267" s="199"/>
      <c r="AA267" s="200" t="str">
        <f>Z267*$J267</f>
        <v>0</v>
      </c>
      <c r="AB267" s="199"/>
      <c r="AC267" s="200" t="str">
        <f>AB267*$J267</f>
        <v>0</v>
      </c>
      <c r="AD267" s="199"/>
      <c r="AE267" s="200" t="str">
        <f>AD267*$J267</f>
        <v>0</v>
      </c>
      <c r="AF267" s="199"/>
      <c r="AG267" s="200" t="str">
        <f>AF267*$J267</f>
        <v>0</v>
      </c>
      <c r="AH267" s="199"/>
      <c r="AI267" s="200" t="str">
        <f>AH267*$J267</f>
        <v>0</v>
      </c>
      <c r="AJ267" s="199"/>
      <c r="AK267" s="200" t="str">
        <f>AJ267*$J267</f>
        <v>0</v>
      </c>
      <c r="AL267" s="199"/>
      <c r="AM267" s="200" t="str">
        <f>AL267*$J267</f>
        <v>0</v>
      </c>
      <c r="AN267" s="199"/>
      <c r="AO267" s="200" t="str">
        <f>AN267*$J267</f>
        <v>0</v>
      </c>
      <c r="AP267" s="199"/>
      <c r="AQ267" s="200" t="str">
        <f>AP267*$J267</f>
        <v>0</v>
      </c>
      <c r="AR267" s="199"/>
      <c r="AS267" s="200" t="str">
        <f>AR267*$J267</f>
        <v>0</v>
      </c>
      <c r="AT267" s="199"/>
      <c r="AU267" s="200" t="str">
        <f>AT267*$J267</f>
        <v>0</v>
      </c>
      <c r="AV267" s="199"/>
      <c r="AW267" s="200" t="str">
        <f>AV267*$J267</f>
        <v>0</v>
      </c>
      <c r="AX267" s="199"/>
      <c r="AY267" s="200" t="str">
        <f>AX267*$J267</f>
        <v>0</v>
      </c>
      <c r="AZ267" s="199"/>
      <c r="BA267" s="200" t="str">
        <f>AZ267*$J267</f>
        <v>0</v>
      </c>
      <c r="BB267" s="199"/>
      <c r="BC267" s="200" t="str">
        <f>BB267*$J267</f>
        <v>0</v>
      </c>
      <c r="BD267" s="199"/>
      <c r="BE267" s="200" t="str">
        <f>BD267*$J267</f>
        <v>0</v>
      </c>
      <c r="BF267" s="199"/>
      <c r="BG267" s="200" t="str">
        <f>BF267*$J267</f>
        <v>0</v>
      </c>
      <c r="BH267" s="199"/>
      <c r="BI267" s="200" t="str">
        <f>BH267*$J267</f>
        <v>0</v>
      </c>
      <c r="BJ267" s="199"/>
      <c r="BK267" s="200" t="str">
        <f>BJ267*$J267</f>
        <v>0</v>
      </c>
      <c r="BL267" s="199"/>
      <c r="BM267" s="200" t="str">
        <f>BL267*$J267</f>
        <v>0</v>
      </c>
      <c r="BN267" s="199"/>
      <c r="BO267" s="200" t="str">
        <f>BN267*$J267</f>
        <v>0</v>
      </c>
      <c r="BP267" s="199"/>
      <c r="BQ267" s="200" t="str">
        <f>BP267*$J267</f>
        <v>0</v>
      </c>
      <c r="BR267" s="199"/>
      <c r="BS267" s="200" t="str">
        <f>BR267*$J267</f>
        <v>0</v>
      </c>
      <c r="BT267" s="199"/>
      <c r="BU267" s="200" t="str">
        <f>BT267*$J267</f>
        <v>0</v>
      </c>
      <c r="BV267" s="199"/>
      <c r="BW267" s="200" t="str">
        <f>BV267*$J267</f>
        <v>0</v>
      </c>
      <c r="BX267" s="199"/>
      <c r="BY267" s="200" t="str">
        <f>BX267*$J267</f>
        <v>0</v>
      </c>
      <c r="BZ267" s="199"/>
      <c r="CA267" s="200" t="str">
        <f>BZ267*$J267</f>
        <v>0</v>
      </c>
      <c r="CB267" s="199"/>
      <c r="CC267" s="200" t="str">
        <f>CB267*$J267</f>
        <v>0</v>
      </c>
      <c r="CD267" s="199"/>
      <c r="CE267" s="200" t="str">
        <f>CD267*$J267</f>
        <v>0</v>
      </c>
      <c r="CF267" s="199"/>
      <c r="CG267" s="200" t="str">
        <f>CF267*$J267</f>
        <v>0</v>
      </c>
      <c r="CH267" s="199"/>
      <c r="CI267" s="200" t="str">
        <f>CH267*$J267</f>
        <v>0</v>
      </c>
      <c r="CJ267" s="199"/>
      <c r="CK267" s="200" t="str">
        <f>CJ267*$J267</f>
        <v>0</v>
      </c>
      <c r="CL267" s="199"/>
      <c r="CM267" s="200" t="str">
        <f>CL267*$J267</f>
        <v>0</v>
      </c>
      <c r="CN267" s="199"/>
      <c r="CO267" s="200" t="str">
        <f>CN267*$J267</f>
        <v>0</v>
      </c>
      <c r="CP267" s="199"/>
      <c r="CQ267" s="200" t="str">
        <f>CP267*$J267</f>
        <v>0</v>
      </c>
      <c r="CR267" s="199"/>
      <c r="CS267" s="200" t="str">
        <f>CR267*$J267</f>
        <v>0</v>
      </c>
      <c r="CT267" s="199"/>
      <c r="CU267" s="200" t="str">
        <f>CT267*$J267</f>
        <v>0</v>
      </c>
      <c r="CV267" s="199"/>
      <c r="CW267" s="200" t="str">
        <f>CV267*$J267</f>
        <v>0</v>
      </c>
      <c r="CX267" s="199"/>
      <c r="CY267" s="200" t="str">
        <f>CX267*$J267</f>
        <v>0</v>
      </c>
      <c r="CZ267" s="199"/>
      <c r="DA267" s="200" t="str">
        <f>CZ267*$J267</f>
        <v>0</v>
      </c>
      <c r="DB267" s="199"/>
      <c r="DC267" s="200" t="str">
        <f>DB267*$J267</f>
        <v>0</v>
      </c>
      <c r="DD267" s="199"/>
      <c r="DE267" s="200" t="str">
        <f>DD267*$J267</f>
        <v>0</v>
      </c>
      <c r="DF267" s="199"/>
      <c r="DG267" s="200" t="str">
        <f>DF267*$J267</f>
        <v>0</v>
      </c>
      <c r="DH267" s="199"/>
      <c r="DI267" s="200" t="str">
        <f>DH267*$J267</f>
        <v>0</v>
      </c>
      <c r="DJ267" s="199"/>
      <c r="DK267" s="200" t="str">
        <f>DJ267*$J267</f>
        <v>0</v>
      </c>
      <c r="DL267" s="199"/>
      <c r="DM267" s="200" t="str">
        <f>DL267*$J267</f>
        <v>0</v>
      </c>
      <c r="DN267" s="199"/>
      <c r="DO267" s="200" t="str">
        <f>DN267*$J267</f>
        <v>0</v>
      </c>
      <c r="DP267" s="199"/>
      <c r="DQ267" s="200" t="str">
        <f>DP267*$J267</f>
        <v>0</v>
      </c>
      <c r="DR267" s="199"/>
      <c r="DS267" s="200" t="str">
        <f>DR267*$J267</f>
        <v>0</v>
      </c>
      <c r="DT267" s="199"/>
      <c r="DU267" s="200" t="str">
        <f>DT267*$J267</f>
        <v>0</v>
      </c>
      <c r="DV267" s="199"/>
      <c r="DW267" s="200" t="str">
        <f>DV267*$J267</f>
        <v>0</v>
      </c>
      <c r="DX267" s="199"/>
      <c r="DY267" s="200" t="str">
        <f>DX267*$J267</f>
        <v>0</v>
      </c>
      <c r="DZ267" s="199"/>
      <c r="EA267" s="200" t="str">
        <f>DZ267*$J267</f>
        <v>0</v>
      </c>
      <c r="EB267" s="199"/>
      <c r="EC267" s="200" t="str">
        <f>EB267*$J267</f>
        <v>0</v>
      </c>
      <c r="ED267" s="199"/>
      <c r="EE267" s="200" t="str">
        <f>ED267*$J267</f>
        <v>0</v>
      </c>
      <c r="EF267" s="199"/>
      <c r="EG267" s="200" t="str">
        <f>EF267*$J267</f>
        <v>0</v>
      </c>
      <c r="EH267" s="199"/>
      <c r="EI267" s="200" t="str">
        <f>EH267*$J267</f>
        <v>0</v>
      </c>
      <c r="EJ267" s="199"/>
      <c r="EK267" s="200" t="str">
        <f>EJ267*$J267</f>
        <v>0</v>
      </c>
      <c r="EL267" s="199"/>
      <c r="EM267" s="200" t="str">
        <f>EL267*$J267</f>
        <v>0</v>
      </c>
      <c r="EN267" s="199"/>
      <c r="EO267" s="200" t="str">
        <f>EN267*$J267</f>
        <v>0</v>
      </c>
      <c r="EP267" s="199"/>
      <c r="EQ267" s="200" t="str">
        <f>EP267*$J267</f>
        <v>0</v>
      </c>
      <c r="ER267" s="199"/>
      <c r="ES267" s="200" t="str">
        <f>ER267*$J267</f>
        <v>0</v>
      </c>
      <c r="ET267" s="199"/>
      <c r="EU267" s="200" t="str">
        <f>ET267*$J267</f>
        <v>0</v>
      </c>
      <c r="EV267" s="199"/>
      <c r="EW267" s="200" t="str">
        <f>EV267*$J267</f>
        <v>0</v>
      </c>
      <c r="EX267" s="199"/>
      <c r="EY267" s="200" t="str">
        <f>EX267*$J267</f>
        <v>0</v>
      </c>
      <c r="EZ267" s="199"/>
      <c r="FA267" s="200" t="str">
        <f>EZ267*$J267</f>
        <v>0</v>
      </c>
      <c r="FB267" s="199"/>
      <c r="FC267" s="200" t="str">
        <f>FB267*$J267</f>
        <v>0</v>
      </c>
      <c r="FD267" s="199"/>
      <c r="FE267" s="204" t="str">
        <f>FD267*$J267</f>
        <v>0</v>
      </c>
      <c r="FF267" s="199"/>
      <c r="FG267" s="200" t="str">
        <f>FF267*$J267</f>
        <v>0</v>
      </c>
    </row>
    <row r="268" spans="1:256" customHeight="1" ht="31.5">
      <c r="A268" s="383"/>
      <c r="B268" s="388" t="s">
        <v>434</v>
      </c>
      <c r="C268" s="384" t="s">
        <v>984</v>
      </c>
      <c r="D268" s="353" t="s">
        <v>975</v>
      </c>
      <c r="E268" s="353" t="s">
        <v>985</v>
      </c>
      <c r="F268" s="379">
        <v>6</v>
      </c>
      <c r="G268" s="386"/>
      <c r="H268" s="387"/>
      <c r="I268" s="356">
        <v>2017</v>
      </c>
      <c r="J268" s="357">
        <v>80</v>
      </c>
      <c r="K268" s="223"/>
      <c r="L268" s="41" t="str">
        <f>SUMPRODUCT((COLUMN(N268:FG268)=EVEN(COLUMN(N268:FG268)))*N268:FG268)</f>
        <v>0</v>
      </c>
      <c r="M268" s="198" t="str">
        <f>L268*J268</f>
        <v>0</v>
      </c>
      <c r="N268" s="199"/>
      <c r="O268" s="200" t="str">
        <f>N268*J268</f>
        <v>0</v>
      </c>
      <c r="P268" s="201"/>
      <c r="Q268" s="200" t="str">
        <f>P268*$J268</f>
        <v>0</v>
      </c>
      <c r="R268" s="199"/>
      <c r="S268" s="200" t="str">
        <f>R268*$J268</f>
        <v>0</v>
      </c>
      <c r="T268" s="199"/>
      <c r="U268" s="200" t="str">
        <f>T268*$J268</f>
        <v>0</v>
      </c>
      <c r="V268" s="199"/>
      <c r="W268" s="200" t="str">
        <f>V268*$J268</f>
        <v>0</v>
      </c>
      <c r="X268" s="202"/>
      <c r="Y268" s="203" t="str">
        <f>X268*$J268</f>
        <v>0</v>
      </c>
      <c r="Z268" s="199"/>
      <c r="AA268" s="200" t="str">
        <f>Z268*$J268</f>
        <v>0</v>
      </c>
      <c r="AB268" s="199"/>
      <c r="AC268" s="200" t="str">
        <f>AB268*$J268</f>
        <v>0</v>
      </c>
      <c r="AD268" s="199"/>
      <c r="AE268" s="200" t="str">
        <f>AD268*$J268</f>
        <v>0</v>
      </c>
      <c r="AF268" s="199"/>
      <c r="AG268" s="200" t="str">
        <f>AF268*$J268</f>
        <v>0</v>
      </c>
      <c r="AH268" s="199"/>
      <c r="AI268" s="200" t="str">
        <f>AH268*$J268</f>
        <v>0</v>
      </c>
      <c r="AJ268" s="199"/>
      <c r="AK268" s="200" t="str">
        <f>AJ268*$J268</f>
        <v>0</v>
      </c>
      <c r="AL268" s="199"/>
      <c r="AM268" s="200" t="str">
        <f>AL268*$J268</f>
        <v>0</v>
      </c>
      <c r="AN268" s="199"/>
      <c r="AO268" s="200" t="str">
        <f>AN268*$J268</f>
        <v>0</v>
      </c>
      <c r="AP268" s="199"/>
      <c r="AQ268" s="200" t="str">
        <f>AP268*$J268</f>
        <v>0</v>
      </c>
      <c r="AR268" s="199"/>
      <c r="AS268" s="200" t="str">
        <f>AR268*$J268</f>
        <v>0</v>
      </c>
      <c r="AT268" s="199"/>
      <c r="AU268" s="200" t="str">
        <f>AT268*$J268</f>
        <v>0</v>
      </c>
      <c r="AV268" s="199"/>
      <c r="AW268" s="200" t="str">
        <f>AV268*$J268</f>
        <v>0</v>
      </c>
      <c r="AX268" s="199"/>
      <c r="AY268" s="200" t="str">
        <f>AX268*$J268</f>
        <v>0</v>
      </c>
      <c r="AZ268" s="199"/>
      <c r="BA268" s="200" t="str">
        <f>AZ268*$J268</f>
        <v>0</v>
      </c>
      <c r="BB268" s="199"/>
      <c r="BC268" s="200" t="str">
        <f>BB268*$J268</f>
        <v>0</v>
      </c>
      <c r="BD268" s="199"/>
      <c r="BE268" s="200" t="str">
        <f>BD268*$J268</f>
        <v>0</v>
      </c>
      <c r="BF268" s="199"/>
      <c r="BG268" s="200" t="str">
        <f>BF268*$J268</f>
        <v>0</v>
      </c>
      <c r="BH268" s="199"/>
      <c r="BI268" s="200" t="str">
        <f>BH268*$J268</f>
        <v>0</v>
      </c>
      <c r="BJ268" s="199"/>
      <c r="BK268" s="200" t="str">
        <f>BJ268*$J268</f>
        <v>0</v>
      </c>
      <c r="BL268" s="199"/>
      <c r="BM268" s="200" t="str">
        <f>BL268*$J268</f>
        <v>0</v>
      </c>
      <c r="BN268" s="199"/>
      <c r="BO268" s="200" t="str">
        <f>BN268*$J268</f>
        <v>0</v>
      </c>
      <c r="BP268" s="199"/>
      <c r="BQ268" s="200" t="str">
        <f>BP268*$J268</f>
        <v>0</v>
      </c>
      <c r="BR268" s="199"/>
      <c r="BS268" s="200" t="str">
        <f>BR268*$J268</f>
        <v>0</v>
      </c>
      <c r="BT268" s="199"/>
      <c r="BU268" s="200" t="str">
        <f>BT268*$J268</f>
        <v>0</v>
      </c>
      <c r="BV268" s="199"/>
      <c r="BW268" s="200" t="str">
        <f>BV268*$J268</f>
        <v>0</v>
      </c>
      <c r="BX268" s="199"/>
      <c r="BY268" s="200" t="str">
        <f>BX268*$J268</f>
        <v>0</v>
      </c>
      <c r="BZ268" s="199"/>
      <c r="CA268" s="200" t="str">
        <f>BZ268*$J268</f>
        <v>0</v>
      </c>
      <c r="CB268" s="199"/>
      <c r="CC268" s="200" t="str">
        <f>CB268*$J268</f>
        <v>0</v>
      </c>
      <c r="CD268" s="199"/>
      <c r="CE268" s="200" t="str">
        <f>CD268*$J268</f>
        <v>0</v>
      </c>
      <c r="CF268" s="199"/>
      <c r="CG268" s="200" t="str">
        <f>CF268*$J268</f>
        <v>0</v>
      </c>
      <c r="CH268" s="199"/>
      <c r="CI268" s="200" t="str">
        <f>CH268*$J268</f>
        <v>0</v>
      </c>
      <c r="CJ268" s="199"/>
      <c r="CK268" s="200" t="str">
        <f>CJ268*$J268</f>
        <v>0</v>
      </c>
      <c r="CL268" s="199"/>
      <c r="CM268" s="200" t="str">
        <f>CL268*$J268</f>
        <v>0</v>
      </c>
      <c r="CN268" s="199"/>
      <c r="CO268" s="200" t="str">
        <f>CN268*$J268</f>
        <v>0</v>
      </c>
      <c r="CP268" s="199"/>
      <c r="CQ268" s="200" t="str">
        <f>CP268*$J268</f>
        <v>0</v>
      </c>
      <c r="CR268" s="199"/>
      <c r="CS268" s="200" t="str">
        <f>CR268*$J268</f>
        <v>0</v>
      </c>
      <c r="CT268" s="199"/>
      <c r="CU268" s="200" t="str">
        <f>CT268*$J268</f>
        <v>0</v>
      </c>
      <c r="CV268" s="199"/>
      <c r="CW268" s="200" t="str">
        <f>CV268*$J268</f>
        <v>0</v>
      </c>
      <c r="CX268" s="199"/>
      <c r="CY268" s="200" t="str">
        <f>CX268*$J268</f>
        <v>0</v>
      </c>
      <c r="CZ268" s="199"/>
      <c r="DA268" s="200" t="str">
        <f>CZ268*$J268</f>
        <v>0</v>
      </c>
      <c r="DB268" s="199"/>
      <c r="DC268" s="200" t="str">
        <f>DB268*$J268</f>
        <v>0</v>
      </c>
      <c r="DD268" s="199"/>
      <c r="DE268" s="200" t="str">
        <f>DD268*$J268</f>
        <v>0</v>
      </c>
      <c r="DF268" s="199"/>
      <c r="DG268" s="200" t="str">
        <f>DF268*$J268</f>
        <v>0</v>
      </c>
      <c r="DH268" s="199"/>
      <c r="DI268" s="200" t="str">
        <f>DH268*$J268</f>
        <v>0</v>
      </c>
      <c r="DJ268" s="199"/>
      <c r="DK268" s="200" t="str">
        <f>DJ268*$J268</f>
        <v>0</v>
      </c>
      <c r="DL268" s="199"/>
      <c r="DM268" s="200" t="str">
        <f>DL268*$J268</f>
        <v>0</v>
      </c>
      <c r="DN268" s="199"/>
      <c r="DO268" s="200" t="str">
        <f>DN268*$J268</f>
        <v>0</v>
      </c>
      <c r="DP268" s="199"/>
      <c r="DQ268" s="200" t="str">
        <f>DP268*$J268</f>
        <v>0</v>
      </c>
      <c r="DR268" s="199"/>
      <c r="DS268" s="200" t="str">
        <f>DR268*$J268</f>
        <v>0</v>
      </c>
      <c r="DT268" s="199"/>
      <c r="DU268" s="200" t="str">
        <f>DT268*$J268</f>
        <v>0</v>
      </c>
      <c r="DV268" s="199"/>
      <c r="DW268" s="200" t="str">
        <f>DV268*$J268</f>
        <v>0</v>
      </c>
      <c r="DX268" s="199"/>
      <c r="DY268" s="200" t="str">
        <f>DX268*$J268</f>
        <v>0</v>
      </c>
      <c r="DZ268" s="199"/>
      <c r="EA268" s="200" t="str">
        <f>DZ268*$J268</f>
        <v>0</v>
      </c>
      <c r="EB268" s="199"/>
      <c r="EC268" s="200" t="str">
        <f>EB268*$J268</f>
        <v>0</v>
      </c>
      <c r="ED268" s="199"/>
      <c r="EE268" s="200" t="str">
        <f>ED268*$J268</f>
        <v>0</v>
      </c>
      <c r="EF268" s="199"/>
      <c r="EG268" s="200" t="str">
        <f>EF268*$J268</f>
        <v>0</v>
      </c>
      <c r="EH268" s="199"/>
      <c r="EI268" s="200" t="str">
        <f>EH268*$J268</f>
        <v>0</v>
      </c>
      <c r="EJ268" s="199"/>
      <c r="EK268" s="200" t="str">
        <f>EJ268*$J268</f>
        <v>0</v>
      </c>
      <c r="EL268" s="199"/>
      <c r="EM268" s="200" t="str">
        <f>EL268*$J268</f>
        <v>0</v>
      </c>
      <c r="EN268" s="199"/>
      <c r="EO268" s="200" t="str">
        <f>EN268*$J268</f>
        <v>0</v>
      </c>
      <c r="EP268" s="199"/>
      <c r="EQ268" s="200" t="str">
        <f>EP268*$J268</f>
        <v>0</v>
      </c>
      <c r="ER268" s="199"/>
      <c r="ES268" s="200" t="str">
        <f>ER268*$J268</f>
        <v>0</v>
      </c>
      <c r="ET268" s="199"/>
      <c r="EU268" s="200" t="str">
        <f>ET268*$J268</f>
        <v>0</v>
      </c>
      <c r="EV268" s="199"/>
      <c r="EW268" s="200" t="str">
        <f>EV268*$J268</f>
        <v>0</v>
      </c>
      <c r="EX268" s="199"/>
      <c r="EY268" s="200" t="str">
        <f>EX268*$J268</f>
        <v>0</v>
      </c>
      <c r="EZ268" s="199"/>
      <c r="FA268" s="200" t="str">
        <f>EZ268*$J268</f>
        <v>0</v>
      </c>
      <c r="FB268" s="199"/>
      <c r="FC268" s="200" t="str">
        <f>FB268*$J268</f>
        <v>0</v>
      </c>
      <c r="FD268" s="199"/>
      <c r="FE268" s="204" t="str">
        <f>FD268*$J268</f>
        <v>0</v>
      </c>
      <c r="FF268" s="199"/>
      <c r="FG268" s="200" t="str">
        <f>FF268*$J268</f>
        <v>0</v>
      </c>
    </row>
    <row r="269" spans="1:256" customHeight="1" ht="38.25">
      <c r="A269" s="375"/>
      <c r="B269" s="359" t="s">
        <v>739</v>
      </c>
      <c r="C269" s="376" t="s">
        <v>986</v>
      </c>
      <c r="D269" s="382" t="s">
        <v>968</v>
      </c>
      <c r="E269" s="378" t="s">
        <v>987</v>
      </c>
      <c r="F269" s="379">
        <v>7</v>
      </c>
      <c r="G269" s="380"/>
      <c r="H269" s="381"/>
      <c r="I269" s="364">
        <v>2017</v>
      </c>
      <c r="J269" s="365">
        <v>340</v>
      </c>
      <c r="K269" s="223"/>
      <c r="L269" s="41" t="str">
        <f>SUMPRODUCT((COLUMN(N269:FG269)=EVEN(COLUMN(N269:FG269)))*N269:FG269)</f>
        <v>0</v>
      </c>
      <c r="M269" s="198" t="str">
        <f>L269*J269</f>
        <v>0</v>
      </c>
      <c r="N269" s="199"/>
      <c r="O269" s="200" t="str">
        <f>N269*J269</f>
        <v>0</v>
      </c>
      <c r="P269" s="201"/>
      <c r="Q269" s="200" t="str">
        <f>P269*$J269</f>
        <v>0</v>
      </c>
      <c r="R269" s="199"/>
      <c r="S269" s="200" t="str">
        <f>R269*$J269</f>
        <v>0</v>
      </c>
      <c r="T269" s="199"/>
      <c r="U269" s="200" t="str">
        <f>T269*$J269</f>
        <v>0</v>
      </c>
      <c r="V269" s="199"/>
      <c r="W269" s="200" t="str">
        <f>V269*$J269</f>
        <v>0</v>
      </c>
      <c r="X269" s="202"/>
      <c r="Y269" s="203" t="str">
        <f>X269*$J269</f>
        <v>0</v>
      </c>
      <c r="Z269" s="199"/>
      <c r="AA269" s="200" t="str">
        <f>Z269*$J269</f>
        <v>0</v>
      </c>
      <c r="AB269" s="199"/>
      <c r="AC269" s="200" t="str">
        <f>AB269*$J269</f>
        <v>0</v>
      </c>
      <c r="AD269" s="199"/>
      <c r="AE269" s="200" t="str">
        <f>AD269*$J269</f>
        <v>0</v>
      </c>
      <c r="AF269" s="199"/>
      <c r="AG269" s="200" t="str">
        <f>AF269*$J269</f>
        <v>0</v>
      </c>
      <c r="AH269" s="199"/>
      <c r="AI269" s="200" t="str">
        <f>AH269*$J269</f>
        <v>0</v>
      </c>
      <c r="AJ269" s="199"/>
      <c r="AK269" s="200" t="str">
        <f>AJ269*$J269</f>
        <v>0</v>
      </c>
      <c r="AL269" s="199"/>
      <c r="AM269" s="200" t="str">
        <f>AL269*$J269</f>
        <v>0</v>
      </c>
      <c r="AN269" s="199"/>
      <c r="AO269" s="200" t="str">
        <f>AN269*$J269</f>
        <v>0</v>
      </c>
      <c r="AP269" s="199"/>
      <c r="AQ269" s="200" t="str">
        <f>AP269*$J269</f>
        <v>0</v>
      </c>
      <c r="AR269" s="199"/>
      <c r="AS269" s="200" t="str">
        <f>AR269*$J269</f>
        <v>0</v>
      </c>
      <c r="AT269" s="199"/>
      <c r="AU269" s="200" t="str">
        <f>AT269*$J269</f>
        <v>0</v>
      </c>
      <c r="AV269" s="199"/>
      <c r="AW269" s="200" t="str">
        <f>AV269*$J269</f>
        <v>0</v>
      </c>
      <c r="AX269" s="199"/>
      <c r="AY269" s="200" t="str">
        <f>AX269*$J269</f>
        <v>0</v>
      </c>
      <c r="AZ269" s="199"/>
      <c r="BA269" s="200" t="str">
        <f>AZ269*$J269</f>
        <v>0</v>
      </c>
      <c r="BB269" s="199"/>
      <c r="BC269" s="200" t="str">
        <f>BB269*$J269</f>
        <v>0</v>
      </c>
      <c r="BD269" s="199"/>
      <c r="BE269" s="200" t="str">
        <f>BD269*$J269</f>
        <v>0</v>
      </c>
      <c r="BF269" s="199"/>
      <c r="BG269" s="200" t="str">
        <f>BF269*$J269</f>
        <v>0</v>
      </c>
      <c r="BH269" s="199"/>
      <c r="BI269" s="200" t="str">
        <f>BH269*$J269</f>
        <v>0</v>
      </c>
      <c r="BJ269" s="199"/>
      <c r="BK269" s="200" t="str">
        <f>BJ269*$J269</f>
        <v>0</v>
      </c>
      <c r="BL269" s="199"/>
      <c r="BM269" s="200" t="str">
        <f>BL269*$J269</f>
        <v>0</v>
      </c>
      <c r="BN269" s="199"/>
      <c r="BO269" s="200" t="str">
        <f>BN269*$J269</f>
        <v>0</v>
      </c>
      <c r="BP269" s="199"/>
      <c r="BQ269" s="200" t="str">
        <f>BP269*$J269</f>
        <v>0</v>
      </c>
      <c r="BR269" s="199"/>
      <c r="BS269" s="200" t="str">
        <f>BR269*$J269</f>
        <v>0</v>
      </c>
      <c r="BT269" s="199"/>
      <c r="BU269" s="200" t="str">
        <f>BT269*$J269</f>
        <v>0</v>
      </c>
      <c r="BV269" s="199"/>
      <c r="BW269" s="200" t="str">
        <f>BV269*$J269</f>
        <v>0</v>
      </c>
      <c r="BX269" s="199"/>
      <c r="BY269" s="200" t="str">
        <f>BX269*$J269</f>
        <v>0</v>
      </c>
      <c r="BZ269" s="199"/>
      <c r="CA269" s="200" t="str">
        <f>BZ269*$J269</f>
        <v>0</v>
      </c>
      <c r="CB269" s="199"/>
      <c r="CC269" s="200" t="str">
        <f>CB269*$J269</f>
        <v>0</v>
      </c>
      <c r="CD269" s="199"/>
      <c r="CE269" s="200" t="str">
        <f>CD269*$J269</f>
        <v>0</v>
      </c>
      <c r="CF269" s="199"/>
      <c r="CG269" s="200" t="str">
        <f>CF269*$J269</f>
        <v>0</v>
      </c>
      <c r="CH269" s="199"/>
      <c r="CI269" s="200" t="str">
        <f>CH269*$J269</f>
        <v>0</v>
      </c>
      <c r="CJ269" s="199"/>
      <c r="CK269" s="200" t="str">
        <f>CJ269*$J269</f>
        <v>0</v>
      </c>
      <c r="CL269" s="199"/>
      <c r="CM269" s="200" t="str">
        <f>CL269*$J269</f>
        <v>0</v>
      </c>
      <c r="CN269" s="199"/>
      <c r="CO269" s="200" t="str">
        <f>CN269*$J269</f>
        <v>0</v>
      </c>
      <c r="CP269" s="199"/>
      <c r="CQ269" s="200" t="str">
        <f>CP269*$J269</f>
        <v>0</v>
      </c>
      <c r="CR269" s="199"/>
      <c r="CS269" s="200" t="str">
        <f>CR269*$J269</f>
        <v>0</v>
      </c>
      <c r="CT269" s="199"/>
      <c r="CU269" s="200" t="str">
        <f>CT269*$J269</f>
        <v>0</v>
      </c>
      <c r="CV269" s="199"/>
      <c r="CW269" s="200" t="str">
        <f>CV269*$J269</f>
        <v>0</v>
      </c>
      <c r="CX269" s="199"/>
      <c r="CY269" s="200" t="str">
        <f>CX269*$J269</f>
        <v>0</v>
      </c>
      <c r="CZ269" s="199"/>
      <c r="DA269" s="200" t="str">
        <f>CZ269*$J269</f>
        <v>0</v>
      </c>
      <c r="DB269" s="199"/>
      <c r="DC269" s="200" t="str">
        <f>DB269*$J269</f>
        <v>0</v>
      </c>
      <c r="DD269" s="199"/>
      <c r="DE269" s="200" t="str">
        <f>DD269*$J269</f>
        <v>0</v>
      </c>
      <c r="DF269" s="199"/>
      <c r="DG269" s="200" t="str">
        <f>DF269*$J269</f>
        <v>0</v>
      </c>
      <c r="DH269" s="199"/>
      <c r="DI269" s="200" t="str">
        <f>DH269*$J269</f>
        <v>0</v>
      </c>
      <c r="DJ269" s="199"/>
      <c r="DK269" s="200" t="str">
        <f>DJ269*$J269</f>
        <v>0</v>
      </c>
      <c r="DL269" s="199"/>
      <c r="DM269" s="200" t="str">
        <f>DL269*$J269</f>
        <v>0</v>
      </c>
      <c r="DN269" s="199"/>
      <c r="DO269" s="200" t="str">
        <f>DN269*$J269</f>
        <v>0</v>
      </c>
      <c r="DP269" s="199"/>
      <c r="DQ269" s="200" t="str">
        <f>DP269*$J269</f>
        <v>0</v>
      </c>
      <c r="DR269" s="199"/>
      <c r="DS269" s="200" t="str">
        <f>DR269*$J269</f>
        <v>0</v>
      </c>
      <c r="DT269" s="199"/>
      <c r="DU269" s="200" t="str">
        <f>DT269*$J269</f>
        <v>0</v>
      </c>
      <c r="DV269" s="199"/>
      <c r="DW269" s="200" t="str">
        <f>DV269*$J269</f>
        <v>0</v>
      </c>
      <c r="DX269" s="199"/>
      <c r="DY269" s="200" t="str">
        <f>DX269*$J269</f>
        <v>0</v>
      </c>
      <c r="DZ269" s="199"/>
      <c r="EA269" s="200" t="str">
        <f>DZ269*$J269</f>
        <v>0</v>
      </c>
      <c r="EB269" s="199"/>
      <c r="EC269" s="200" t="str">
        <f>EB269*$J269</f>
        <v>0</v>
      </c>
      <c r="ED269" s="199"/>
      <c r="EE269" s="200" t="str">
        <f>ED269*$J269</f>
        <v>0</v>
      </c>
      <c r="EF269" s="199"/>
      <c r="EG269" s="200" t="str">
        <f>EF269*$J269</f>
        <v>0</v>
      </c>
      <c r="EH269" s="199"/>
      <c r="EI269" s="200" t="str">
        <f>EH269*$J269</f>
        <v>0</v>
      </c>
      <c r="EJ269" s="199"/>
      <c r="EK269" s="200" t="str">
        <f>EJ269*$J269</f>
        <v>0</v>
      </c>
      <c r="EL269" s="199"/>
      <c r="EM269" s="200" t="str">
        <f>EL269*$J269</f>
        <v>0</v>
      </c>
      <c r="EN269" s="199"/>
      <c r="EO269" s="200" t="str">
        <f>EN269*$J269</f>
        <v>0</v>
      </c>
      <c r="EP269" s="199"/>
      <c r="EQ269" s="200" t="str">
        <f>EP269*$J269</f>
        <v>0</v>
      </c>
      <c r="ER269" s="199"/>
      <c r="ES269" s="200" t="str">
        <f>ER269*$J269</f>
        <v>0</v>
      </c>
      <c r="ET269" s="199"/>
      <c r="EU269" s="200" t="str">
        <f>ET269*$J269</f>
        <v>0</v>
      </c>
      <c r="EV269" s="199"/>
      <c r="EW269" s="200" t="str">
        <f>EV269*$J269</f>
        <v>0</v>
      </c>
      <c r="EX269" s="199"/>
      <c r="EY269" s="200" t="str">
        <f>EX269*$J269</f>
        <v>0</v>
      </c>
      <c r="EZ269" s="199"/>
      <c r="FA269" s="200" t="str">
        <f>EZ269*$J269</f>
        <v>0</v>
      </c>
      <c r="FB269" s="199"/>
      <c r="FC269" s="200" t="str">
        <f>FB269*$J269</f>
        <v>0</v>
      </c>
      <c r="FD269" s="199"/>
      <c r="FE269" s="204" t="str">
        <f>FD269*$J269</f>
        <v>0</v>
      </c>
      <c r="FF269" s="199"/>
      <c r="FG269" s="200" t="str">
        <f>FF269*$J269</f>
        <v>0</v>
      </c>
    </row>
    <row r="270" spans="1:256" customHeight="1" ht="31.5">
      <c r="A270" s="383"/>
      <c r="B270" s="398" t="s">
        <v>970</v>
      </c>
      <c r="C270" s="384" t="s">
        <v>988</v>
      </c>
      <c r="D270" s="353" t="s">
        <v>972</v>
      </c>
      <c r="E270" s="353" t="s">
        <v>989</v>
      </c>
      <c r="F270" s="379">
        <v>7</v>
      </c>
      <c r="G270" s="386"/>
      <c r="H270" s="387"/>
      <c r="I270" s="356">
        <v>2017</v>
      </c>
      <c r="J270" s="357">
        <v>132</v>
      </c>
      <c r="K270" s="223"/>
      <c r="L270" s="41" t="str">
        <f>SUMPRODUCT((COLUMN(N270:FG270)=EVEN(COLUMN(N270:FG270)))*N270:FG270)</f>
        <v>0</v>
      </c>
      <c r="M270" s="198" t="str">
        <f>L270*J270</f>
        <v>0</v>
      </c>
      <c r="N270" s="199"/>
      <c r="O270" s="200" t="str">
        <f>N270*J270</f>
        <v>0</v>
      </c>
      <c r="P270" s="201"/>
      <c r="Q270" s="200" t="str">
        <f>P270*$J270</f>
        <v>0</v>
      </c>
      <c r="R270" s="199"/>
      <c r="S270" s="200" t="str">
        <f>R270*$J270</f>
        <v>0</v>
      </c>
      <c r="T270" s="199"/>
      <c r="U270" s="200" t="str">
        <f>T270*$J270</f>
        <v>0</v>
      </c>
      <c r="V270" s="199"/>
      <c r="W270" s="200" t="str">
        <f>V270*$J270</f>
        <v>0</v>
      </c>
      <c r="X270" s="202"/>
      <c r="Y270" s="203" t="str">
        <f>X270*$J270</f>
        <v>0</v>
      </c>
      <c r="Z270" s="199"/>
      <c r="AA270" s="200" t="str">
        <f>Z270*$J270</f>
        <v>0</v>
      </c>
      <c r="AB270" s="199"/>
      <c r="AC270" s="200" t="str">
        <f>AB270*$J270</f>
        <v>0</v>
      </c>
      <c r="AD270" s="199"/>
      <c r="AE270" s="200" t="str">
        <f>AD270*$J270</f>
        <v>0</v>
      </c>
      <c r="AF270" s="199"/>
      <c r="AG270" s="200" t="str">
        <f>AF270*$J270</f>
        <v>0</v>
      </c>
      <c r="AH270" s="199"/>
      <c r="AI270" s="200" t="str">
        <f>AH270*$J270</f>
        <v>0</v>
      </c>
      <c r="AJ270" s="199"/>
      <c r="AK270" s="200" t="str">
        <f>AJ270*$J270</f>
        <v>0</v>
      </c>
      <c r="AL270" s="199"/>
      <c r="AM270" s="200" t="str">
        <f>AL270*$J270</f>
        <v>0</v>
      </c>
      <c r="AN270" s="199"/>
      <c r="AO270" s="200" t="str">
        <f>AN270*$J270</f>
        <v>0</v>
      </c>
      <c r="AP270" s="199"/>
      <c r="AQ270" s="200" t="str">
        <f>AP270*$J270</f>
        <v>0</v>
      </c>
      <c r="AR270" s="199"/>
      <c r="AS270" s="200" t="str">
        <f>AR270*$J270</f>
        <v>0</v>
      </c>
      <c r="AT270" s="199"/>
      <c r="AU270" s="200" t="str">
        <f>AT270*$J270</f>
        <v>0</v>
      </c>
      <c r="AV270" s="199"/>
      <c r="AW270" s="200" t="str">
        <f>AV270*$J270</f>
        <v>0</v>
      </c>
      <c r="AX270" s="199"/>
      <c r="AY270" s="200" t="str">
        <f>AX270*$J270</f>
        <v>0</v>
      </c>
      <c r="AZ270" s="199"/>
      <c r="BA270" s="200" t="str">
        <f>AZ270*$J270</f>
        <v>0</v>
      </c>
      <c r="BB270" s="199"/>
      <c r="BC270" s="200" t="str">
        <f>BB270*$J270</f>
        <v>0</v>
      </c>
      <c r="BD270" s="199"/>
      <c r="BE270" s="200" t="str">
        <f>BD270*$J270</f>
        <v>0</v>
      </c>
      <c r="BF270" s="199"/>
      <c r="BG270" s="200" t="str">
        <f>BF270*$J270</f>
        <v>0</v>
      </c>
      <c r="BH270" s="199"/>
      <c r="BI270" s="200" t="str">
        <f>BH270*$J270</f>
        <v>0</v>
      </c>
      <c r="BJ270" s="199"/>
      <c r="BK270" s="200" t="str">
        <f>BJ270*$J270</f>
        <v>0</v>
      </c>
      <c r="BL270" s="199"/>
      <c r="BM270" s="200" t="str">
        <f>BL270*$J270</f>
        <v>0</v>
      </c>
      <c r="BN270" s="199"/>
      <c r="BO270" s="200" t="str">
        <f>BN270*$J270</f>
        <v>0</v>
      </c>
      <c r="BP270" s="199"/>
      <c r="BQ270" s="200" t="str">
        <f>BP270*$J270</f>
        <v>0</v>
      </c>
      <c r="BR270" s="199"/>
      <c r="BS270" s="200" t="str">
        <f>BR270*$J270</f>
        <v>0</v>
      </c>
      <c r="BT270" s="199"/>
      <c r="BU270" s="200" t="str">
        <f>BT270*$J270</f>
        <v>0</v>
      </c>
      <c r="BV270" s="199"/>
      <c r="BW270" s="200" t="str">
        <f>BV270*$J270</f>
        <v>0</v>
      </c>
      <c r="BX270" s="199"/>
      <c r="BY270" s="200" t="str">
        <f>BX270*$J270</f>
        <v>0</v>
      </c>
      <c r="BZ270" s="199"/>
      <c r="CA270" s="200" t="str">
        <f>BZ270*$J270</f>
        <v>0</v>
      </c>
      <c r="CB270" s="199"/>
      <c r="CC270" s="200" t="str">
        <f>CB270*$J270</f>
        <v>0</v>
      </c>
      <c r="CD270" s="199"/>
      <c r="CE270" s="200" t="str">
        <f>CD270*$J270</f>
        <v>0</v>
      </c>
      <c r="CF270" s="199"/>
      <c r="CG270" s="200" t="str">
        <f>CF270*$J270</f>
        <v>0</v>
      </c>
      <c r="CH270" s="199"/>
      <c r="CI270" s="200" t="str">
        <f>CH270*$J270</f>
        <v>0</v>
      </c>
      <c r="CJ270" s="199"/>
      <c r="CK270" s="200" t="str">
        <f>CJ270*$J270</f>
        <v>0</v>
      </c>
      <c r="CL270" s="199"/>
      <c r="CM270" s="200" t="str">
        <f>CL270*$J270</f>
        <v>0</v>
      </c>
      <c r="CN270" s="199"/>
      <c r="CO270" s="200" t="str">
        <f>CN270*$J270</f>
        <v>0</v>
      </c>
      <c r="CP270" s="199"/>
      <c r="CQ270" s="200" t="str">
        <f>CP270*$J270</f>
        <v>0</v>
      </c>
      <c r="CR270" s="199"/>
      <c r="CS270" s="200" t="str">
        <f>CR270*$J270</f>
        <v>0</v>
      </c>
      <c r="CT270" s="199"/>
      <c r="CU270" s="200" t="str">
        <f>CT270*$J270</f>
        <v>0</v>
      </c>
      <c r="CV270" s="199"/>
      <c r="CW270" s="200" t="str">
        <f>CV270*$J270</f>
        <v>0</v>
      </c>
      <c r="CX270" s="199"/>
      <c r="CY270" s="200" t="str">
        <f>CX270*$J270</f>
        <v>0</v>
      </c>
      <c r="CZ270" s="199"/>
      <c r="DA270" s="200" t="str">
        <f>CZ270*$J270</f>
        <v>0</v>
      </c>
      <c r="DB270" s="199"/>
      <c r="DC270" s="200" t="str">
        <f>DB270*$J270</f>
        <v>0</v>
      </c>
      <c r="DD270" s="199"/>
      <c r="DE270" s="200" t="str">
        <f>DD270*$J270</f>
        <v>0</v>
      </c>
      <c r="DF270" s="199"/>
      <c r="DG270" s="200" t="str">
        <f>DF270*$J270</f>
        <v>0</v>
      </c>
      <c r="DH270" s="199"/>
      <c r="DI270" s="200" t="str">
        <f>DH270*$J270</f>
        <v>0</v>
      </c>
      <c r="DJ270" s="199"/>
      <c r="DK270" s="200" t="str">
        <f>DJ270*$J270</f>
        <v>0</v>
      </c>
      <c r="DL270" s="199"/>
      <c r="DM270" s="200" t="str">
        <f>DL270*$J270</f>
        <v>0</v>
      </c>
      <c r="DN270" s="199"/>
      <c r="DO270" s="200" t="str">
        <f>DN270*$J270</f>
        <v>0</v>
      </c>
      <c r="DP270" s="199"/>
      <c r="DQ270" s="200" t="str">
        <f>DP270*$J270</f>
        <v>0</v>
      </c>
      <c r="DR270" s="199"/>
      <c r="DS270" s="200" t="str">
        <f>DR270*$J270</f>
        <v>0</v>
      </c>
      <c r="DT270" s="199"/>
      <c r="DU270" s="200" t="str">
        <f>DT270*$J270</f>
        <v>0</v>
      </c>
      <c r="DV270" s="199"/>
      <c r="DW270" s="200" t="str">
        <f>DV270*$J270</f>
        <v>0</v>
      </c>
      <c r="DX270" s="199"/>
      <c r="DY270" s="200" t="str">
        <f>DX270*$J270</f>
        <v>0</v>
      </c>
      <c r="DZ270" s="199"/>
      <c r="EA270" s="200" t="str">
        <f>DZ270*$J270</f>
        <v>0</v>
      </c>
      <c r="EB270" s="199"/>
      <c r="EC270" s="200" t="str">
        <f>EB270*$J270</f>
        <v>0</v>
      </c>
      <c r="ED270" s="199"/>
      <c r="EE270" s="200" t="str">
        <f>ED270*$J270</f>
        <v>0</v>
      </c>
      <c r="EF270" s="199"/>
      <c r="EG270" s="200" t="str">
        <f>EF270*$J270</f>
        <v>0</v>
      </c>
      <c r="EH270" s="199"/>
      <c r="EI270" s="200" t="str">
        <f>EH270*$J270</f>
        <v>0</v>
      </c>
      <c r="EJ270" s="199"/>
      <c r="EK270" s="200" t="str">
        <f>EJ270*$J270</f>
        <v>0</v>
      </c>
      <c r="EL270" s="199"/>
      <c r="EM270" s="200" t="str">
        <f>EL270*$J270</f>
        <v>0</v>
      </c>
      <c r="EN270" s="199"/>
      <c r="EO270" s="200" t="str">
        <f>EN270*$J270</f>
        <v>0</v>
      </c>
      <c r="EP270" s="199"/>
      <c r="EQ270" s="200" t="str">
        <f>EP270*$J270</f>
        <v>0</v>
      </c>
      <c r="ER270" s="199"/>
      <c r="ES270" s="200" t="str">
        <f>ER270*$J270</f>
        <v>0</v>
      </c>
      <c r="ET270" s="199"/>
      <c r="EU270" s="200" t="str">
        <f>ET270*$J270</f>
        <v>0</v>
      </c>
      <c r="EV270" s="199"/>
      <c r="EW270" s="200" t="str">
        <f>EV270*$J270</f>
        <v>0</v>
      </c>
      <c r="EX270" s="199"/>
      <c r="EY270" s="200" t="str">
        <f>EX270*$J270</f>
        <v>0</v>
      </c>
      <c r="EZ270" s="199"/>
      <c r="FA270" s="200" t="str">
        <f>EZ270*$J270</f>
        <v>0</v>
      </c>
      <c r="FB270" s="199"/>
      <c r="FC270" s="200" t="str">
        <f>FB270*$J270</f>
        <v>0</v>
      </c>
      <c r="FD270" s="199"/>
      <c r="FE270" s="204" t="str">
        <f>FD270*$J270</f>
        <v>0</v>
      </c>
      <c r="FF270" s="199"/>
      <c r="FG270" s="200" t="str">
        <f>FF270*$J270</f>
        <v>0</v>
      </c>
    </row>
    <row r="271" spans="1:256" customHeight="1" ht="38.25">
      <c r="A271" s="375"/>
      <c r="B271" s="359" t="s">
        <v>739</v>
      </c>
      <c r="C271" s="376" t="s">
        <v>990</v>
      </c>
      <c r="D271" s="382" t="s">
        <v>968</v>
      </c>
      <c r="E271" s="378" t="s">
        <v>991</v>
      </c>
      <c r="F271" s="379">
        <v>8</v>
      </c>
      <c r="G271" s="380"/>
      <c r="H271" s="381"/>
      <c r="I271" s="364">
        <v>2017</v>
      </c>
      <c r="J271" s="365">
        <v>340</v>
      </c>
      <c r="K271" s="223"/>
      <c r="L271" s="41" t="str">
        <f>SUMPRODUCT((COLUMN(N271:FG271)=EVEN(COLUMN(N271:FG271)))*N271:FG271)</f>
        <v>0</v>
      </c>
      <c r="M271" s="198" t="str">
        <f>L271*J271</f>
        <v>0</v>
      </c>
      <c r="N271" s="199"/>
      <c r="O271" s="200" t="str">
        <f>N271*J271</f>
        <v>0</v>
      </c>
      <c r="P271" s="201"/>
      <c r="Q271" s="200" t="str">
        <f>P271*$J271</f>
        <v>0</v>
      </c>
      <c r="R271" s="199"/>
      <c r="S271" s="200" t="str">
        <f>R271*$J271</f>
        <v>0</v>
      </c>
      <c r="T271" s="199"/>
      <c r="U271" s="200" t="str">
        <f>T271*$J271</f>
        <v>0</v>
      </c>
      <c r="V271" s="199"/>
      <c r="W271" s="200" t="str">
        <f>V271*$J271</f>
        <v>0</v>
      </c>
      <c r="X271" s="202"/>
      <c r="Y271" s="203" t="str">
        <f>X271*$J271</f>
        <v>0</v>
      </c>
      <c r="Z271" s="199"/>
      <c r="AA271" s="200" t="str">
        <f>Z271*$J271</f>
        <v>0</v>
      </c>
      <c r="AB271" s="199"/>
      <c r="AC271" s="200" t="str">
        <f>AB271*$J271</f>
        <v>0</v>
      </c>
      <c r="AD271" s="199"/>
      <c r="AE271" s="200" t="str">
        <f>AD271*$J271</f>
        <v>0</v>
      </c>
      <c r="AF271" s="199"/>
      <c r="AG271" s="200" t="str">
        <f>AF271*$J271</f>
        <v>0</v>
      </c>
      <c r="AH271" s="199"/>
      <c r="AI271" s="200" t="str">
        <f>AH271*$J271</f>
        <v>0</v>
      </c>
      <c r="AJ271" s="199"/>
      <c r="AK271" s="200" t="str">
        <f>AJ271*$J271</f>
        <v>0</v>
      </c>
      <c r="AL271" s="199"/>
      <c r="AM271" s="200" t="str">
        <f>AL271*$J271</f>
        <v>0</v>
      </c>
      <c r="AN271" s="199"/>
      <c r="AO271" s="200" t="str">
        <f>AN271*$J271</f>
        <v>0</v>
      </c>
      <c r="AP271" s="199"/>
      <c r="AQ271" s="200" t="str">
        <f>AP271*$J271</f>
        <v>0</v>
      </c>
      <c r="AR271" s="199"/>
      <c r="AS271" s="200" t="str">
        <f>AR271*$J271</f>
        <v>0</v>
      </c>
      <c r="AT271" s="199"/>
      <c r="AU271" s="200" t="str">
        <f>AT271*$J271</f>
        <v>0</v>
      </c>
      <c r="AV271" s="199"/>
      <c r="AW271" s="200" t="str">
        <f>AV271*$J271</f>
        <v>0</v>
      </c>
      <c r="AX271" s="199"/>
      <c r="AY271" s="200" t="str">
        <f>AX271*$J271</f>
        <v>0</v>
      </c>
      <c r="AZ271" s="199"/>
      <c r="BA271" s="200" t="str">
        <f>AZ271*$J271</f>
        <v>0</v>
      </c>
      <c r="BB271" s="199"/>
      <c r="BC271" s="200" t="str">
        <f>BB271*$J271</f>
        <v>0</v>
      </c>
      <c r="BD271" s="199"/>
      <c r="BE271" s="200" t="str">
        <f>BD271*$J271</f>
        <v>0</v>
      </c>
      <c r="BF271" s="199"/>
      <c r="BG271" s="200" t="str">
        <f>BF271*$J271</f>
        <v>0</v>
      </c>
      <c r="BH271" s="199"/>
      <c r="BI271" s="200" t="str">
        <f>BH271*$J271</f>
        <v>0</v>
      </c>
      <c r="BJ271" s="199"/>
      <c r="BK271" s="200" t="str">
        <f>BJ271*$J271</f>
        <v>0</v>
      </c>
      <c r="BL271" s="199"/>
      <c r="BM271" s="200" t="str">
        <f>BL271*$J271</f>
        <v>0</v>
      </c>
      <c r="BN271" s="199"/>
      <c r="BO271" s="200" t="str">
        <f>BN271*$J271</f>
        <v>0</v>
      </c>
      <c r="BP271" s="199"/>
      <c r="BQ271" s="200" t="str">
        <f>BP271*$J271</f>
        <v>0</v>
      </c>
      <c r="BR271" s="199"/>
      <c r="BS271" s="200" t="str">
        <f>BR271*$J271</f>
        <v>0</v>
      </c>
      <c r="BT271" s="199"/>
      <c r="BU271" s="200" t="str">
        <f>BT271*$J271</f>
        <v>0</v>
      </c>
      <c r="BV271" s="199"/>
      <c r="BW271" s="200" t="str">
        <f>BV271*$J271</f>
        <v>0</v>
      </c>
      <c r="BX271" s="199"/>
      <c r="BY271" s="200" t="str">
        <f>BX271*$J271</f>
        <v>0</v>
      </c>
      <c r="BZ271" s="199"/>
      <c r="CA271" s="200" t="str">
        <f>BZ271*$J271</f>
        <v>0</v>
      </c>
      <c r="CB271" s="199"/>
      <c r="CC271" s="200" t="str">
        <f>CB271*$J271</f>
        <v>0</v>
      </c>
      <c r="CD271" s="199"/>
      <c r="CE271" s="200" t="str">
        <f>CD271*$J271</f>
        <v>0</v>
      </c>
      <c r="CF271" s="199"/>
      <c r="CG271" s="200" t="str">
        <f>CF271*$J271</f>
        <v>0</v>
      </c>
      <c r="CH271" s="199"/>
      <c r="CI271" s="200" t="str">
        <f>CH271*$J271</f>
        <v>0</v>
      </c>
      <c r="CJ271" s="199"/>
      <c r="CK271" s="200" t="str">
        <f>CJ271*$J271</f>
        <v>0</v>
      </c>
      <c r="CL271" s="199"/>
      <c r="CM271" s="200" t="str">
        <f>CL271*$J271</f>
        <v>0</v>
      </c>
      <c r="CN271" s="199"/>
      <c r="CO271" s="200" t="str">
        <f>CN271*$J271</f>
        <v>0</v>
      </c>
      <c r="CP271" s="199"/>
      <c r="CQ271" s="200" t="str">
        <f>CP271*$J271</f>
        <v>0</v>
      </c>
      <c r="CR271" s="199"/>
      <c r="CS271" s="200" t="str">
        <f>CR271*$J271</f>
        <v>0</v>
      </c>
      <c r="CT271" s="199"/>
      <c r="CU271" s="200" t="str">
        <f>CT271*$J271</f>
        <v>0</v>
      </c>
      <c r="CV271" s="199"/>
      <c r="CW271" s="200" t="str">
        <f>CV271*$J271</f>
        <v>0</v>
      </c>
      <c r="CX271" s="199"/>
      <c r="CY271" s="200" t="str">
        <f>CX271*$J271</f>
        <v>0</v>
      </c>
      <c r="CZ271" s="199"/>
      <c r="DA271" s="200" t="str">
        <f>CZ271*$J271</f>
        <v>0</v>
      </c>
      <c r="DB271" s="199"/>
      <c r="DC271" s="200" t="str">
        <f>DB271*$J271</f>
        <v>0</v>
      </c>
      <c r="DD271" s="199"/>
      <c r="DE271" s="200" t="str">
        <f>DD271*$J271</f>
        <v>0</v>
      </c>
      <c r="DF271" s="199"/>
      <c r="DG271" s="200" t="str">
        <f>DF271*$J271</f>
        <v>0</v>
      </c>
      <c r="DH271" s="199"/>
      <c r="DI271" s="200" t="str">
        <f>DH271*$J271</f>
        <v>0</v>
      </c>
      <c r="DJ271" s="199"/>
      <c r="DK271" s="200" t="str">
        <f>DJ271*$J271</f>
        <v>0</v>
      </c>
      <c r="DL271" s="199"/>
      <c r="DM271" s="200" t="str">
        <f>DL271*$J271</f>
        <v>0</v>
      </c>
      <c r="DN271" s="199"/>
      <c r="DO271" s="200" t="str">
        <f>DN271*$J271</f>
        <v>0</v>
      </c>
      <c r="DP271" s="199"/>
      <c r="DQ271" s="200" t="str">
        <f>DP271*$J271</f>
        <v>0</v>
      </c>
      <c r="DR271" s="199"/>
      <c r="DS271" s="200" t="str">
        <f>DR271*$J271</f>
        <v>0</v>
      </c>
      <c r="DT271" s="199"/>
      <c r="DU271" s="200" t="str">
        <f>DT271*$J271</f>
        <v>0</v>
      </c>
      <c r="DV271" s="199"/>
      <c r="DW271" s="200" t="str">
        <f>DV271*$J271</f>
        <v>0</v>
      </c>
      <c r="DX271" s="199"/>
      <c r="DY271" s="200" t="str">
        <f>DX271*$J271</f>
        <v>0</v>
      </c>
      <c r="DZ271" s="199"/>
      <c r="EA271" s="200" t="str">
        <f>DZ271*$J271</f>
        <v>0</v>
      </c>
      <c r="EB271" s="199"/>
      <c r="EC271" s="200" t="str">
        <f>EB271*$J271</f>
        <v>0</v>
      </c>
      <c r="ED271" s="199"/>
      <c r="EE271" s="200" t="str">
        <f>ED271*$J271</f>
        <v>0</v>
      </c>
      <c r="EF271" s="199"/>
      <c r="EG271" s="200" t="str">
        <f>EF271*$J271</f>
        <v>0</v>
      </c>
      <c r="EH271" s="199"/>
      <c r="EI271" s="200" t="str">
        <f>EH271*$J271</f>
        <v>0</v>
      </c>
      <c r="EJ271" s="199"/>
      <c r="EK271" s="200" t="str">
        <f>EJ271*$J271</f>
        <v>0</v>
      </c>
      <c r="EL271" s="199"/>
      <c r="EM271" s="200" t="str">
        <f>EL271*$J271</f>
        <v>0</v>
      </c>
      <c r="EN271" s="199"/>
      <c r="EO271" s="200" t="str">
        <f>EN271*$J271</f>
        <v>0</v>
      </c>
      <c r="EP271" s="199"/>
      <c r="EQ271" s="200" t="str">
        <f>EP271*$J271</f>
        <v>0</v>
      </c>
      <c r="ER271" s="199"/>
      <c r="ES271" s="200" t="str">
        <f>ER271*$J271</f>
        <v>0</v>
      </c>
      <c r="ET271" s="199"/>
      <c r="EU271" s="200" t="str">
        <f>ET271*$J271</f>
        <v>0</v>
      </c>
      <c r="EV271" s="199"/>
      <c r="EW271" s="200" t="str">
        <f>EV271*$J271</f>
        <v>0</v>
      </c>
      <c r="EX271" s="199"/>
      <c r="EY271" s="200" t="str">
        <f>EX271*$J271</f>
        <v>0</v>
      </c>
      <c r="EZ271" s="199"/>
      <c r="FA271" s="200" t="str">
        <f>EZ271*$J271</f>
        <v>0</v>
      </c>
      <c r="FB271" s="199"/>
      <c r="FC271" s="200" t="str">
        <f>FB271*$J271</f>
        <v>0</v>
      </c>
      <c r="FD271" s="199"/>
      <c r="FE271" s="204" t="str">
        <f>FD271*$J271</f>
        <v>0</v>
      </c>
      <c r="FF271" s="199"/>
      <c r="FG271" s="200" t="str">
        <f>FF271*$J271</f>
        <v>0</v>
      </c>
    </row>
    <row r="272" spans="1:256" customHeight="1" ht="31.5">
      <c r="A272" s="383"/>
      <c r="B272" s="398" t="s">
        <v>970</v>
      </c>
      <c r="C272" s="384" t="s">
        <v>992</v>
      </c>
      <c r="D272" s="353" t="s">
        <v>972</v>
      </c>
      <c r="E272" s="353" t="s">
        <v>993</v>
      </c>
      <c r="F272" s="385">
        <v>8</v>
      </c>
      <c r="G272" s="386"/>
      <c r="H272" s="387"/>
      <c r="I272" s="356">
        <v>2017</v>
      </c>
      <c r="J272" s="357">
        <v>132</v>
      </c>
      <c r="K272" s="223"/>
      <c r="L272" s="41" t="str">
        <f>SUMPRODUCT((COLUMN(N272:FG272)=EVEN(COLUMN(N272:FG272)))*N272:FG272)</f>
        <v>0</v>
      </c>
      <c r="M272" s="198" t="str">
        <f>L272*J272</f>
        <v>0</v>
      </c>
      <c r="N272" s="199"/>
      <c r="O272" s="200" t="str">
        <f>N272*J272</f>
        <v>0</v>
      </c>
      <c r="P272" s="201"/>
      <c r="Q272" s="200" t="str">
        <f>P272*$J272</f>
        <v>0</v>
      </c>
      <c r="R272" s="199"/>
      <c r="S272" s="200" t="str">
        <f>R272*$J272</f>
        <v>0</v>
      </c>
      <c r="T272" s="199"/>
      <c r="U272" s="200" t="str">
        <f>T272*$J272</f>
        <v>0</v>
      </c>
      <c r="V272" s="199"/>
      <c r="W272" s="200" t="str">
        <f>V272*$J272</f>
        <v>0</v>
      </c>
      <c r="X272" s="202"/>
      <c r="Y272" s="203" t="str">
        <f>X272*$J272</f>
        <v>0</v>
      </c>
      <c r="Z272" s="199"/>
      <c r="AA272" s="200" t="str">
        <f>Z272*$J272</f>
        <v>0</v>
      </c>
      <c r="AB272" s="199"/>
      <c r="AC272" s="200" t="str">
        <f>AB272*$J272</f>
        <v>0</v>
      </c>
      <c r="AD272" s="199"/>
      <c r="AE272" s="200" t="str">
        <f>AD272*$J272</f>
        <v>0</v>
      </c>
      <c r="AF272" s="199"/>
      <c r="AG272" s="200" t="str">
        <f>AF272*$J272</f>
        <v>0</v>
      </c>
      <c r="AH272" s="199"/>
      <c r="AI272" s="200" t="str">
        <f>AH272*$J272</f>
        <v>0</v>
      </c>
      <c r="AJ272" s="199"/>
      <c r="AK272" s="200" t="str">
        <f>AJ272*$J272</f>
        <v>0</v>
      </c>
      <c r="AL272" s="199"/>
      <c r="AM272" s="200" t="str">
        <f>AL272*$J272</f>
        <v>0</v>
      </c>
      <c r="AN272" s="199"/>
      <c r="AO272" s="200" t="str">
        <f>AN272*$J272</f>
        <v>0</v>
      </c>
      <c r="AP272" s="199"/>
      <c r="AQ272" s="200" t="str">
        <f>AP272*$J272</f>
        <v>0</v>
      </c>
      <c r="AR272" s="199"/>
      <c r="AS272" s="200" t="str">
        <f>AR272*$J272</f>
        <v>0</v>
      </c>
      <c r="AT272" s="199"/>
      <c r="AU272" s="200" t="str">
        <f>AT272*$J272</f>
        <v>0</v>
      </c>
      <c r="AV272" s="199"/>
      <c r="AW272" s="200" t="str">
        <f>AV272*$J272</f>
        <v>0</v>
      </c>
      <c r="AX272" s="199"/>
      <c r="AY272" s="200" t="str">
        <f>AX272*$J272</f>
        <v>0</v>
      </c>
      <c r="AZ272" s="199"/>
      <c r="BA272" s="200" t="str">
        <f>AZ272*$J272</f>
        <v>0</v>
      </c>
      <c r="BB272" s="199"/>
      <c r="BC272" s="200" t="str">
        <f>BB272*$J272</f>
        <v>0</v>
      </c>
      <c r="BD272" s="199"/>
      <c r="BE272" s="200" t="str">
        <f>BD272*$J272</f>
        <v>0</v>
      </c>
      <c r="BF272" s="199"/>
      <c r="BG272" s="200" t="str">
        <f>BF272*$J272</f>
        <v>0</v>
      </c>
      <c r="BH272" s="199"/>
      <c r="BI272" s="200" t="str">
        <f>BH272*$J272</f>
        <v>0</v>
      </c>
      <c r="BJ272" s="199"/>
      <c r="BK272" s="200" t="str">
        <f>BJ272*$J272</f>
        <v>0</v>
      </c>
      <c r="BL272" s="199"/>
      <c r="BM272" s="200" t="str">
        <f>BL272*$J272</f>
        <v>0</v>
      </c>
      <c r="BN272" s="199"/>
      <c r="BO272" s="200" t="str">
        <f>BN272*$J272</f>
        <v>0</v>
      </c>
      <c r="BP272" s="199"/>
      <c r="BQ272" s="200" t="str">
        <f>BP272*$J272</f>
        <v>0</v>
      </c>
      <c r="BR272" s="199"/>
      <c r="BS272" s="200" t="str">
        <f>BR272*$J272</f>
        <v>0</v>
      </c>
      <c r="BT272" s="199"/>
      <c r="BU272" s="200" t="str">
        <f>BT272*$J272</f>
        <v>0</v>
      </c>
      <c r="BV272" s="199"/>
      <c r="BW272" s="200" t="str">
        <f>BV272*$J272</f>
        <v>0</v>
      </c>
      <c r="BX272" s="199"/>
      <c r="BY272" s="200" t="str">
        <f>BX272*$J272</f>
        <v>0</v>
      </c>
      <c r="BZ272" s="199"/>
      <c r="CA272" s="200" t="str">
        <f>BZ272*$J272</f>
        <v>0</v>
      </c>
      <c r="CB272" s="199"/>
      <c r="CC272" s="200" t="str">
        <f>CB272*$J272</f>
        <v>0</v>
      </c>
      <c r="CD272" s="199"/>
      <c r="CE272" s="200" t="str">
        <f>CD272*$J272</f>
        <v>0</v>
      </c>
      <c r="CF272" s="199"/>
      <c r="CG272" s="200" t="str">
        <f>CF272*$J272</f>
        <v>0</v>
      </c>
      <c r="CH272" s="199"/>
      <c r="CI272" s="200" t="str">
        <f>CH272*$J272</f>
        <v>0</v>
      </c>
      <c r="CJ272" s="199"/>
      <c r="CK272" s="200" t="str">
        <f>CJ272*$J272</f>
        <v>0</v>
      </c>
      <c r="CL272" s="199"/>
      <c r="CM272" s="200" t="str">
        <f>CL272*$J272</f>
        <v>0</v>
      </c>
      <c r="CN272" s="199"/>
      <c r="CO272" s="200" t="str">
        <f>CN272*$J272</f>
        <v>0</v>
      </c>
      <c r="CP272" s="199"/>
      <c r="CQ272" s="200" t="str">
        <f>CP272*$J272</f>
        <v>0</v>
      </c>
      <c r="CR272" s="199"/>
      <c r="CS272" s="200" t="str">
        <f>CR272*$J272</f>
        <v>0</v>
      </c>
      <c r="CT272" s="199"/>
      <c r="CU272" s="200" t="str">
        <f>CT272*$J272</f>
        <v>0</v>
      </c>
      <c r="CV272" s="199"/>
      <c r="CW272" s="200" t="str">
        <f>CV272*$J272</f>
        <v>0</v>
      </c>
      <c r="CX272" s="199"/>
      <c r="CY272" s="200" t="str">
        <f>CX272*$J272</f>
        <v>0</v>
      </c>
      <c r="CZ272" s="199"/>
      <c r="DA272" s="200" t="str">
        <f>CZ272*$J272</f>
        <v>0</v>
      </c>
      <c r="DB272" s="199"/>
      <c r="DC272" s="200" t="str">
        <f>DB272*$J272</f>
        <v>0</v>
      </c>
      <c r="DD272" s="199"/>
      <c r="DE272" s="200" t="str">
        <f>DD272*$J272</f>
        <v>0</v>
      </c>
      <c r="DF272" s="199"/>
      <c r="DG272" s="200" t="str">
        <f>DF272*$J272</f>
        <v>0</v>
      </c>
      <c r="DH272" s="199"/>
      <c r="DI272" s="200" t="str">
        <f>DH272*$J272</f>
        <v>0</v>
      </c>
      <c r="DJ272" s="199"/>
      <c r="DK272" s="200" t="str">
        <f>DJ272*$J272</f>
        <v>0</v>
      </c>
      <c r="DL272" s="199"/>
      <c r="DM272" s="200" t="str">
        <f>DL272*$J272</f>
        <v>0</v>
      </c>
      <c r="DN272" s="199"/>
      <c r="DO272" s="200" t="str">
        <f>DN272*$J272</f>
        <v>0</v>
      </c>
      <c r="DP272" s="199"/>
      <c r="DQ272" s="200" t="str">
        <f>DP272*$J272</f>
        <v>0</v>
      </c>
      <c r="DR272" s="199"/>
      <c r="DS272" s="200" t="str">
        <f>DR272*$J272</f>
        <v>0</v>
      </c>
      <c r="DT272" s="199"/>
      <c r="DU272" s="200" t="str">
        <f>DT272*$J272</f>
        <v>0</v>
      </c>
      <c r="DV272" s="199"/>
      <c r="DW272" s="200" t="str">
        <f>DV272*$J272</f>
        <v>0</v>
      </c>
      <c r="DX272" s="199"/>
      <c r="DY272" s="200" t="str">
        <f>DX272*$J272</f>
        <v>0</v>
      </c>
      <c r="DZ272" s="199"/>
      <c r="EA272" s="200" t="str">
        <f>DZ272*$J272</f>
        <v>0</v>
      </c>
      <c r="EB272" s="199"/>
      <c r="EC272" s="200" t="str">
        <f>EB272*$J272</f>
        <v>0</v>
      </c>
      <c r="ED272" s="199"/>
      <c r="EE272" s="200" t="str">
        <f>ED272*$J272</f>
        <v>0</v>
      </c>
      <c r="EF272" s="199"/>
      <c r="EG272" s="200" t="str">
        <f>EF272*$J272</f>
        <v>0</v>
      </c>
      <c r="EH272" s="199"/>
      <c r="EI272" s="200" t="str">
        <f>EH272*$J272</f>
        <v>0</v>
      </c>
      <c r="EJ272" s="199"/>
      <c r="EK272" s="200" t="str">
        <f>EJ272*$J272</f>
        <v>0</v>
      </c>
      <c r="EL272" s="199"/>
      <c r="EM272" s="200" t="str">
        <f>EL272*$J272</f>
        <v>0</v>
      </c>
      <c r="EN272" s="199"/>
      <c r="EO272" s="200" t="str">
        <f>EN272*$J272</f>
        <v>0</v>
      </c>
      <c r="EP272" s="199"/>
      <c r="EQ272" s="200" t="str">
        <f>EP272*$J272</f>
        <v>0</v>
      </c>
      <c r="ER272" s="199"/>
      <c r="ES272" s="200" t="str">
        <f>ER272*$J272</f>
        <v>0</v>
      </c>
      <c r="ET272" s="199"/>
      <c r="EU272" s="200" t="str">
        <f>ET272*$J272</f>
        <v>0</v>
      </c>
      <c r="EV272" s="199"/>
      <c r="EW272" s="200" t="str">
        <f>EV272*$J272</f>
        <v>0</v>
      </c>
      <c r="EX272" s="199"/>
      <c r="EY272" s="200" t="str">
        <f>EX272*$J272</f>
        <v>0</v>
      </c>
      <c r="EZ272" s="199"/>
      <c r="FA272" s="200" t="str">
        <f>EZ272*$J272</f>
        <v>0</v>
      </c>
      <c r="FB272" s="199"/>
      <c r="FC272" s="200" t="str">
        <f>FB272*$J272</f>
        <v>0</v>
      </c>
      <c r="FD272" s="199"/>
      <c r="FE272" s="204" t="str">
        <f>FD272*$J272</f>
        <v>0</v>
      </c>
      <c r="FF272" s="199"/>
      <c r="FG272" s="200" t="str">
        <f>FF272*$J272</f>
        <v>0</v>
      </c>
    </row>
    <row r="273" spans="1:256">
      <c r="A273" s="346" t="s">
        <v>994</v>
      </c>
      <c r="B273" s="347"/>
      <c r="C273" s="347"/>
      <c r="D273" s="347"/>
      <c r="E273" s="347"/>
      <c r="F273" s="347"/>
      <c r="G273" s="347"/>
      <c r="H273" s="347"/>
      <c r="I273" s="347"/>
      <c r="J273" s="347"/>
      <c r="K273" s="223"/>
      <c r="L273" s="347"/>
      <c r="M273" s="348"/>
      <c r="N273" s="367"/>
      <c r="O273" s="367"/>
      <c r="P273" s="367"/>
      <c r="Q273" s="367"/>
      <c r="R273" s="367"/>
      <c r="S273" s="367"/>
      <c r="T273" s="367"/>
      <c r="U273" s="367"/>
      <c r="V273" s="367"/>
      <c r="W273" s="367"/>
      <c r="X273" s="367"/>
      <c r="Y273" s="367"/>
      <c r="Z273" s="367"/>
      <c r="AA273" s="367"/>
      <c r="AB273" s="367"/>
      <c r="AC273" s="367"/>
      <c r="AD273" s="367"/>
      <c r="AE273" s="367"/>
      <c r="AF273" s="367"/>
      <c r="AG273" s="367"/>
      <c r="AH273" s="367"/>
      <c r="AI273" s="367"/>
      <c r="AJ273" s="367"/>
      <c r="AK273" s="367"/>
      <c r="AL273" s="367"/>
      <c r="AM273" s="367"/>
      <c r="AN273" s="367"/>
      <c r="AO273" s="367"/>
      <c r="AP273" s="367"/>
      <c r="AQ273" s="367"/>
      <c r="AR273" s="367"/>
      <c r="AS273" s="367"/>
      <c r="AT273" s="367"/>
      <c r="AU273" s="367"/>
      <c r="AV273" s="367"/>
      <c r="AW273" s="367"/>
      <c r="AX273" s="367"/>
      <c r="AY273" s="367"/>
      <c r="AZ273" s="367"/>
      <c r="BA273" s="367"/>
      <c r="BB273" s="367"/>
      <c r="BC273" s="367"/>
      <c r="BD273" s="367"/>
      <c r="BE273" s="367"/>
      <c r="BF273" s="367"/>
      <c r="BG273" s="367"/>
      <c r="BH273" s="367"/>
      <c r="BI273" s="367"/>
      <c r="BJ273" s="367"/>
      <c r="BK273" s="367"/>
      <c r="BL273" s="367"/>
      <c r="BM273" s="367"/>
      <c r="BN273" s="367"/>
      <c r="BO273" s="367"/>
      <c r="BP273" s="367"/>
      <c r="BQ273" s="367"/>
      <c r="BR273" s="367"/>
      <c r="BS273" s="367"/>
      <c r="BT273" s="367"/>
      <c r="BU273" s="367"/>
      <c r="BV273" s="367"/>
      <c r="BW273" s="367"/>
      <c r="BX273" s="367"/>
      <c r="BY273" s="367"/>
      <c r="BZ273" s="367"/>
      <c r="CA273" s="367"/>
      <c r="CB273" s="367"/>
      <c r="CC273" s="367"/>
      <c r="CD273" s="367"/>
      <c r="CE273" s="367"/>
      <c r="CF273" s="367"/>
      <c r="CG273" s="367"/>
      <c r="CH273" s="367"/>
      <c r="CI273" s="367"/>
      <c r="CJ273" s="367"/>
      <c r="CK273" s="367"/>
      <c r="CL273" s="367"/>
      <c r="CM273" s="367"/>
      <c r="CN273" s="367"/>
      <c r="CO273" s="367"/>
      <c r="CP273" s="367"/>
      <c r="CQ273" s="367"/>
      <c r="CR273" s="367"/>
      <c r="CS273" s="367"/>
      <c r="CT273" s="367"/>
      <c r="CU273" s="367"/>
      <c r="CV273" s="367"/>
      <c r="CW273" s="367"/>
      <c r="CX273" s="367"/>
      <c r="CY273" s="367"/>
      <c r="CZ273" s="367"/>
      <c r="DA273" s="367"/>
      <c r="DB273" s="367"/>
      <c r="DC273" s="367"/>
      <c r="DD273" s="367"/>
      <c r="DE273" s="367"/>
      <c r="DF273" s="367"/>
      <c r="DG273" s="367"/>
      <c r="DH273" s="367"/>
      <c r="DI273" s="367"/>
      <c r="DJ273" s="367"/>
      <c r="DK273" s="367"/>
      <c r="DL273" s="367"/>
      <c r="DM273" s="367"/>
      <c r="DN273" s="367"/>
      <c r="DO273" s="367"/>
      <c r="DP273" s="367"/>
      <c r="DQ273" s="367"/>
      <c r="DR273" s="367"/>
      <c r="DS273" s="367"/>
      <c r="DT273" s="367"/>
      <c r="DU273" s="367"/>
      <c r="DV273" s="367"/>
      <c r="DW273" s="367"/>
      <c r="DX273" s="367"/>
      <c r="DY273" s="367"/>
      <c r="DZ273" s="367"/>
      <c r="EA273" s="367"/>
      <c r="EB273" s="367"/>
      <c r="EC273" s="367"/>
      <c r="ED273" s="367"/>
      <c r="EE273" s="367"/>
      <c r="EF273" s="367"/>
      <c r="EG273" s="367"/>
      <c r="EH273" s="367"/>
      <c r="EI273" s="367"/>
      <c r="EJ273" s="367"/>
      <c r="EK273" s="367"/>
      <c r="EL273" s="367"/>
      <c r="EM273" s="367"/>
      <c r="EN273" s="367"/>
      <c r="EO273" s="367"/>
      <c r="EP273" s="367"/>
      <c r="EQ273" s="367"/>
      <c r="ER273" s="367"/>
      <c r="ES273" s="367"/>
      <c r="ET273" s="367"/>
      <c r="EU273" s="367"/>
      <c r="EV273" s="367"/>
      <c r="EW273" s="367"/>
      <c r="EX273" s="367"/>
      <c r="EY273" s="367"/>
      <c r="EZ273" s="367"/>
      <c r="FA273" s="367"/>
      <c r="FB273" s="367"/>
      <c r="FC273" s="367"/>
      <c r="FD273" s="367"/>
      <c r="FE273" s="367"/>
      <c r="FF273" s="367"/>
      <c r="FG273" s="367"/>
      <c r="FH273" s="367"/>
      <c r="FI273" s="367"/>
      <c r="FJ273" s="367"/>
      <c r="FK273" s="367"/>
      <c r="FL273" s="367"/>
      <c r="FM273" s="367"/>
      <c r="FN273" s="367"/>
      <c r="FO273" s="367"/>
      <c r="FP273" s="367"/>
      <c r="FQ273" s="367"/>
      <c r="FR273" s="367"/>
      <c r="FS273" s="367"/>
      <c r="FT273" s="367"/>
      <c r="FU273" s="367"/>
      <c r="FV273" s="367"/>
      <c r="FW273" s="367"/>
      <c r="FX273" s="367"/>
      <c r="FY273" s="367"/>
      <c r="FZ273" s="367"/>
      <c r="GA273" s="367"/>
      <c r="GB273" s="367"/>
      <c r="GC273" s="367"/>
      <c r="GD273" s="367"/>
      <c r="GE273" s="367"/>
      <c r="GF273" s="367"/>
      <c r="GG273" s="367"/>
      <c r="GH273" s="367"/>
      <c r="GI273" s="367"/>
      <c r="GJ273" s="367"/>
      <c r="GK273" s="367"/>
      <c r="GL273" s="367"/>
      <c r="GM273" s="367"/>
      <c r="GN273" s="367"/>
      <c r="GO273" s="367"/>
      <c r="GP273" s="367"/>
      <c r="GQ273" s="367"/>
      <c r="GR273" s="367"/>
      <c r="GS273" s="367"/>
      <c r="GT273" s="367"/>
      <c r="GU273" s="367"/>
      <c r="GV273" s="367"/>
      <c r="GW273" s="367"/>
      <c r="GX273" s="367"/>
      <c r="GY273" s="367"/>
      <c r="GZ273" s="367"/>
      <c r="HA273" s="367"/>
      <c r="HB273" s="367"/>
      <c r="HC273" s="367"/>
      <c r="HD273" s="367"/>
      <c r="HE273" s="367"/>
      <c r="HF273" s="367"/>
      <c r="HG273" s="367"/>
      <c r="HH273" s="367"/>
      <c r="HI273" s="367"/>
      <c r="HJ273" s="367"/>
      <c r="HK273" s="367"/>
      <c r="HL273" s="367"/>
      <c r="HM273" s="367"/>
      <c r="HN273" s="367"/>
      <c r="HO273" s="367"/>
      <c r="HP273" s="367"/>
      <c r="HQ273" s="367"/>
      <c r="HR273" s="367"/>
      <c r="HS273" s="367"/>
      <c r="HT273" s="367"/>
      <c r="HU273" s="367"/>
      <c r="HV273" s="367"/>
      <c r="HW273" s="367"/>
      <c r="HX273" s="367"/>
      <c r="HY273" s="367"/>
      <c r="HZ273" s="367"/>
      <c r="IA273" s="367"/>
      <c r="IB273" s="367"/>
      <c r="IC273" s="367"/>
      <c r="ID273" s="367"/>
      <c r="IE273" s="367"/>
      <c r="IF273" s="367"/>
      <c r="IG273" s="367"/>
      <c r="IH273" s="367"/>
      <c r="II273" s="367"/>
      <c r="IJ273" s="367"/>
      <c r="IK273" s="367"/>
      <c r="IL273" s="367"/>
      <c r="IM273" s="367"/>
      <c r="IN273" s="367"/>
      <c r="IO273" s="367"/>
      <c r="IP273" s="367"/>
      <c r="IQ273" s="367"/>
      <c r="IR273" s="367"/>
      <c r="IS273" s="367"/>
      <c r="IT273" s="367"/>
      <c r="IU273" s="367"/>
      <c r="IV273" s="367"/>
    </row>
    <row r="274" spans="1:256" customHeight="1" ht="47.25">
      <c r="A274" s="375"/>
      <c r="B274" s="359" t="s">
        <v>739</v>
      </c>
      <c r="C274" s="376" t="s">
        <v>995</v>
      </c>
      <c r="D274" s="382" t="s">
        <v>996</v>
      </c>
      <c r="E274" s="399" t="s">
        <v>997</v>
      </c>
      <c r="F274" s="379">
        <v>7</v>
      </c>
      <c r="G274" s="380"/>
      <c r="H274" s="381"/>
      <c r="I274" s="364">
        <v>2017</v>
      </c>
      <c r="J274" s="365">
        <v>265</v>
      </c>
      <c r="K274" s="223"/>
      <c r="L274" s="41" t="str">
        <f>SUMPRODUCT((COLUMN(N274:FG274)=EVEN(COLUMN(N274:FG274)))*N274:FG274)</f>
        <v>0</v>
      </c>
      <c r="M274" s="198" t="str">
        <f>L274*J274</f>
        <v>0</v>
      </c>
      <c r="N274" s="199"/>
      <c r="O274" s="200" t="str">
        <f>N274*J274</f>
        <v>0</v>
      </c>
      <c r="P274" s="201"/>
      <c r="Q274" s="200" t="str">
        <f>P274*$J274</f>
        <v>0</v>
      </c>
      <c r="R274" s="199"/>
      <c r="S274" s="200" t="str">
        <f>R274*$J274</f>
        <v>0</v>
      </c>
      <c r="T274" s="199"/>
      <c r="U274" s="200" t="str">
        <f>T274*$J274</f>
        <v>0</v>
      </c>
      <c r="V274" s="199"/>
      <c r="W274" s="200" t="str">
        <f>V274*$J274</f>
        <v>0</v>
      </c>
      <c r="X274" s="202"/>
      <c r="Y274" s="203" t="str">
        <f>X274*$J274</f>
        <v>0</v>
      </c>
      <c r="Z274" s="199"/>
      <c r="AA274" s="200" t="str">
        <f>Z274*$J274</f>
        <v>0</v>
      </c>
      <c r="AB274" s="199"/>
      <c r="AC274" s="200" t="str">
        <f>AB274*$J274</f>
        <v>0</v>
      </c>
      <c r="AD274" s="199"/>
      <c r="AE274" s="200" t="str">
        <f>AD274*$J274</f>
        <v>0</v>
      </c>
      <c r="AF274" s="199"/>
      <c r="AG274" s="200" t="str">
        <f>AF274*$J274</f>
        <v>0</v>
      </c>
      <c r="AH274" s="199"/>
      <c r="AI274" s="200" t="str">
        <f>AH274*$J274</f>
        <v>0</v>
      </c>
      <c r="AJ274" s="199"/>
      <c r="AK274" s="200" t="str">
        <f>AJ274*$J274</f>
        <v>0</v>
      </c>
      <c r="AL274" s="199"/>
      <c r="AM274" s="200" t="str">
        <f>AL274*$J274</f>
        <v>0</v>
      </c>
      <c r="AN274" s="199"/>
      <c r="AO274" s="200" t="str">
        <f>AN274*$J274</f>
        <v>0</v>
      </c>
      <c r="AP274" s="199"/>
      <c r="AQ274" s="200" t="str">
        <f>AP274*$J274</f>
        <v>0</v>
      </c>
      <c r="AR274" s="199"/>
      <c r="AS274" s="200" t="str">
        <f>AR274*$J274</f>
        <v>0</v>
      </c>
      <c r="AT274" s="199"/>
      <c r="AU274" s="200" t="str">
        <f>AT274*$J274</f>
        <v>0</v>
      </c>
      <c r="AV274" s="199"/>
      <c r="AW274" s="200" t="str">
        <f>AV274*$J274</f>
        <v>0</v>
      </c>
      <c r="AX274" s="199"/>
      <c r="AY274" s="200" t="str">
        <f>AX274*$J274</f>
        <v>0</v>
      </c>
      <c r="AZ274" s="199"/>
      <c r="BA274" s="200" t="str">
        <f>AZ274*$J274</f>
        <v>0</v>
      </c>
      <c r="BB274" s="199"/>
      <c r="BC274" s="200" t="str">
        <f>BB274*$J274</f>
        <v>0</v>
      </c>
      <c r="BD274" s="199"/>
      <c r="BE274" s="200" t="str">
        <f>BD274*$J274</f>
        <v>0</v>
      </c>
      <c r="BF274" s="199"/>
      <c r="BG274" s="200" t="str">
        <f>BF274*$J274</f>
        <v>0</v>
      </c>
      <c r="BH274" s="199"/>
      <c r="BI274" s="200" t="str">
        <f>BH274*$J274</f>
        <v>0</v>
      </c>
      <c r="BJ274" s="199"/>
      <c r="BK274" s="200" t="str">
        <f>BJ274*$J274</f>
        <v>0</v>
      </c>
      <c r="BL274" s="199"/>
      <c r="BM274" s="200" t="str">
        <f>BL274*$J274</f>
        <v>0</v>
      </c>
      <c r="BN274" s="199"/>
      <c r="BO274" s="200" t="str">
        <f>BN274*$J274</f>
        <v>0</v>
      </c>
      <c r="BP274" s="199"/>
      <c r="BQ274" s="200" t="str">
        <f>BP274*$J274</f>
        <v>0</v>
      </c>
      <c r="BR274" s="199"/>
      <c r="BS274" s="200" t="str">
        <f>BR274*$J274</f>
        <v>0</v>
      </c>
      <c r="BT274" s="199"/>
      <c r="BU274" s="200" t="str">
        <f>BT274*$J274</f>
        <v>0</v>
      </c>
      <c r="BV274" s="199"/>
      <c r="BW274" s="200" t="str">
        <f>BV274*$J274</f>
        <v>0</v>
      </c>
      <c r="BX274" s="199"/>
      <c r="BY274" s="200" t="str">
        <f>BX274*$J274</f>
        <v>0</v>
      </c>
      <c r="BZ274" s="199"/>
      <c r="CA274" s="200" t="str">
        <f>BZ274*$J274</f>
        <v>0</v>
      </c>
      <c r="CB274" s="199"/>
      <c r="CC274" s="200" t="str">
        <f>CB274*$J274</f>
        <v>0</v>
      </c>
      <c r="CD274" s="199"/>
      <c r="CE274" s="200" t="str">
        <f>CD274*$J274</f>
        <v>0</v>
      </c>
      <c r="CF274" s="199"/>
      <c r="CG274" s="200" t="str">
        <f>CF274*$J274</f>
        <v>0</v>
      </c>
      <c r="CH274" s="199"/>
      <c r="CI274" s="200" t="str">
        <f>CH274*$J274</f>
        <v>0</v>
      </c>
      <c r="CJ274" s="199"/>
      <c r="CK274" s="200" t="str">
        <f>CJ274*$J274</f>
        <v>0</v>
      </c>
      <c r="CL274" s="199"/>
      <c r="CM274" s="200" t="str">
        <f>CL274*$J274</f>
        <v>0</v>
      </c>
      <c r="CN274" s="199"/>
      <c r="CO274" s="200" t="str">
        <f>CN274*$J274</f>
        <v>0</v>
      </c>
      <c r="CP274" s="199"/>
      <c r="CQ274" s="200" t="str">
        <f>CP274*$J274</f>
        <v>0</v>
      </c>
      <c r="CR274" s="199"/>
      <c r="CS274" s="200" t="str">
        <f>CR274*$J274</f>
        <v>0</v>
      </c>
      <c r="CT274" s="199"/>
      <c r="CU274" s="200" t="str">
        <f>CT274*$J274</f>
        <v>0</v>
      </c>
      <c r="CV274" s="199"/>
      <c r="CW274" s="200" t="str">
        <f>CV274*$J274</f>
        <v>0</v>
      </c>
      <c r="CX274" s="199"/>
      <c r="CY274" s="200" t="str">
        <f>CX274*$J274</f>
        <v>0</v>
      </c>
      <c r="CZ274" s="199"/>
      <c r="DA274" s="200" t="str">
        <f>CZ274*$J274</f>
        <v>0</v>
      </c>
      <c r="DB274" s="199"/>
      <c r="DC274" s="200" t="str">
        <f>DB274*$J274</f>
        <v>0</v>
      </c>
      <c r="DD274" s="199"/>
      <c r="DE274" s="200" t="str">
        <f>DD274*$J274</f>
        <v>0</v>
      </c>
      <c r="DF274" s="199"/>
      <c r="DG274" s="200" t="str">
        <f>DF274*$J274</f>
        <v>0</v>
      </c>
      <c r="DH274" s="199"/>
      <c r="DI274" s="200" t="str">
        <f>DH274*$J274</f>
        <v>0</v>
      </c>
      <c r="DJ274" s="199"/>
      <c r="DK274" s="200" t="str">
        <f>DJ274*$J274</f>
        <v>0</v>
      </c>
      <c r="DL274" s="199"/>
      <c r="DM274" s="200" t="str">
        <f>DL274*$J274</f>
        <v>0</v>
      </c>
      <c r="DN274" s="199"/>
      <c r="DO274" s="200" t="str">
        <f>DN274*$J274</f>
        <v>0</v>
      </c>
      <c r="DP274" s="199"/>
      <c r="DQ274" s="200" t="str">
        <f>DP274*$J274</f>
        <v>0</v>
      </c>
      <c r="DR274" s="199"/>
      <c r="DS274" s="200" t="str">
        <f>DR274*$J274</f>
        <v>0</v>
      </c>
      <c r="DT274" s="199"/>
      <c r="DU274" s="200" t="str">
        <f>DT274*$J274</f>
        <v>0</v>
      </c>
      <c r="DV274" s="199"/>
      <c r="DW274" s="200" t="str">
        <f>DV274*$J274</f>
        <v>0</v>
      </c>
      <c r="DX274" s="199"/>
      <c r="DY274" s="200" t="str">
        <f>DX274*$J274</f>
        <v>0</v>
      </c>
      <c r="DZ274" s="199"/>
      <c r="EA274" s="200" t="str">
        <f>DZ274*$J274</f>
        <v>0</v>
      </c>
      <c r="EB274" s="199"/>
      <c r="EC274" s="200" t="str">
        <f>EB274*$J274</f>
        <v>0</v>
      </c>
      <c r="ED274" s="199"/>
      <c r="EE274" s="200" t="str">
        <f>ED274*$J274</f>
        <v>0</v>
      </c>
      <c r="EF274" s="199"/>
      <c r="EG274" s="200" t="str">
        <f>EF274*$J274</f>
        <v>0</v>
      </c>
      <c r="EH274" s="199"/>
      <c r="EI274" s="200" t="str">
        <f>EH274*$J274</f>
        <v>0</v>
      </c>
      <c r="EJ274" s="199"/>
      <c r="EK274" s="200" t="str">
        <f>EJ274*$J274</f>
        <v>0</v>
      </c>
      <c r="EL274" s="199"/>
      <c r="EM274" s="200" t="str">
        <f>EL274*$J274</f>
        <v>0</v>
      </c>
      <c r="EN274" s="199"/>
      <c r="EO274" s="200" t="str">
        <f>EN274*$J274</f>
        <v>0</v>
      </c>
      <c r="EP274" s="199"/>
      <c r="EQ274" s="200" t="str">
        <f>EP274*$J274</f>
        <v>0</v>
      </c>
      <c r="ER274" s="199"/>
      <c r="ES274" s="200" t="str">
        <f>ER274*$J274</f>
        <v>0</v>
      </c>
      <c r="ET274" s="199"/>
      <c r="EU274" s="200" t="str">
        <f>ET274*$J274</f>
        <v>0</v>
      </c>
      <c r="EV274" s="199"/>
      <c r="EW274" s="200" t="str">
        <f>EV274*$J274</f>
        <v>0</v>
      </c>
      <c r="EX274" s="199"/>
      <c r="EY274" s="200" t="str">
        <f>EX274*$J274</f>
        <v>0</v>
      </c>
      <c r="EZ274" s="199"/>
      <c r="FA274" s="200" t="str">
        <f>EZ274*$J274</f>
        <v>0</v>
      </c>
      <c r="FB274" s="199"/>
      <c r="FC274" s="200" t="str">
        <f>FB274*$J274</f>
        <v>0</v>
      </c>
      <c r="FD274" s="199"/>
      <c r="FE274" s="204" t="str">
        <f>FD274*$J274</f>
        <v>0</v>
      </c>
      <c r="FF274" s="199"/>
      <c r="FG274" s="200" t="str">
        <f>FF274*$J274</f>
        <v>0</v>
      </c>
    </row>
    <row r="275" spans="1:256" customHeight="1" ht="47.25">
      <c r="A275" s="375"/>
      <c r="B275" s="359" t="s">
        <v>739</v>
      </c>
      <c r="C275" s="376" t="s">
        <v>998</v>
      </c>
      <c r="D275" s="382" t="s">
        <v>996</v>
      </c>
      <c r="E275" s="399" t="s">
        <v>999</v>
      </c>
      <c r="F275" s="379">
        <v>7</v>
      </c>
      <c r="G275" s="380"/>
      <c r="H275" s="381"/>
      <c r="I275" s="364">
        <v>2017</v>
      </c>
      <c r="J275" s="365">
        <v>265</v>
      </c>
      <c r="K275" s="223"/>
      <c r="L275" s="41" t="str">
        <f>SUMPRODUCT((COLUMN(N275:FG275)=EVEN(COLUMN(N275:FG275)))*N275:FG275)</f>
        <v>0</v>
      </c>
      <c r="M275" s="198" t="str">
        <f>L275*J275</f>
        <v>0</v>
      </c>
      <c r="N275" s="199"/>
      <c r="O275" s="200" t="str">
        <f>N275*J275</f>
        <v>0</v>
      </c>
      <c r="P275" s="201"/>
      <c r="Q275" s="200" t="str">
        <f>P275*$J275</f>
        <v>0</v>
      </c>
      <c r="R275" s="199"/>
      <c r="S275" s="200" t="str">
        <f>R275*$J275</f>
        <v>0</v>
      </c>
      <c r="T275" s="199"/>
      <c r="U275" s="200" t="str">
        <f>T275*$J275</f>
        <v>0</v>
      </c>
      <c r="V275" s="199"/>
      <c r="W275" s="200" t="str">
        <f>V275*$J275</f>
        <v>0</v>
      </c>
      <c r="X275" s="202"/>
      <c r="Y275" s="203" t="str">
        <f>X275*$J275</f>
        <v>0</v>
      </c>
      <c r="Z275" s="199"/>
      <c r="AA275" s="200" t="str">
        <f>Z275*$J275</f>
        <v>0</v>
      </c>
      <c r="AB275" s="199"/>
      <c r="AC275" s="200" t="str">
        <f>AB275*$J275</f>
        <v>0</v>
      </c>
      <c r="AD275" s="199"/>
      <c r="AE275" s="200" t="str">
        <f>AD275*$J275</f>
        <v>0</v>
      </c>
      <c r="AF275" s="199"/>
      <c r="AG275" s="200" t="str">
        <f>AF275*$J275</f>
        <v>0</v>
      </c>
      <c r="AH275" s="199"/>
      <c r="AI275" s="200" t="str">
        <f>AH275*$J275</f>
        <v>0</v>
      </c>
      <c r="AJ275" s="199"/>
      <c r="AK275" s="200" t="str">
        <f>AJ275*$J275</f>
        <v>0</v>
      </c>
      <c r="AL275" s="199"/>
      <c r="AM275" s="200" t="str">
        <f>AL275*$J275</f>
        <v>0</v>
      </c>
      <c r="AN275" s="199"/>
      <c r="AO275" s="200" t="str">
        <f>AN275*$J275</f>
        <v>0</v>
      </c>
      <c r="AP275" s="199"/>
      <c r="AQ275" s="200" t="str">
        <f>AP275*$J275</f>
        <v>0</v>
      </c>
      <c r="AR275" s="199"/>
      <c r="AS275" s="200" t="str">
        <f>AR275*$J275</f>
        <v>0</v>
      </c>
      <c r="AT275" s="199"/>
      <c r="AU275" s="200" t="str">
        <f>AT275*$J275</f>
        <v>0</v>
      </c>
      <c r="AV275" s="199"/>
      <c r="AW275" s="200" t="str">
        <f>AV275*$J275</f>
        <v>0</v>
      </c>
      <c r="AX275" s="199"/>
      <c r="AY275" s="200" t="str">
        <f>AX275*$J275</f>
        <v>0</v>
      </c>
      <c r="AZ275" s="199"/>
      <c r="BA275" s="200" t="str">
        <f>AZ275*$J275</f>
        <v>0</v>
      </c>
      <c r="BB275" s="199"/>
      <c r="BC275" s="200" t="str">
        <f>BB275*$J275</f>
        <v>0</v>
      </c>
      <c r="BD275" s="199"/>
      <c r="BE275" s="200" t="str">
        <f>BD275*$J275</f>
        <v>0</v>
      </c>
      <c r="BF275" s="199"/>
      <c r="BG275" s="200" t="str">
        <f>BF275*$J275</f>
        <v>0</v>
      </c>
      <c r="BH275" s="199"/>
      <c r="BI275" s="200" t="str">
        <f>BH275*$J275</f>
        <v>0</v>
      </c>
      <c r="BJ275" s="199"/>
      <c r="BK275" s="200" t="str">
        <f>BJ275*$J275</f>
        <v>0</v>
      </c>
      <c r="BL275" s="199"/>
      <c r="BM275" s="200" t="str">
        <f>BL275*$J275</f>
        <v>0</v>
      </c>
      <c r="BN275" s="199"/>
      <c r="BO275" s="200" t="str">
        <f>BN275*$J275</f>
        <v>0</v>
      </c>
      <c r="BP275" s="199"/>
      <c r="BQ275" s="200" t="str">
        <f>BP275*$J275</f>
        <v>0</v>
      </c>
      <c r="BR275" s="199"/>
      <c r="BS275" s="200" t="str">
        <f>BR275*$J275</f>
        <v>0</v>
      </c>
      <c r="BT275" s="199"/>
      <c r="BU275" s="200" t="str">
        <f>BT275*$J275</f>
        <v>0</v>
      </c>
      <c r="BV275" s="199"/>
      <c r="BW275" s="200" t="str">
        <f>BV275*$J275</f>
        <v>0</v>
      </c>
      <c r="BX275" s="199"/>
      <c r="BY275" s="200" t="str">
        <f>BX275*$J275</f>
        <v>0</v>
      </c>
      <c r="BZ275" s="199"/>
      <c r="CA275" s="200" t="str">
        <f>BZ275*$J275</f>
        <v>0</v>
      </c>
      <c r="CB275" s="199"/>
      <c r="CC275" s="200" t="str">
        <f>CB275*$J275</f>
        <v>0</v>
      </c>
      <c r="CD275" s="199"/>
      <c r="CE275" s="200" t="str">
        <f>CD275*$J275</f>
        <v>0</v>
      </c>
      <c r="CF275" s="199"/>
      <c r="CG275" s="200" t="str">
        <f>CF275*$J275</f>
        <v>0</v>
      </c>
      <c r="CH275" s="199"/>
      <c r="CI275" s="200" t="str">
        <f>CH275*$J275</f>
        <v>0</v>
      </c>
      <c r="CJ275" s="199"/>
      <c r="CK275" s="200" t="str">
        <f>CJ275*$J275</f>
        <v>0</v>
      </c>
      <c r="CL275" s="199"/>
      <c r="CM275" s="200" t="str">
        <f>CL275*$J275</f>
        <v>0</v>
      </c>
      <c r="CN275" s="199"/>
      <c r="CO275" s="200" t="str">
        <f>CN275*$J275</f>
        <v>0</v>
      </c>
      <c r="CP275" s="199"/>
      <c r="CQ275" s="200" t="str">
        <f>CP275*$J275</f>
        <v>0</v>
      </c>
      <c r="CR275" s="199"/>
      <c r="CS275" s="200" t="str">
        <f>CR275*$J275</f>
        <v>0</v>
      </c>
      <c r="CT275" s="199"/>
      <c r="CU275" s="200" t="str">
        <f>CT275*$J275</f>
        <v>0</v>
      </c>
      <c r="CV275" s="199"/>
      <c r="CW275" s="200" t="str">
        <f>CV275*$J275</f>
        <v>0</v>
      </c>
      <c r="CX275" s="199"/>
      <c r="CY275" s="200" t="str">
        <f>CX275*$J275</f>
        <v>0</v>
      </c>
      <c r="CZ275" s="199"/>
      <c r="DA275" s="200" t="str">
        <f>CZ275*$J275</f>
        <v>0</v>
      </c>
      <c r="DB275" s="199"/>
      <c r="DC275" s="200" t="str">
        <f>DB275*$J275</f>
        <v>0</v>
      </c>
      <c r="DD275" s="199"/>
      <c r="DE275" s="200" t="str">
        <f>DD275*$J275</f>
        <v>0</v>
      </c>
      <c r="DF275" s="199"/>
      <c r="DG275" s="200" t="str">
        <f>DF275*$J275</f>
        <v>0</v>
      </c>
      <c r="DH275" s="199"/>
      <c r="DI275" s="200" t="str">
        <f>DH275*$J275</f>
        <v>0</v>
      </c>
      <c r="DJ275" s="199"/>
      <c r="DK275" s="200" t="str">
        <f>DJ275*$J275</f>
        <v>0</v>
      </c>
      <c r="DL275" s="199"/>
      <c r="DM275" s="200" t="str">
        <f>DL275*$J275</f>
        <v>0</v>
      </c>
      <c r="DN275" s="199"/>
      <c r="DO275" s="200" t="str">
        <f>DN275*$J275</f>
        <v>0</v>
      </c>
      <c r="DP275" s="199"/>
      <c r="DQ275" s="200" t="str">
        <f>DP275*$J275</f>
        <v>0</v>
      </c>
      <c r="DR275" s="199"/>
      <c r="DS275" s="200" t="str">
        <f>DR275*$J275</f>
        <v>0</v>
      </c>
      <c r="DT275" s="199"/>
      <c r="DU275" s="200" t="str">
        <f>DT275*$J275</f>
        <v>0</v>
      </c>
      <c r="DV275" s="199"/>
      <c r="DW275" s="200" t="str">
        <f>DV275*$J275</f>
        <v>0</v>
      </c>
      <c r="DX275" s="199"/>
      <c r="DY275" s="200" t="str">
        <f>DX275*$J275</f>
        <v>0</v>
      </c>
      <c r="DZ275" s="199"/>
      <c r="EA275" s="200" t="str">
        <f>DZ275*$J275</f>
        <v>0</v>
      </c>
      <c r="EB275" s="199"/>
      <c r="EC275" s="200" t="str">
        <f>EB275*$J275</f>
        <v>0</v>
      </c>
      <c r="ED275" s="199"/>
      <c r="EE275" s="200" t="str">
        <f>ED275*$J275</f>
        <v>0</v>
      </c>
      <c r="EF275" s="199"/>
      <c r="EG275" s="200" t="str">
        <f>EF275*$J275</f>
        <v>0</v>
      </c>
      <c r="EH275" s="199"/>
      <c r="EI275" s="200" t="str">
        <f>EH275*$J275</f>
        <v>0</v>
      </c>
      <c r="EJ275" s="199"/>
      <c r="EK275" s="200" t="str">
        <f>EJ275*$J275</f>
        <v>0</v>
      </c>
      <c r="EL275" s="199"/>
      <c r="EM275" s="200" t="str">
        <f>EL275*$J275</f>
        <v>0</v>
      </c>
      <c r="EN275" s="199"/>
      <c r="EO275" s="200" t="str">
        <f>EN275*$J275</f>
        <v>0</v>
      </c>
      <c r="EP275" s="199"/>
      <c r="EQ275" s="200" t="str">
        <f>EP275*$J275</f>
        <v>0</v>
      </c>
      <c r="ER275" s="199"/>
      <c r="ES275" s="200" t="str">
        <f>ER275*$J275</f>
        <v>0</v>
      </c>
      <c r="ET275" s="199"/>
      <c r="EU275" s="200" t="str">
        <f>ET275*$J275</f>
        <v>0</v>
      </c>
      <c r="EV275" s="199"/>
      <c r="EW275" s="200" t="str">
        <f>EV275*$J275</f>
        <v>0</v>
      </c>
      <c r="EX275" s="199"/>
      <c r="EY275" s="200" t="str">
        <f>EX275*$J275</f>
        <v>0</v>
      </c>
      <c r="EZ275" s="199"/>
      <c r="FA275" s="200" t="str">
        <f>EZ275*$J275</f>
        <v>0</v>
      </c>
      <c r="FB275" s="199"/>
      <c r="FC275" s="200" t="str">
        <f>FB275*$J275</f>
        <v>0</v>
      </c>
      <c r="FD275" s="199"/>
      <c r="FE275" s="204" t="str">
        <f>FD275*$J275</f>
        <v>0</v>
      </c>
      <c r="FF275" s="199"/>
      <c r="FG275" s="200" t="str">
        <f>FF275*$J275</f>
        <v>0</v>
      </c>
    </row>
    <row r="276" spans="1:256" customHeight="1" ht="47.25">
      <c r="A276" s="383"/>
      <c r="B276" s="359" t="s">
        <v>739</v>
      </c>
      <c r="C276" s="376" t="s">
        <v>1000</v>
      </c>
      <c r="D276" s="382" t="s">
        <v>996</v>
      </c>
      <c r="E276" s="399" t="s">
        <v>1001</v>
      </c>
      <c r="F276" s="379">
        <v>8</v>
      </c>
      <c r="G276" s="380"/>
      <c r="H276" s="381"/>
      <c r="I276" s="364">
        <v>2017</v>
      </c>
      <c r="J276" s="365">
        <v>305</v>
      </c>
      <c r="K276" s="223"/>
      <c r="L276" s="41" t="str">
        <f>SUMPRODUCT((COLUMN(N276:FG276)=EVEN(COLUMN(N276:FG276)))*N276:FG276)</f>
        <v>0</v>
      </c>
      <c r="M276" s="198" t="str">
        <f>L276*J276</f>
        <v>0</v>
      </c>
      <c r="N276" s="199"/>
      <c r="O276" s="200" t="str">
        <f>N276*J276</f>
        <v>0</v>
      </c>
      <c r="P276" s="201"/>
      <c r="Q276" s="200" t="str">
        <f>P276*$J276</f>
        <v>0</v>
      </c>
      <c r="R276" s="199"/>
      <c r="S276" s="200" t="str">
        <f>R276*$J276</f>
        <v>0</v>
      </c>
      <c r="T276" s="199"/>
      <c r="U276" s="200" t="str">
        <f>T276*$J276</f>
        <v>0</v>
      </c>
      <c r="V276" s="199"/>
      <c r="W276" s="200" t="str">
        <f>V276*$J276</f>
        <v>0</v>
      </c>
      <c r="X276" s="202"/>
      <c r="Y276" s="203" t="str">
        <f>X276*$J276</f>
        <v>0</v>
      </c>
      <c r="Z276" s="199"/>
      <c r="AA276" s="200" t="str">
        <f>Z276*$J276</f>
        <v>0</v>
      </c>
      <c r="AB276" s="199"/>
      <c r="AC276" s="200" t="str">
        <f>AB276*$J276</f>
        <v>0</v>
      </c>
      <c r="AD276" s="199"/>
      <c r="AE276" s="200" t="str">
        <f>AD276*$J276</f>
        <v>0</v>
      </c>
      <c r="AF276" s="199"/>
      <c r="AG276" s="200" t="str">
        <f>AF276*$J276</f>
        <v>0</v>
      </c>
      <c r="AH276" s="199"/>
      <c r="AI276" s="200" t="str">
        <f>AH276*$J276</f>
        <v>0</v>
      </c>
      <c r="AJ276" s="199"/>
      <c r="AK276" s="200" t="str">
        <f>AJ276*$J276</f>
        <v>0</v>
      </c>
      <c r="AL276" s="199"/>
      <c r="AM276" s="200" t="str">
        <f>AL276*$J276</f>
        <v>0</v>
      </c>
      <c r="AN276" s="199"/>
      <c r="AO276" s="200" t="str">
        <f>AN276*$J276</f>
        <v>0</v>
      </c>
      <c r="AP276" s="199"/>
      <c r="AQ276" s="200" t="str">
        <f>AP276*$J276</f>
        <v>0</v>
      </c>
      <c r="AR276" s="199"/>
      <c r="AS276" s="200" t="str">
        <f>AR276*$J276</f>
        <v>0</v>
      </c>
      <c r="AT276" s="199"/>
      <c r="AU276" s="200" t="str">
        <f>AT276*$J276</f>
        <v>0</v>
      </c>
      <c r="AV276" s="199"/>
      <c r="AW276" s="200" t="str">
        <f>AV276*$J276</f>
        <v>0</v>
      </c>
      <c r="AX276" s="199"/>
      <c r="AY276" s="200" t="str">
        <f>AX276*$J276</f>
        <v>0</v>
      </c>
      <c r="AZ276" s="199"/>
      <c r="BA276" s="200" t="str">
        <f>AZ276*$J276</f>
        <v>0</v>
      </c>
      <c r="BB276" s="199"/>
      <c r="BC276" s="200" t="str">
        <f>BB276*$J276</f>
        <v>0</v>
      </c>
      <c r="BD276" s="199"/>
      <c r="BE276" s="200" t="str">
        <f>BD276*$J276</f>
        <v>0</v>
      </c>
      <c r="BF276" s="199"/>
      <c r="BG276" s="200" t="str">
        <f>BF276*$J276</f>
        <v>0</v>
      </c>
      <c r="BH276" s="199"/>
      <c r="BI276" s="200" t="str">
        <f>BH276*$J276</f>
        <v>0</v>
      </c>
      <c r="BJ276" s="199"/>
      <c r="BK276" s="200" t="str">
        <f>BJ276*$J276</f>
        <v>0</v>
      </c>
      <c r="BL276" s="199"/>
      <c r="BM276" s="200" t="str">
        <f>BL276*$J276</f>
        <v>0</v>
      </c>
      <c r="BN276" s="199"/>
      <c r="BO276" s="200" t="str">
        <f>BN276*$J276</f>
        <v>0</v>
      </c>
      <c r="BP276" s="199"/>
      <c r="BQ276" s="200" t="str">
        <f>BP276*$J276</f>
        <v>0</v>
      </c>
      <c r="BR276" s="199"/>
      <c r="BS276" s="200" t="str">
        <f>BR276*$J276</f>
        <v>0</v>
      </c>
      <c r="BT276" s="199"/>
      <c r="BU276" s="200" t="str">
        <f>BT276*$J276</f>
        <v>0</v>
      </c>
      <c r="BV276" s="199"/>
      <c r="BW276" s="200" t="str">
        <f>BV276*$J276</f>
        <v>0</v>
      </c>
      <c r="BX276" s="199"/>
      <c r="BY276" s="200" t="str">
        <f>BX276*$J276</f>
        <v>0</v>
      </c>
      <c r="BZ276" s="199"/>
      <c r="CA276" s="200" t="str">
        <f>BZ276*$J276</f>
        <v>0</v>
      </c>
      <c r="CB276" s="199"/>
      <c r="CC276" s="200" t="str">
        <f>CB276*$J276</f>
        <v>0</v>
      </c>
      <c r="CD276" s="199"/>
      <c r="CE276" s="200" t="str">
        <f>CD276*$J276</f>
        <v>0</v>
      </c>
      <c r="CF276" s="199"/>
      <c r="CG276" s="200" t="str">
        <f>CF276*$J276</f>
        <v>0</v>
      </c>
      <c r="CH276" s="199"/>
      <c r="CI276" s="200" t="str">
        <f>CH276*$J276</f>
        <v>0</v>
      </c>
      <c r="CJ276" s="199"/>
      <c r="CK276" s="200" t="str">
        <f>CJ276*$J276</f>
        <v>0</v>
      </c>
      <c r="CL276" s="199"/>
      <c r="CM276" s="200" t="str">
        <f>CL276*$J276</f>
        <v>0</v>
      </c>
      <c r="CN276" s="199"/>
      <c r="CO276" s="200" t="str">
        <f>CN276*$J276</f>
        <v>0</v>
      </c>
      <c r="CP276" s="199"/>
      <c r="CQ276" s="200" t="str">
        <f>CP276*$J276</f>
        <v>0</v>
      </c>
      <c r="CR276" s="199"/>
      <c r="CS276" s="200" t="str">
        <f>CR276*$J276</f>
        <v>0</v>
      </c>
      <c r="CT276" s="199"/>
      <c r="CU276" s="200" t="str">
        <f>CT276*$J276</f>
        <v>0</v>
      </c>
      <c r="CV276" s="199"/>
      <c r="CW276" s="200" t="str">
        <f>CV276*$J276</f>
        <v>0</v>
      </c>
      <c r="CX276" s="199"/>
      <c r="CY276" s="200" t="str">
        <f>CX276*$J276</f>
        <v>0</v>
      </c>
      <c r="CZ276" s="199"/>
      <c r="DA276" s="200" t="str">
        <f>CZ276*$J276</f>
        <v>0</v>
      </c>
      <c r="DB276" s="199"/>
      <c r="DC276" s="200" t="str">
        <f>DB276*$J276</f>
        <v>0</v>
      </c>
      <c r="DD276" s="199"/>
      <c r="DE276" s="200" t="str">
        <f>DD276*$J276</f>
        <v>0</v>
      </c>
      <c r="DF276" s="199"/>
      <c r="DG276" s="200" t="str">
        <f>DF276*$J276</f>
        <v>0</v>
      </c>
      <c r="DH276" s="199"/>
      <c r="DI276" s="200" t="str">
        <f>DH276*$J276</f>
        <v>0</v>
      </c>
      <c r="DJ276" s="199"/>
      <c r="DK276" s="200" t="str">
        <f>DJ276*$J276</f>
        <v>0</v>
      </c>
      <c r="DL276" s="199"/>
      <c r="DM276" s="200" t="str">
        <f>DL276*$J276</f>
        <v>0</v>
      </c>
      <c r="DN276" s="199"/>
      <c r="DO276" s="200" t="str">
        <f>DN276*$J276</f>
        <v>0</v>
      </c>
      <c r="DP276" s="199"/>
      <c r="DQ276" s="200" t="str">
        <f>DP276*$J276</f>
        <v>0</v>
      </c>
      <c r="DR276" s="199"/>
      <c r="DS276" s="200" t="str">
        <f>DR276*$J276</f>
        <v>0</v>
      </c>
      <c r="DT276" s="199"/>
      <c r="DU276" s="200" t="str">
        <f>DT276*$J276</f>
        <v>0</v>
      </c>
      <c r="DV276" s="199"/>
      <c r="DW276" s="200" t="str">
        <f>DV276*$J276</f>
        <v>0</v>
      </c>
      <c r="DX276" s="199"/>
      <c r="DY276" s="200" t="str">
        <f>DX276*$J276</f>
        <v>0</v>
      </c>
      <c r="DZ276" s="199"/>
      <c r="EA276" s="200" t="str">
        <f>DZ276*$J276</f>
        <v>0</v>
      </c>
      <c r="EB276" s="199"/>
      <c r="EC276" s="200" t="str">
        <f>EB276*$J276</f>
        <v>0</v>
      </c>
      <c r="ED276" s="199"/>
      <c r="EE276" s="200" t="str">
        <f>ED276*$J276</f>
        <v>0</v>
      </c>
      <c r="EF276" s="199"/>
      <c r="EG276" s="200" t="str">
        <f>EF276*$J276</f>
        <v>0</v>
      </c>
      <c r="EH276" s="199"/>
      <c r="EI276" s="200" t="str">
        <f>EH276*$J276</f>
        <v>0</v>
      </c>
      <c r="EJ276" s="199"/>
      <c r="EK276" s="200" t="str">
        <f>EJ276*$J276</f>
        <v>0</v>
      </c>
      <c r="EL276" s="199"/>
      <c r="EM276" s="200" t="str">
        <f>EL276*$J276</f>
        <v>0</v>
      </c>
      <c r="EN276" s="199"/>
      <c r="EO276" s="200" t="str">
        <f>EN276*$J276</f>
        <v>0</v>
      </c>
      <c r="EP276" s="199"/>
      <c r="EQ276" s="200" t="str">
        <f>EP276*$J276</f>
        <v>0</v>
      </c>
      <c r="ER276" s="199"/>
      <c r="ES276" s="200" t="str">
        <f>ER276*$J276</f>
        <v>0</v>
      </c>
      <c r="ET276" s="199"/>
      <c r="EU276" s="200" t="str">
        <f>ET276*$J276</f>
        <v>0</v>
      </c>
      <c r="EV276" s="199"/>
      <c r="EW276" s="200" t="str">
        <f>EV276*$J276</f>
        <v>0</v>
      </c>
      <c r="EX276" s="199"/>
      <c r="EY276" s="200" t="str">
        <f>EX276*$J276</f>
        <v>0</v>
      </c>
      <c r="EZ276" s="199"/>
      <c r="FA276" s="200" t="str">
        <f>EZ276*$J276</f>
        <v>0</v>
      </c>
      <c r="FB276" s="199"/>
      <c r="FC276" s="200" t="str">
        <f>FB276*$J276</f>
        <v>0</v>
      </c>
      <c r="FD276" s="199"/>
      <c r="FE276" s="204" t="str">
        <f>FD276*$J276</f>
        <v>0</v>
      </c>
      <c r="FF276" s="199"/>
      <c r="FG276" s="200" t="str">
        <f>FF276*$J276</f>
        <v>0</v>
      </c>
    </row>
    <row r="277" spans="1:256" customHeight="1" ht="47.25">
      <c r="A277" s="383"/>
      <c r="B277" s="359" t="s">
        <v>739</v>
      </c>
      <c r="C277" s="376" t="s">
        <v>1002</v>
      </c>
      <c r="D277" s="382" t="s">
        <v>996</v>
      </c>
      <c r="E277" s="399" t="s">
        <v>1003</v>
      </c>
      <c r="F277" s="379">
        <v>8</v>
      </c>
      <c r="G277" s="380"/>
      <c r="H277" s="381"/>
      <c r="I277" s="364">
        <v>2017</v>
      </c>
      <c r="J277" s="365">
        <v>305</v>
      </c>
      <c r="K277" s="223"/>
      <c r="L277" s="41" t="str">
        <f>SUMPRODUCT((COLUMN(N277:FG277)=EVEN(COLUMN(N277:FG277)))*N277:FG277)</f>
        <v>0</v>
      </c>
      <c r="M277" s="198" t="str">
        <f>L277*J277</f>
        <v>0</v>
      </c>
      <c r="N277" s="199"/>
      <c r="O277" s="200" t="str">
        <f>N277*J277</f>
        <v>0</v>
      </c>
      <c r="P277" s="201"/>
      <c r="Q277" s="200" t="str">
        <f>P277*$J277</f>
        <v>0</v>
      </c>
      <c r="R277" s="199"/>
      <c r="S277" s="200" t="str">
        <f>R277*$J277</f>
        <v>0</v>
      </c>
      <c r="T277" s="199"/>
      <c r="U277" s="200" t="str">
        <f>T277*$J277</f>
        <v>0</v>
      </c>
      <c r="V277" s="199"/>
      <c r="W277" s="200" t="str">
        <f>V277*$J277</f>
        <v>0</v>
      </c>
      <c r="X277" s="202"/>
      <c r="Y277" s="203" t="str">
        <f>X277*$J277</f>
        <v>0</v>
      </c>
      <c r="Z277" s="199"/>
      <c r="AA277" s="200" t="str">
        <f>Z277*$J277</f>
        <v>0</v>
      </c>
      <c r="AB277" s="199"/>
      <c r="AC277" s="200" t="str">
        <f>AB277*$J277</f>
        <v>0</v>
      </c>
      <c r="AD277" s="199"/>
      <c r="AE277" s="200" t="str">
        <f>AD277*$J277</f>
        <v>0</v>
      </c>
      <c r="AF277" s="199"/>
      <c r="AG277" s="200" t="str">
        <f>AF277*$J277</f>
        <v>0</v>
      </c>
      <c r="AH277" s="199"/>
      <c r="AI277" s="200" t="str">
        <f>AH277*$J277</f>
        <v>0</v>
      </c>
      <c r="AJ277" s="199"/>
      <c r="AK277" s="200" t="str">
        <f>AJ277*$J277</f>
        <v>0</v>
      </c>
      <c r="AL277" s="199"/>
      <c r="AM277" s="200" t="str">
        <f>AL277*$J277</f>
        <v>0</v>
      </c>
      <c r="AN277" s="199"/>
      <c r="AO277" s="200" t="str">
        <f>AN277*$J277</f>
        <v>0</v>
      </c>
      <c r="AP277" s="199"/>
      <c r="AQ277" s="200" t="str">
        <f>AP277*$J277</f>
        <v>0</v>
      </c>
      <c r="AR277" s="199"/>
      <c r="AS277" s="200" t="str">
        <f>AR277*$J277</f>
        <v>0</v>
      </c>
      <c r="AT277" s="199"/>
      <c r="AU277" s="200" t="str">
        <f>AT277*$J277</f>
        <v>0</v>
      </c>
      <c r="AV277" s="199"/>
      <c r="AW277" s="200" t="str">
        <f>AV277*$J277</f>
        <v>0</v>
      </c>
      <c r="AX277" s="199"/>
      <c r="AY277" s="200" t="str">
        <f>AX277*$J277</f>
        <v>0</v>
      </c>
      <c r="AZ277" s="199"/>
      <c r="BA277" s="200" t="str">
        <f>AZ277*$J277</f>
        <v>0</v>
      </c>
      <c r="BB277" s="199"/>
      <c r="BC277" s="200" t="str">
        <f>BB277*$J277</f>
        <v>0</v>
      </c>
      <c r="BD277" s="199"/>
      <c r="BE277" s="200" t="str">
        <f>BD277*$J277</f>
        <v>0</v>
      </c>
      <c r="BF277" s="199"/>
      <c r="BG277" s="200" t="str">
        <f>BF277*$J277</f>
        <v>0</v>
      </c>
      <c r="BH277" s="199"/>
      <c r="BI277" s="200" t="str">
        <f>BH277*$J277</f>
        <v>0</v>
      </c>
      <c r="BJ277" s="199"/>
      <c r="BK277" s="200" t="str">
        <f>BJ277*$J277</f>
        <v>0</v>
      </c>
      <c r="BL277" s="199"/>
      <c r="BM277" s="200" t="str">
        <f>BL277*$J277</f>
        <v>0</v>
      </c>
      <c r="BN277" s="199"/>
      <c r="BO277" s="200" t="str">
        <f>BN277*$J277</f>
        <v>0</v>
      </c>
      <c r="BP277" s="199"/>
      <c r="BQ277" s="200" t="str">
        <f>BP277*$J277</f>
        <v>0</v>
      </c>
      <c r="BR277" s="199"/>
      <c r="BS277" s="200" t="str">
        <f>BR277*$J277</f>
        <v>0</v>
      </c>
      <c r="BT277" s="199"/>
      <c r="BU277" s="200" t="str">
        <f>BT277*$J277</f>
        <v>0</v>
      </c>
      <c r="BV277" s="199"/>
      <c r="BW277" s="200" t="str">
        <f>BV277*$J277</f>
        <v>0</v>
      </c>
      <c r="BX277" s="199"/>
      <c r="BY277" s="200" t="str">
        <f>BX277*$J277</f>
        <v>0</v>
      </c>
      <c r="BZ277" s="199"/>
      <c r="CA277" s="200" t="str">
        <f>BZ277*$J277</f>
        <v>0</v>
      </c>
      <c r="CB277" s="199"/>
      <c r="CC277" s="200" t="str">
        <f>CB277*$J277</f>
        <v>0</v>
      </c>
      <c r="CD277" s="199"/>
      <c r="CE277" s="200" t="str">
        <f>CD277*$J277</f>
        <v>0</v>
      </c>
      <c r="CF277" s="199"/>
      <c r="CG277" s="200" t="str">
        <f>CF277*$J277</f>
        <v>0</v>
      </c>
      <c r="CH277" s="199"/>
      <c r="CI277" s="200" t="str">
        <f>CH277*$J277</f>
        <v>0</v>
      </c>
      <c r="CJ277" s="199"/>
      <c r="CK277" s="200" t="str">
        <f>CJ277*$J277</f>
        <v>0</v>
      </c>
      <c r="CL277" s="199"/>
      <c r="CM277" s="200" t="str">
        <f>CL277*$J277</f>
        <v>0</v>
      </c>
      <c r="CN277" s="199"/>
      <c r="CO277" s="200" t="str">
        <f>CN277*$J277</f>
        <v>0</v>
      </c>
      <c r="CP277" s="199"/>
      <c r="CQ277" s="200" t="str">
        <f>CP277*$J277</f>
        <v>0</v>
      </c>
      <c r="CR277" s="199"/>
      <c r="CS277" s="200" t="str">
        <f>CR277*$J277</f>
        <v>0</v>
      </c>
      <c r="CT277" s="199"/>
      <c r="CU277" s="200" t="str">
        <f>CT277*$J277</f>
        <v>0</v>
      </c>
      <c r="CV277" s="199"/>
      <c r="CW277" s="200" t="str">
        <f>CV277*$J277</f>
        <v>0</v>
      </c>
      <c r="CX277" s="199"/>
      <c r="CY277" s="200" t="str">
        <f>CX277*$J277</f>
        <v>0</v>
      </c>
      <c r="CZ277" s="199"/>
      <c r="DA277" s="200" t="str">
        <f>CZ277*$J277</f>
        <v>0</v>
      </c>
      <c r="DB277" s="199"/>
      <c r="DC277" s="200" t="str">
        <f>DB277*$J277</f>
        <v>0</v>
      </c>
      <c r="DD277" s="199"/>
      <c r="DE277" s="200" t="str">
        <f>DD277*$J277</f>
        <v>0</v>
      </c>
      <c r="DF277" s="199"/>
      <c r="DG277" s="200" t="str">
        <f>DF277*$J277</f>
        <v>0</v>
      </c>
      <c r="DH277" s="199"/>
      <c r="DI277" s="200" t="str">
        <f>DH277*$J277</f>
        <v>0</v>
      </c>
      <c r="DJ277" s="199"/>
      <c r="DK277" s="200" t="str">
        <f>DJ277*$J277</f>
        <v>0</v>
      </c>
      <c r="DL277" s="199"/>
      <c r="DM277" s="200" t="str">
        <f>DL277*$J277</f>
        <v>0</v>
      </c>
      <c r="DN277" s="199"/>
      <c r="DO277" s="200" t="str">
        <f>DN277*$J277</f>
        <v>0</v>
      </c>
      <c r="DP277" s="199"/>
      <c r="DQ277" s="200" t="str">
        <f>DP277*$J277</f>
        <v>0</v>
      </c>
      <c r="DR277" s="199"/>
      <c r="DS277" s="200" t="str">
        <f>DR277*$J277</f>
        <v>0</v>
      </c>
      <c r="DT277" s="199"/>
      <c r="DU277" s="200" t="str">
        <f>DT277*$J277</f>
        <v>0</v>
      </c>
      <c r="DV277" s="199"/>
      <c r="DW277" s="200" t="str">
        <f>DV277*$J277</f>
        <v>0</v>
      </c>
      <c r="DX277" s="199"/>
      <c r="DY277" s="200" t="str">
        <f>DX277*$J277</f>
        <v>0</v>
      </c>
      <c r="DZ277" s="199"/>
      <c r="EA277" s="200" t="str">
        <f>DZ277*$J277</f>
        <v>0</v>
      </c>
      <c r="EB277" s="199"/>
      <c r="EC277" s="200" t="str">
        <f>EB277*$J277</f>
        <v>0</v>
      </c>
      <c r="ED277" s="199"/>
      <c r="EE277" s="200" t="str">
        <f>ED277*$J277</f>
        <v>0</v>
      </c>
      <c r="EF277" s="199"/>
      <c r="EG277" s="200" t="str">
        <f>EF277*$J277</f>
        <v>0</v>
      </c>
      <c r="EH277" s="199"/>
      <c r="EI277" s="200" t="str">
        <f>EH277*$J277</f>
        <v>0</v>
      </c>
      <c r="EJ277" s="199"/>
      <c r="EK277" s="200" t="str">
        <f>EJ277*$J277</f>
        <v>0</v>
      </c>
      <c r="EL277" s="199"/>
      <c r="EM277" s="200" t="str">
        <f>EL277*$J277</f>
        <v>0</v>
      </c>
      <c r="EN277" s="199"/>
      <c r="EO277" s="200" t="str">
        <f>EN277*$J277</f>
        <v>0</v>
      </c>
      <c r="EP277" s="199"/>
      <c r="EQ277" s="200" t="str">
        <f>EP277*$J277</f>
        <v>0</v>
      </c>
      <c r="ER277" s="199"/>
      <c r="ES277" s="200" t="str">
        <f>ER277*$J277</f>
        <v>0</v>
      </c>
      <c r="ET277" s="199"/>
      <c r="EU277" s="200" t="str">
        <f>ET277*$J277</f>
        <v>0</v>
      </c>
      <c r="EV277" s="199"/>
      <c r="EW277" s="200" t="str">
        <f>EV277*$J277</f>
        <v>0</v>
      </c>
      <c r="EX277" s="199"/>
      <c r="EY277" s="200" t="str">
        <f>EX277*$J277</f>
        <v>0</v>
      </c>
      <c r="EZ277" s="199"/>
      <c r="FA277" s="200" t="str">
        <f>EZ277*$J277</f>
        <v>0</v>
      </c>
      <c r="FB277" s="199"/>
      <c r="FC277" s="200" t="str">
        <f>FB277*$J277</f>
        <v>0</v>
      </c>
      <c r="FD277" s="199"/>
      <c r="FE277" s="204" t="str">
        <f>FD277*$J277</f>
        <v>0</v>
      </c>
      <c r="FF277" s="199"/>
      <c r="FG277" s="200" t="str">
        <f>FF277*$J277</f>
        <v>0</v>
      </c>
    </row>
    <row r="278" spans="1:256" customHeight="1" ht="47.25">
      <c r="A278" s="383"/>
      <c r="B278" s="359" t="s">
        <v>739</v>
      </c>
      <c r="C278" s="376" t="s">
        <v>1004</v>
      </c>
      <c r="D278" s="382" t="s">
        <v>996</v>
      </c>
      <c r="E278" s="399" t="s">
        <v>1005</v>
      </c>
      <c r="F278" s="379">
        <v>9</v>
      </c>
      <c r="G278" s="380"/>
      <c r="H278" s="381"/>
      <c r="I278" s="364">
        <v>2017</v>
      </c>
      <c r="J278" s="365">
        <v>310</v>
      </c>
      <c r="K278" s="223"/>
      <c r="L278" s="41" t="str">
        <f>SUMPRODUCT((COLUMN(N278:FG278)=EVEN(COLUMN(N278:FG278)))*N278:FG278)</f>
        <v>0</v>
      </c>
      <c r="M278" s="198" t="str">
        <f>L278*J278</f>
        <v>0</v>
      </c>
      <c r="N278" s="199"/>
      <c r="O278" s="200" t="str">
        <f>N278*J278</f>
        <v>0</v>
      </c>
      <c r="P278" s="201"/>
      <c r="Q278" s="200" t="str">
        <f>P278*$J278</f>
        <v>0</v>
      </c>
      <c r="R278" s="199"/>
      <c r="S278" s="200" t="str">
        <f>R278*$J278</f>
        <v>0</v>
      </c>
      <c r="T278" s="199"/>
      <c r="U278" s="200" t="str">
        <f>T278*$J278</f>
        <v>0</v>
      </c>
      <c r="V278" s="199"/>
      <c r="W278" s="200" t="str">
        <f>V278*$J278</f>
        <v>0</v>
      </c>
      <c r="X278" s="202"/>
      <c r="Y278" s="203" t="str">
        <f>X278*$J278</f>
        <v>0</v>
      </c>
      <c r="Z278" s="199"/>
      <c r="AA278" s="200" t="str">
        <f>Z278*$J278</f>
        <v>0</v>
      </c>
      <c r="AB278" s="199"/>
      <c r="AC278" s="200" t="str">
        <f>AB278*$J278</f>
        <v>0</v>
      </c>
      <c r="AD278" s="199"/>
      <c r="AE278" s="200" t="str">
        <f>AD278*$J278</f>
        <v>0</v>
      </c>
      <c r="AF278" s="199"/>
      <c r="AG278" s="200" t="str">
        <f>AF278*$J278</f>
        <v>0</v>
      </c>
      <c r="AH278" s="199"/>
      <c r="AI278" s="200" t="str">
        <f>AH278*$J278</f>
        <v>0</v>
      </c>
      <c r="AJ278" s="199"/>
      <c r="AK278" s="200" t="str">
        <f>AJ278*$J278</f>
        <v>0</v>
      </c>
      <c r="AL278" s="199"/>
      <c r="AM278" s="200" t="str">
        <f>AL278*$J278</f>
        <v>0</v>
      </c>
      <c r="AN278" s="199"/>
      <c r="AO278" s="200" t="str">
        <f>AN278*$J278</f>
        <v>0</v>
      </c>
      <c r="AP278" s="199"/>
      <c r="AQ278" s="200" t="str">
        <f>AP278*$J278</f>
        <v>0</v>
      </c>
      <c r="AR278" s="199"/>
      <c r="AS278" s="200" t="str">
        <f>AR278*$J278</f>
        <v>0</v>
      </c>
      <c r="AT278" s="199"/>
      <c r="AU278" s="200" t="str">
        <f>AT278*$J278</f>
        <v>0</v>
      </c>
      <c r="AV278" s="199"/>
      <c r="AW278" s="200" t="str">
        <f>AV278*$J278</f>
        <v>0</v>
      </c>
      <c r="AX278" s="199"/>
      <c r="AY278" s="200" t="str">
        <f>AX278*$J278</f>
        <v>0</v>
      </c>
      <c r="AZ278" s="199"/>
      <c r="BA278" s="200" t="str">
        <f>AZ278*$J278</f>
        <v>0</v>
      </c>
      <c r="BB278" s="199"/>
      <c r="BC278" s="200" t="str">
        <f>BB278*$J278</f>
        <v>0</v>
      </c>
      <c r="BD278" s="199"/>
      <c r="BE278" s="200" t="str">
        <f>BD278*$J278</f>
        <v>0</v>
      </c>
      <c r="BF278" s="199"/>
      <c r="BG278" s="200" t="str">
        <f>BF278*$J278</f>
        <v>0</v>
      </c>
      <c r="BH278" s="199"/>
      <c r="BI278" s="200" t="str">
        <f>BH278*$J278</f>
        <v>0</v>
      </c>
      <c r="BJ278" s="199"/>
      <c r="BK278" s="200" t="str">
        <f>BJ278*$J278</f>
        <v>0</v>
      </c>
      <c r="BL278" s="199"/>
      <c r="BM278" s="200" t="str">
        <f>BL278*$J278</f>
        <v>0</v>
      </c>
      <c r="BN278" s="199"/>
      <c r="BO278" s="200" t="str">
        <f>BN278*$J278</f>
        <v>0</v>
      </c>
      <c r="BP278" s="199"/>
      <c r="BQ278" s="200" t="str">
        <f>BP278*$J278</f>
        <v>0</v>
      </c>
      <c r="BR278" s="199"/>
      <c r="BS278" s="200" t="str">
        <f>BR278*$J278</f>
        <v>0</v>
      </c>
      <c r="BT278" s="199"/>
      <c r="BU278" s="200" t="str">
        <f>BT278*$J278</f>
        <v>0</v>
      </c>
      <c r="BV278" s="199"/>
      <c r="BW278" s="200" t="str">
        <f>BV278*$J278</f>
        <v>0</v>
      </c>
      <c r="BX278" s="199"/>
      <c r="BY278" s="200" t="str">
        <f>BX278*$J278</f>
        <v>0</v>
      </c>
      <c r="BZ278" s="199"/>
      <c r="CA278" s="200" t="str">
        <f>BZ278*$J278</f>
        <v>0</v>
      </c>
      <c r="CB278" s="199"/>
      <c r="CC278" s="200" t="str">
        <f>CB278*$J278</f>
        <v>0</v>
      </c>
      <c r="CD278" s="199"/>
      <c r="CE278" s="200" t="str">
        <f>CD278*$J278</f>
        <v>0</v>
      </c>
      <c r="CF278" s="199"/>
      <c r="CG278" s="200" t="str">
        <f>CF278*$J278</f>
        <v>0</v>
      </c>
      <c r="CH278" s="199"/>
      <c r="CI278" s="200" t="str">
        <f>CH278*$J278</f>
        <v>0</v>
      </c>
      <c r="CJ278" s="199"/>
      <c r="CK278" s="200" t="str">
        <f>CJ278*$J278</f>
        <v>0</v>
      </c>
      <c r="CL278" s="199"/>
      <c r="CM278" s="200" t="str">
        <f>CL278*$J278</f>
        <v>0</v>
      </c>
      <c r="CN278" s="199"/>
      <c r="CO278" s="200" t="str">
        <f>CN278*$J278</f>
        <v>0</v>
      </c>
      <c r="CP278" s="199"/>
      <c r="CQ278" s="200" t="str">
        <f>CP278*$J278</f>
        <v>0</v>
      </c>
      <c r="CR278" s="199"/>
      <c r="CS278" s="200" t="str">
        <f>CR278*$J278</f>
        <v>0</v>
      </c>
      <c r="CT278" s="199"/>
      <c r="CU278" s="200" t="str">
        <f>CT278*$J278</f>
        <v>0</v>
      </c>
      <c r="CV278" s="199"/>
      <c r="CW278" s="200" t="str">
        <f>CV278*$J278</f>
        <v>0</v>
      </c>
      <c r="CX278" s="199"/>
      <c r="CY278" s="200" t="str">
        <f>CX278*$J278</f>
        <v>0</v>
      </c>
      <c r="CZ278" s="199"/>
      <c r="DA278" s="200" t="str">
        <f>CZ278*$J278</f>
        <v>0</v>
      </c>
      <c r="DB278" s="199"/>
      <c r="DC278" s="200" t="str">
        <f>DB278*$J278</f>
        <v>0</v>
      </c>
      <c r="DD278" s="199"/>
      <c r="DE278" s="200" t="str">
        <f>DD278*$J278</f>
        <v>0</v>
      </c>
      <c r="DF278" s="199"/>
      <c r="DG278" s="200" t="str">
        <f>DF278*$J278</f>
        <v>0</v>
      </c>
      <c r="DH278" s="199"/>
      <c r="DI278" s="200" t="str">
        <f>DH278*$J278</f>
        <v>0</v>
      </c>
      <c r="DJ278" s="199"/>
      <c r="DK278" s="200" t="str">
        <f>DJ278*$J278</f>
        <v>0</v>
      </c>
      <c r="DL278" s="199"/>
      <c r="DM278" s="200" t="str">
        <f>DL278*$J278</f>
        <v>0</v>
      </c>
      <c r="DN278" s="199"/>
      <c r="DO278" s="200" t="str">
        <f>DN278*$J278</f>
        <v>0</v>
      </c>
      <c r="DP278" s="199"/>
      <c r="DQ278" s="200" t="str">
        <f>DP278*$J278</f>
        <v>0</v>
      </c>
      <c r="DR278" s="199"/>
      <c r="DS278" s="200" t="str">
        <f>DR278*$J278</f>
        <v>0</v>
      </c>
      <c r="DT278" s="199"/>
      <c r="DU278" s="200" t="str">
        <f>DT278*$J278</f>
        <v>0</v>
      </c>
      <c r="DV278" s="199"/>
      <c r="DW278" s="200" t="str">
        <f>DV278*$J278</f>
        <v>0</v>
      </c>
      <c r="DX278" s="199"/>
      <c r="DY278" s="200" t="str">
        <f>DX278*$J278</f>
        <v>0</v>
      </c>
      <c r="DZ278" s="199"/>
      <c r="EA278" s="200" t="str">
        <f>DZ278*$J278</f>
        <v>0</v>
      </c>
      <c r="EB278" s="199"/>
      <c r="EC278" s="200" t="str">
        <f>EB278*$J278</f>
        <v>0</v>
      </c>
      <c r="ED278" s="199"/>
      <c r="EE278" s="200" t="str">
        <f>ED278*$J278</f>
        <v>0</v>
      </c>
      <c r="EF278" s="199"/>
      <c r="EG278" s="200" t="str">
        <f>EF278*$J278</f>
        <v>0</v>
      </c>
      <c r="EH278" s="199"/>
      <c r="EI278" s="200" t="str">
        <f>EH278*$J278</f>
        <v>0</v>
      </c>
      <c r="EJ278" s="199"/>
      <c r="EK278" s="200" t="str">
        <f>EJ278*$J278</f>
        <v>0</v>
      </c>
      <c r="EL278" s="199"/>
      <c r="EM278" s="200" t="str">
        <f>EL278*$J278</f>
        <v>0</v>
      </c>
      <c r="EN278" s="199"/>
      <c r="EO278" s="200" t="str">
        <f>EN278*$J278</f>
        <v>0</v>
      </c>
      <c r="EP278" s="199"/>
      <c r="EQ278" s="200" t="str">
        <f>EP278*$J278</f>
        <v>0</v>
      </c>
      <c r="ER278" s="199"/>
      <c r="ES278" s="200" t="str">
        <f>ER278*$J278</f>
        <v>0</v>
      </c>
      <c r="ET278" s="199"/>
      <c r="EU278" s="200" t="str">
        <f>ET278*$J278</f>
        <v>0</v>
      </c>
      <c r="EV278" s="199"/>
      <c r="EW278" s="200" t="str">
        <f>EV278*$J278</f>
        <v>0</v>
      </c>
      <c r="EX278" s="199"/>
      <c r="EY278" s="200" t="str">
        <f>EX278*$J278</f>
        <v>0</v>
      </c>
      <c r="EZ278" s="199"/>
      <c r="FA278" s="200" t="str">
        <f>EZ278*$J278</f>
        <v>0</v>
      </c>
      <c r="FB278" s="199"/>
      <c r="FC278" s="200" t="str">
        <f>FB278*$J278</f>
        <v>0</v>
      </c>
      <c r="FD278" s="199"/>
      <c r="FE278" s="204" t="str">
        <f>FD278*$J278</f>
        <v>0</v>
      </c>
      <c r="FF278" s="199"/>
      <c r="FG278" s="200" t="str">
        <f>FF278*$J278</f>
        <v>0</v>
      </c>
    </row>
    <row r="279" spans="1:256" customHeight="1" ht="47.25">
      <c r="A279" s="383"/>
      <c r="B279" s="359" t="s">
        <v>739</v>
      </c>
      <c r="C279" s="376" t="s">
        <v>1006</v>
      </c>
      <c r="D279" s="382" t="s">
        <v>996</v>
      </c>
      <c r="E279" s="399" t="s">
        <v>1007</v>
      </c>
      <c r="F279" s="379">
        <v>9</v>
      </c>
      <c r="G279" s="380"/>
      <c r="H279" s="381"/>
      <c r="I279" s="364">
        <v>2017</v>
      </c>
      <c r="J279" s="365">
        <v>310</v>
      </c>
      <c r="K279" s="223"/>
      <c r="L279" s="41" t="str">
        <f>SUMPRODUCT((COLUMN(N279:FG279)=EVEN(COLUMN(N279:FG279)))*N279:FG279)</f>
        <v>0</v>
      </c>
      <c r="M279" s="198" t="str">
        <f>L279*J279</f>
        <v>0</v>
      </c>
      <c r="N279" s="199"/>
      <c r="O279" s="200" t="str">
        <f>N279*J279</f>
        <v>0</v>
      </c>
      <c r="P279" s="201"/>
      <c r="Q279" s="200" t="str">
        <f>P279*$J279</f>
        <v>0</v>
      </c>
      <c r="R279" s="199"/>
      <c r="S279" s="200" t="str">
        <f>R279*$J279</f>
        <v>0</v>
      </c>
      <c r="T279" s="199"/>
      <c r="U279" s="200" t="str">
        <f>T279*$J279</f>
        <v>0</v>
      </c>
      <c r="V279" s="199"/>
      <c r="W279" s="200" t="str">
        <f>V279*$J279</f>
        <v>0</v>
      </c>
      <c r="X279" s="202"/>
      <c r="Y279" s="203" t="str">
        <f>X279*$J279</f>
        <v>0</v>
      </c>
      <c r="Z279" s="199"/>
      <c r="AA279" s="200" t="str">
        <f>Z279*$J279</f>
        <v>0</v>
      </c>
      <c r="AB279" s="199"/>
      <c r="AC279" s="200" t="str">
        <f>AB279*$J279</f>
        <v>0</v>
      </c>
      <c r="AD279" s="199"/>
      <c r="AE279" s="200" t="str">
        <f>AD279*$J279</f>
        <v>0</v>
      </c>
      <c r="AF279" s="199"/>
      <c r="AG279" s="200" t="str">
        <f>AF279*$J279</f>
        <v>0</v>
      </c>
      <c r="AH279" s="199"/>
      <c r="AI279" s="200" t="str">
        <f>AH279*$J279</f>
        <v>0</v>
      </c>
      <c r="AJ279" s="199"/>
      <c r="AK279" s="200" t="str">
        <f>AJ279*$J279</f>
        <v>0</v>
      </c>
      <c r="AL279" s="199"/>
      <c r="AM279" s="200" t="str">
        <f>AL279*$J279</f>
        <v>0</v>
      </c>
      <c r="AN279" s="199"/>
      <c r="AO279" s="200" t="str">
        <f>AN279*$J279</f>
        <v>0</v>
      </c>
      <c r="AP279" s="199"/>
      <c r="AQ279" s="200" t="str">
        <f>AP279*$J279</f>
        <v>0</v>
      </c>
      <c r="AR279" s="199"/>
      <c r="AS279" s="200" t="str">
        <f>AR279*$J279</f>
        <v>0</v>
      </c>
      <c r="AT279" s="199"/>
      <c r="AU279" s="200" t="str">
        <f>AT279*$J279</f>
        <v>0</v>
      </c>
      <c r="AV279" s="199"/>
      <c r="AW279" s="200" t="str">
        <f>AV279*$J279</f>
        <v>0</v>
      </c>
      <c r="AX279" s="199"/>
      <c r="AY279" s="200" t="str">
        <f>AX279*$J279</f>
        <v>0</v>
      </c>
      <c r="AZ279" s="199"/>
      <c r="BA279" s="200" t="str">
        <f>AZ279*$J279</f>
        <v>0</v>
      </c>
      <c r="BB279" s="199"/>
      <c r="BC279" s="200" t="str">
        <f>BB279*$J279</f>
        <v>0</v>
      </c>
      <c r="BD279" s="199"/>
      <c r="BE279" s="200" t="str">
        <f>BD279*$J279</f>
        <v>0</v>
      </c>
      <c r="BF279" s="199"/>
      <c r="BG279" s="200" t="str">
        <f>BF279*$J279</f>
        <v>0</v>
      </c>
      <c r="BH279" s="199"/>
      <c r="BI279" s="200" t="str">
        <f>BH279*$J279</f>
        <v>0</v>
      </c>
      <c r="BJ279" s="199"/>
      <c r="BK279" s="200" t="str">
        <f>BJ279*$J279</f>
        <v>0</v>
      </c>
      <c r="BL279" s="199"/>
      <c r="BM279" s="200" t="str">
        <f>BL279*$J279</f>
        <v>0</v>
      </c>
      <c r="BN279" s="199"/>
      <c r="BO279" s="200" t="str">
        <f>BN279*$J279</f>
        <v>0</v>
      </c>
      <c r="BP279" s="199"/>
      <c r="BQ279" s="200" t="str">
        <f>BP279*$J279</f>
        <v>0</v>
      </c>
      <c r="BR279" s="199"/>
      <c r="BS279" s="200" t="str">
        <f>BR279*$J279</f>
        <v>0</v>
      </c>
      <c r="BT279" s="199"/>
      <c r="BU279" s="200" t="str">
        <f>BT279*$J279</f>
        <v>0</v>
      </c>
      <c r="BV279" s="199"/>
      <c r="BW279" s="200" t="str">
        <f>BV279*$J279</f>
        <v>0</v>
      </c>
      <c r="BX279" s="199"/>
      <c r="BY279" s="200" t="str">
        <f>BX279*$J279</f>
        <v>0</v>
      </c>
      <c r="BZ279" s="199"/>
      <c r="CA279" s="200" t="str">
        <f>BZ279*$J279</f>
        <v>0</v>
      </c>
      <c r="CB279" s="199"/>
      <c r="CC279" s="200" t="str">
        <f>CB279*$J279</f>
        <v>0</v>
      </c>
      <c r="CD279" s="199"/>
      <c r="CE279" s="200" t="str">
        <f>CD279*$J279</f>
        <v>0</v>
      </c>
      <c r="CF279" s="199"/>
      <c r="CG279" s="200" t="str">
        <f>CF279*$J279</f>
        <v>0</v>
      </c>
      <c r="CH279" s="199"/>
      <c r="CI279" s="200" t="str">
        <f>CH279*$J279</f>
        <v>0</v>
      </c>
      <c r="CJ279" s="199"/>
      <c r="CK279" s="200" t="str">
        <f>CJ279*$J279</f>
        <v>0</v>
      </c>
      <c r="CL279" s="199"/>
      <c r="CM279" s="200" t="str">
        <f>CL279*$J279</f>
        <v>0</v>
      </c>
      <c r="CN279" s="199"/>
      <c r="CO279" s="200" t="str">
        <f>CN279*$J279</f>
        <v>0</v>
      </c>
      <c r="CP279" s="199"/>
      <c r="CQ279" s="200" t="str">
        <f>CP279*$J279</f>
        <v>0</v>
      </c>
      <c r="CR279" s="199"/>
      <c r="CS279" s="200" t="str">
        <f>CR279*$J279</f>
        <v>0</v>
      </c>
      <c r="CT279" s="199"/>
      <c r="CU279" s="200" t="str">
        <f>CT279*$J279</f>
        <v>0</v>
      </c>
      <c r="CV279" s="199"/>
      <c r="CW279" s="200" t="str">
        <f>CV279*$J279</f>
        <v>0</v>
      </c>
      <c r="CX279" s="199"/>
      <c r="CY279" s="200" t="str">
        <f>CX279*$J279</f>
        <v>0</v>
      </c>
      <c r="CZ279" s="199"/>
      <c r="DA279" s="200" t="str">
        <f>CZ279*$J279</f>
        <v>0</v>
      </c>
      <c r="DB279" s="199"/>
      <c r="DC279" s="200" t="str">
        <f>DB279*$J279</f>
        <v>0</v>
      </c>
      <c r="DD279" s="199"/>
      <c r="DE279" s="200" t="str">
        <f>DD279*$J279</f>
        <v>0</v>
      </c>
      <c r="DF279" s="199"/>
      <c r="DG279" s="200" t="str">
        <f>DF279*$J279</f>
        <v>0</v>
      </c>
      <c r="DH279" s="199"/>
      <c r="DI279" s="200" t="str">
        <f>DH279*$J279</f>
        <v>0</v>
      </c>
      <c r="DJ279" s="199"/>
      <c r="DK279" s="200" t="str">
        <f>DJ279*$J279</f>
        <v>0</v>
      </c>
      <c r="DL279" s="199"/>
      <c r="DM279" s="200" t="str">
        <f>DL279*$J279</f>
        <v>0</v>
      </c>
      <c r="DN279" s="199"/>
      <c r="DO279" s="200" t="str">
        <f>DN279*$J279</f>
        <v>0</v>
      </c>
      <c r="DP279" s="199"/>
      <c r="DQ279" s="200" t="str">
        <f>DP279*$J279</f>
        <v>0</v>
      </c>
      <c r="DR279" s="199"/>
      <c r="DS279" s="200" t="str">
        <f>DR279*$J279</f>
        <v>0</v>
      </c>
      <c r="DT279" s="199"/>
      <c r="DU279" s="200" t="str">
        <f>DT279*$J279</f>
        <v>0</v>
      </c>
      <c r="DV279" s="199"/>
      <c r="DW279" s="200" t="str">
        <f>DV279*$J279</f>
        <v>0</v>
      </c>
      <c r="DX279" s="199"/>
      <c r="DY279" s="200" t="str">
        <f>DX279*$J279</f>
        <v>0</v>
      </c>
      <c r="DZ279" s="199"/>
      <c r="EA279" s="200" t="str">
        <f>DZ279*$J279</f>
        <v>0</v>
      </c>
      <c r="EB279" s="199"/>
      <c r="EC279" s="200" t="str">
        <f>EB279*$J279</f>
        <v>0</v>
      </c>
      <c r="ED279" s="199"/>
      <c r="EE279" s="200" t="str">
        <f>ED279*$J279</f>
        <v>0</v>
      </c>
      <c r="EF279" s="199"/>
      <c r="EG279" s="200" t="str">
        <f>EF279*$J279</f>
        <v>0</v>
      </c>
      <c r="EH279" s="199"/>
      <c r="EI279" s="200" t="str">
        <f>EH279*$J279</f>
        <v>0</v>
      </c>
      <c r="EJ279" s="199"/>
      <c r="EK279" s="200" t="str">
        <f>EJ279*$J279</f>
        <v>0</v>
      </c>
      <c r="EL279" s="199"/>
      <c r="EM279" s="200" t="str">
        <f>EL279*$J279</f>
        <v>0</v>
      </c>
      <c r="EN279" s="199"/>
      <c r="EO279" s="200" t="str">
        <f>EN279*$J279</f>
        <v>0</v>
      </c>
      <c r="EP279" s="199"/>
      <c r="EQ279" s="200" t="str">
        <f>EP279*$J279</f>
        <v>0</v>
      </c>
      <c r="ER279" s="199"/>
      <c r="ES279" s="200" t="str">
        <f>ER279*$J279</f>
        <v>0</v>
      </c>
      <c r="ET279" s="199"/>
      <c r="EU279" s="200" t="str">
        <f>ET279*$J279</f>
        <v>0</v>
      </c>
      <c r="EV279" s="199"/>
      <c r="EW279" s="200" t="str">
        <f>EV279*$J279</f>
        <v>0</v>
      </c>
      <c r="EX279" s="199"/>
      <c r="EY279" s="200" t="str">
        <f>EX279*$J279</f>
        <v>0</v>
      </c>
      <c r="EZ279" s="199"/>
      <c r="FA279" s="200" t="str">
        <f>EZ279*$J279</f>
        <v>0</v>
      </c>
      <c r="FB279" s="199"/>
      <c r="FC279" s="200" t="str">
        <f>FB279*$J279</f>
        <v>0</v>
      </c>
      <c r="FD279" s="199"/>
      <c r="FE279" s="204" t="str">
        <f>FD279*$J279</f>
        <v>0</v>
      </c>
      <c r="FF279" s="199"/>
      <c r="FG279" s="200" t="str">
        <f>FF279*$J279</f>
        <v>0</v>
      </c>
    </row>
    <row r="280" spans="1:256">
      <c r="A280" s="346" t="s">
        <v>1008</v>
      </c>
      <c r="B280" s="347"/>
      <c r="C280" s="347"/>
      <c r="D280" s="347"/>
      <c r="E280" s="347"/>
      <c r="F280" s="347"/>
      <c r="G280" s="347"/>
      <c r="H280" s="347"/>
      <c r="I280" s="347"/>
      <c r="J280" s="347"/>
      <c r="K280" s="223"/>
      <c r="L280" s="347"/>
      <c r="M280" s="348"/>
      <c r="N280" s="367"/>
      <c r="O280" s="367"/>
      <c r="P280" s="367"/>
      <c r="Q280" s="367"/>
      <c r="R280" s="367"/>
      <c r="S280" s="367"/>
      <c r="T280" s="367"/>
      <c r="U280" s="367"/>
      <c r="V280" s="367"/>
      <c r="W280" s="367"/>
      <c r="X280" s="367"/>
      <c r="Y280" s="367"/>
      <c r="Z280" s="367"/>
      <c r="AA280" s="367"/>
      <c r="AB280" s="367"/>
      <c r="AC280" s="367"/>
      <c r="AD280" s="367"/>
      <c r="AE280" s="367"/>
      <c r="AF280" s="367"/>
      <c r="AG280" s="367"/>
      <c r="AH280" s="367"/>
      <c r="AI280" s="367"/>
      <c r="AJ280" s="367"/>
      <c r="AK280" s="367"/>
      <c r="AL280" s="367"/>
      <c r="AM280" s="367"/>
      <c r="AN280" s="367"/>
      <c r="AO280" s="367"/>
      <c r="AP280" s="367"/>
      <c r="AQ280" s="367"/>
      <c r="AR280" s="367"/>
      <c r="AS280" s="367"/>
      <c r="AT280" s="367"/>
      <c r="AU280" s="367"/>
      <c r="AV280" s="367"/>
      <c r="AW280" s="367"/>
      <c r="AX280" s="367"/>
      <c r="AY280" s="367"/>
      <c r="AZ280" s="367"/>
      <c r="BA280" s="367"/>
      <c r="BB280" s="367"/>
      <c r="BC280" s="367"/>
      <c r="BD280" s="367"/>
      <c r="BE280" s="367"/>
      <c r="BF280" s="367"/>
      <c r="BG280" s="367"/>
      <c r="BH280" s="367"/>
      <c r="BI280" s="367"/>
      <c r="BJ280" s="367"/>
      <c r="BK280" s="367"/>
      <c r="BL280" s="367"/>
      <c r="BM280" s="367"/>
      <c r="BN280" s="367"/>
      <c r="BO280" s="367"/>
      <c r="BP280" s="367"/>
      <c r="BQ280" s="367"/>
      <c r="BR280" s="367"/>
      <c r="BS280" s="367"/>
      <c r="BT280" s="367"/>
      <c r="BU280" s="367"/>
      <c r="BV280" s="367"/>
      <c r="BW280" s="367"/>
      <c r="BX280" s="367"/>
      <c r="BY280" s="367"/>
      <c r="BZ280" s="367"/>
      <c r="CA280" s="367"/>
      <c r="CB280" s="367"/>
      <c r="CC280" s="367"/>
      <c r="CD280" s="367"/>
      <c r="CE280" s="367"/>
      <c r="CF280" s="367"/>
      <c r="CG280" s="367"/>
      <c r="CH280" s="367"/>
      <c r="CI280" s="367"/>
      <c r="CJ280" s="367"/>
      <c r="CK280" s="367"/>
      <c r="CL280" s="367"/>
      <c r="CM280" s="367"/>
      <c r="CN280" s="367"/>
      <c r="CO280" s="367"/>
      <c r="CP280" s="367"/>
      <c r="CQ280" s="367"/>
      <c r="CR280" s="367"/>
      <c r="CS280" s="367"/>
      <c r="CT280" s="367"/>
      <c r="CU280" s="367"/>
      <c r="CV280" s="367"/>
      <c r="CW280" s="367"/>
      <c r="CX280" s="367"/>
      <c r="CY280" s="367"/>
      <c r="CZ280" s="367"/>
      <c r="DA280" s="367"/>
      <c r="DB280" s="367"/>
      <c r="DC280" s="367"/>
      <c r="DD280" s="367"/>
      <c r="DE280" s="367"/>
      <c r="DF280" s="367"/>
      <c r="DG280" s="367"/>
      <c r="DH280" s="367"/>
      <c r="DI280" s="367"/>
      <c r="DJ280" s="367"/>
      <c r="DK280" s="367"/>
      <c r="DL280" s="367"/>
      <c r="DM280" s="367"/>
      <c r="DN280" s="367"/>
      <c r="DO280" s="367"/>
      <c r="DP280" s="367"/>
      <c r="DQ280" s="367"/>
      <c r="DR280" s="367"/>
      <c r="DS280" s="367"/>
      <c r="DT280" s="367"/>
      <c r="DU280" s="367"/>
      <c r="DV280" s="367"/>
      <c r="DW280" s="367"/>
      <c r="DX280" s="367"/>
      <c r="DY280" s="367"/>
      <c r="DZ280" s="367"/>
      <c r="EA280" s="367"/>
      <c r="EB280" s="367"/>
      <c r="EC280" s="367"/>
      <c r="ED280" s="367"/>
      <c r="EE280" s="367"/>
      <c r="EF280" s="367"/>
      <c r="EG280" s="367"/>
      <c r="EH280" s="367"/>
      <c r="EI280" s="367"/>
      <c r="EJ280" s="367"/>
      <c r="EK280" s="367"/>
      <c r="EL280" s="367"/>
      <c r="EM280" s="367"/>
      <c r="EN280" s="367"/>
      <c r="EO280" s="367"/>
      <c r="EP280" s="367"/>
      <c r="EQ280" s="367"/>
      <c r="ER280" s="367"/>
      <c r="ES280" s="367"/>
      <c r="ET280" s="367"/>
      <c r="EU280" s="367"/>
      <c r="EV280" s="367"/>
      <c r="EW280" s="367"/>
      <c r="EX280" s="367"/>
      <c r="EY280" s="367"/>
      <c r="EZ280" s="367"/>
      <c r="FA280" s="367"/>
      <c r="FB280" s="367"/>
      <c r="FC280" s="367"/>
      <c r="FD280" s="367"/>
      <c r="FE280" s="367"/>
      <c r="FF280" s="367"/>
      <c r="FG280" s="367"/>
      <c r="FH280" s="367"/>
      <c r="FI280" s="367"/>
      <c r="FJ280" s="367"/>
      <c r="FK280" s="367"/>
      <c r="FL280" s="367"/>
      <c r="FM280" s="367"/>
      <c r="FN280" s="367"/>
      <c r="FO280" s="367"/>
      <c r="FP280" s="367"/>
      <c r="FQ280" s="367"/>
      <c r="FR280" s="367"/>
      <c r="FS280" s="367"/>
      <c r="FT280" s="367"/>
      <c r="FU280" s="367"/>
      <c r="FV280" s="367"/>
      <c r="FW280" s="367"/>
      <c r="FX280" s="367"/>
      <c r="FY280" s="367"/>
      <c r="FZ280" s="367"/>
      <c r="GA280" s="367"/>
      <c r="GB280" s="367"/>
      <c r="GC280" s="367"/>
      <c r="GD280" s="367"/>
      <c r="GE280" s="367"/>
      <c r="GF280" s="367"/>
      <c r="GG280" s="367"/>
      <c r="GH280" s="367"/>
      <c r="GI280" s="367"/>
      <c r="GJ280" s="367"/>
      <c r="GK280" s="367"/>
      <c r="GL280" s="367"/>
      <c r="GM280" s="367"/>
      <c r="GN280" s="367"/>
      <c r="GO280" s="367"/>
      <c r="GP280" s="367"/>
      <c r="GQ280" s="367"/>
      <c r="GR280" s="367"/>
      <c r="GS280" s="367"/>
      <c r="GT280" s="367"/>
      <c r="GU280" s="367"/>
      <c r="GV280" s="367"/>
      <c r="GW280" s="367"/>
      <c r="GX280" s="367"/>
      <c r="GY280" s="367"/>
      <c r="GZ280" s="367"/>
      <c r="HA280" s="367"/>
      <c r="HB280" s="367"/>
      <c r="HC280" s="367"/>
      <c r="HD280" s="367"/>
      <c r="HE280" s="367"/>
      <c r="HF280" s="367"/>
      <c r="HG280" s="367"/>
      <c r="HH280" s="367"/>
      <c r="HI280" s="367"/>
      <c r="HJ280" s="367"/>
      <c r="HK280" s="367"/>
      <c r="HL280" s="367"/>
      <c r="HM280" s="367"/>
      <c r="HN280" s="367"/>
      <c r="HO280" s="367"/>
      <c r="HP280" s="367"/>
      <c r="HQ280" s="367"/>
      <c r="HR280" s="367"/>
      <c r="HS280" s="367"/>
      <c r="HT280" s="367"/>
      <c r="HU280" s="367"/>
      <c r="HV280" s="367"/>
      <c r="HW280" s="367"/>
      <c r="HX280" s="367"/>
      <c r="HY280" s="367"/>
      <c r="HZ280" s="367"/>
      <c r="IA280" s="367"/>
      <c r="IB280" s="367"/>
      <c r="IC280" s="367"/>
      <c r="ID280" s="367"/>
      <c r="IE280" s="367"/>
      <c r="IF280" s="367"/>
      <c r="IG280" s="367"/>
      <c r="IH280" s="367"/>
      <c r="II280" s="367"/>
      <c r="IJ280" s="367"/>
      <c r="IK280" s="367"/>
      <c r="IL280" s="367"/>
      <c r="IM280" s="367"/>
      <c r="IN280" s="367"/>
      <c r="IO280" s="367"/>
      <c r="IP280" s="367"/>
      <c r="IQ280" s="367"/>
      <c r="IR280" s="367"/>
      <c r="IS280" s="367"/>
      <c r="IT280" s="367"/>
      <c r="IU280" s="367"/>
      <c r="IV280" s="367"/>
    </row>
    <row r="281" spans="1:256" customHeight="1" ht="38.25">
      <c r="A281" s="375"/>
      <c r="B281" s="359" t="s">
        <v>739</v>
      </c>
      <c r="C281" s="376" t="s">
        <v>1009</v>
      </c>
      <c r="D281" s="382" t="s">
        <v>1010</v>
      </c>
      <c r="E281" s="399" t="s">
        <v>1011</v>
      </c>
      <c r="F281" s="379">
        <v>10</v>
      </c>
      <c r="G281" s="380"/>
      <c r="H281" s="381"/>
      <c r="I281" s="364">
        <v>2017</v>
      </c>
      <c r="J281" s="365">
        <v>480</v>
      </c>
      <c r="K281" s="223"/>
      <c r="L281" s="41" t="str">
        <f>SUMPRODUCT((COLUMN(N281:FG281)=EVEN(COLUMN(N281:FG281)))*N281:FG281)</f>
        <v>0</v>
      </c>
      <c r="M281" s="198" t="str">
        <f>L281*J281</f>
        <v>0</v>
      </c>
      <c r="N281" s="199"/>
      <c r="O281" s="200" t="str">
        <f>N281*J281</f>
        <v>0</v>
      </c>
      <c r="P281" s="201"/>
      <c r="Q281" s="200" t="str">
        <f>P281*$J281</f>
        <v>0</v>
      </c>
      <c r="R281" s="199"/>
      <c r="S281" s="200" t="str">
        <f>R281*$J281</f>
        <v>0</v>
      </c>
      <c r="T281" s="199"/>
      <c r="U281" s="200" t="str">
        <f>T281*$J281</f>
        <v>0</v>
      </c>
      <c r="V281" s="199"/>
      <c r="W281" s="200" t="str">
        <f>V281*$J281</f>
        <v>0</v>
      </c>
      <c r="X281" s="202"/>
      <c r="Y281" s="203" t="str">
        <f>X281*$J281</f>
        <v>0</v>
      </c>
      <c r="Z281" s="199"/>
      <c r="AA281" s="200" t="str">
        <f>Z281*$J281</f>
        <v>0</v>
      </c>
      <c r="AB281" s="199"/>
      <c r="AC281" s="200" t="str">
        <f>AB281*$J281</f>
        <v>0</v>
      </c>
      <c r="AD281" s="199"/>
      <c r="AE281" s="200" t="str">
        <f>AD281*$J281</f>
        <v>0</v>
      </c>
      <c r="AF281" s="199"/>
      <c r="AG281" s="200" t="str">
        <f>AF281*$J281</f>
        <v>0</v>
      </c>
      <c r="AH281" s="199"/>
      <c r="AI281" s="200" t="str">
        <f>AH281*$J281</f>
        <v>0</v>
      </c>
      <c r="AJ281" s="199"/>
      <c r="AK281" s="200" t="str">
        <f>AJ281*$J281</f>
        <v>0</v>
      </c>
      <c r="AL281" s="199"/>
      <c r="AM281" s="200" t="str">
        <f>AL281*$J281</f>
        <v>0</v>
      </c>
      <c r="AN281" s="199"/>
      <c r="AO281" s="200" t="str">
        <f>AN281*$J281</f>
        <v>0</v>
      </c>
      <c r="AP281" s="199"/>
      <c r="AQ281" s="200" t="str">
        <f>AP281*$J281</f>
        <v>0</v>
      </c>
      <c r="AR281" s="199"/>
      <c r="AS281" s="200" t="str">
        <f>AR281*$J281</f>
        <v>0</v>
      </c>
      <c r="AT281" s="199"/>
      <c r="AU281" s="200" t="str">
        <f>AT281*$J281</f>
        <v>0</v>
      </c>
      <c r="AV281" s="199"/>
      <c r="AW281" s="200" t="str">
        <f>AV281*$J281</f>
        <v>0</v>
      </c>
      <c r="AX281" s="199"/>
      <c r="AY281" s="200" t="str">
        <f>AX281*$J281</f>
        <v>0</v>
      </c>
      <c r="AZ281" s="199"/>
      <c r="BA281" s="200" t="str">
        <f>AZ281*$J281</f>
        <v>0</v>
      </c>
      <c r="BB281" s="199"/>
      <c r="BC281" s="200" t="str">
        <f>BB281*$J281</f>
        <v>0</v>
      </c>
      <c r="BD281" s="199"/>
      <c r="BE281" s="200" t="str">
        <f>BD281*$J281</f>
        <v>0</v>
      </c>
      <c r="BF281" s="199"/>
      <c r="BG281" s="200" t="str">
        <f>BF281*$J281</f>
        <v>0</v>
      </c>
      <c r="BH281" s="199"/>
      <c r="BI281" s="200" t="str">
        <f>BH281*$J281</f>
        <v>0</v>
      </c>
      <c r="BJ281" s="199"/>
      <c r="BK281" s="200" t="str">
        <f>BJ281*$J281</f>
        <v>0</v>
      </c>
      <c r="BL281" s="199"/>
      <c r="BM281" s="200" t="str">
        <f>BL281*$J281</f>
        <v>0</v>
      </c>
      <c r="BN281" s="199"/>
      <c r="BO281" s="200" t="str">
        <f>BN281*$J281</f>
        <v>0</v>
      </c>
      <c r="BP281" s="199"/>
      <c r="BQ281" s="200" t="str">
        <f>BP281*$J281</f>
        <v>0</v>
      </c>
      <c r="BR281" s="199"/>
      <c r="BS281" s="200" t="str">
        <f>BR281*$J281</f>
        <v>0</v>
      </c>
      <c r="BT281" s="199"/>
      <c r="BU281" s="200" t="str">
        <f>BT281*$J281</f>
        <v>0</v>
      </c>
      <c r="BV281" s="199"/>
      <c r="BW281" s="200" t="str">
        <f>BV281*$J281</f>
        <v>0</v>
      </c>
      <c r="BX281" s="199"/>
      <c r="BY281" s="200" t="str">
        <f>BX281*$J281</f>
        <v>0</v>
      </c>
      <c r="BZ281" s="199"/>
      <c r="CA281" s="200" t="str">
        <f>BZ281*$J281</f>
        <v>0</v>
      </c>
      <c r="CB281" s="199"/>
      <c r="CC281" s="200" t="str">
        <f>CB281*$J281</f>
        <v>0</v>
      </c>
      <c r="CD281" s="199"/>
      <c r="CE281" s="200" t="str">
        <f>CD281*$J281</f>
        <v>0</v>
      </c>
      <c r="CF281" s="199"/>
      <c r="CG281" s="200" t="str">
        <f>CF281*$J281</f>
        <v>0</v>
      </c>
      <c r="CH281" s="199"/>
      <c r="CI281" s="200" t="str">
        <f>CH281*$J281</f>
        <v>0</v>
      </c>
      <c r="CJ281" s="199"/>
      <c r="CK281" s="200" t="str">
        <f>CJ281*$J281</f>
        <v>0</v>
      </c>
      <c r="CL281" s="199"/>
      <c r="CM281" s="200" t="str">
        <f>CL281*$J281</f>
        <v>0</v>
      </c>
      <c r="CN281" s="199"/>
      <c r="CO281" s="200" t="str">
        <f>CN281*$J281</f>
        <v>0</v>
      </c>
      <c r="CP281" s="199"/>
      <c r="CQ281" s="200" t="str">
        <f>CP281*$J281</f>
        <v>0</v>
      </c>
      <c r="CR281" s="199"/>
      <c r="CS281" s="200" t="str">
        <f>CR281*$J281</f>
        <v>0</v>
      </c>
      <c r="CT281" s="199"/>
      <c r="CU281" s="200" t="str">
        <f>CT281*$J281</f>
        <v>0</v>
      </c>
      <c r="CV281" s="199"/>
      <c r="CW281" s="200" t="str">
        <f>CV281*$J281</f>
        <v>0</v>
      </c>
      <c r="CX281" s="199"/>
      <c r="CY281" s="200" t="str">
        <f>CX281*$J281</f>
        <v>0</v>
      </c>
      <c r="CZ281" s="199"/>
      <c r="DA281" s="200" t="str">
        <f>CZ281*$J281</f>
        <v>0</v>
      </c>
      <c r="DB281" s="199"/>
      <c r="DC281" s="200" t="str">
        <f>DB281*$J281</f>
        <v>0</v>
      </c>
      <c r="DD281" s="199"/>
      <c r="DE281" s="200" t="str">
        <f>DD281*$J281</f>
        <v>0</v>
      </c>
      <c r="DF281" s="199"/>
      <c r="DG281" s="200" t="str">
        <f>DF281*$J281</f>
        <v>0</v>
      </c>
      <c r="DH281" s="199"/>
      <c r="DI281" s="200" t="str">
        <f>DH281*$J281</f>
        <v>0</v>
      </c>
      <c r="DJ281" s="199"/>
      <c r="DK281" s="200" t="str">
        <f>DJ281*$J281</f>
        <v>0</v>
      </c>
      <c r="DL281" s="199"/>
      <c r="DM281" s="200" t="str">
        <f>DL281*$J281</f>
        <v>0</v>
      </c>
      <c r="DN281" s="199"/>
      <c r="DO281" s="200" t="str">
        <f>DN281*$J281</f>
        <v>0</v>
      </c>
      <c r="DP281" s="199"/>
      <c r="DQ281" s="200" t="str">
        <f>DP281*$J281</f>
        <v>0</v>
      </c>
      <c r="DR281" s="199"/>
      <c r="DS281" s="200" t="str">
        <f>DR281*$J281</f>
        <v>0</v>
      </c>
      <c r="DT281" s="199"/>
      <c r="DU281" s="200" t="str">
        <f>DT281*$J281</f>
        <v>0</v>
      </c>
      <c r="DV281" s="199"/>
      <c r="DW281" s="200" t="str">
        <f>DV281*$J281</f>
        <v>0</v>
      </c>
      <c r="DX281" s="199"/>
      <c r="DY281" s="200" t="str">
        <f>DX281*$J281</f>
        <v>0</v>
      </c>
      <c r="DZ281" s="199"/>
      <c r="EA281" s="200" t="str">
        <f>DZ281*$J281</f>
        <v>0</v>
      </c>
      <c r="EB281" s="199"/>
      <c r="EC281" s="200" t="str">
        <f>EB281*$J281</f>
        <v>0</v>
      </c>
      <c r="ED281" s="199"/>
      <c r="EE281" s="200" t="str">
        <f>ED281*$J281</f>
        <v>0</v>
      </c>
      <c r="EF281" s="199"/>
      <c r="EG281" s="200" t="str">
        <f>EF281*$J281</f>
        <v>0</v>
      </c>
      <c r="EH281" s="199"/>
      <c r="EI281" s="200" t="str">
        <f>EH281*$J281</f>
        <v>0</v>
      </c>
      <c r="EJ281" s="199"/>
      <c r="EK281" s="200" t="str">
        <f>EJ281*$J281</f>
        <v>0</v>
      </c>
      <c r="EL281" s="199"/>
      <c r="EM281" s="200" t="str">
        <f>EL281*$J281</f>
        <v>0</v>
      </c>
      <c r="EN281" s="199"/>
      <c r="EO281" s="200" t="str">
        <f>EN281*$J281</f>
        <v>0</v>
      </c>
      <c r="EP281" s="199"/>
      <c r="EQ281" s="200" t="str">
        <f>EP281*$J281</f>
        <v>0</v>
      </c>
      <c r="ER281" s="199"/>
      <c r="ES281" s="200" t="str">
        <f>ER281*$J281</f>
        <v>0</v>
      </c>
      <c r="ET281" s="199"/>
      <c r="EU281" s="200" t="str">
        <f>ET281*$J281</f>
        <v>0</v>
      </c>
      <c r="EV281" s="199"/>
      <c r="EW281" s="200" t="str">
        <f>EV281*$J281</f>
        <v>0</v>
      </c>
      <c r="EX281" s="199"/>
      <c r="EY281" s="200" t="str">
        <f>EX281*$J281</f>
        <v>0</v>
      </c>
      <c r="EZ281" s="199"/>
      <c r="FA281" s="200" t="str">
        <f>EZ281*$J281</f>
        <v>0</v>
      </c>
      <c r="FB281" s="199"/>
      <c r="FC281" s="200" t="str">
        <f>FB281*$J281</f>
        <v>0</v>
      </c>
      <c r="FD281" s="199"/>
      <c r="FE281" s="204" t="str">
        <f>FD281*$J281</f>
        <v>0</v>
      </c>
      <c r="FF281" s="199"/>
      <c r="FG281" s="200" t="str">
        <f>FF281*$J281</f>
        <v>0</v>
      </c>
    </row>
    <row r="282" spans="1:256" customHeight="1" ht="38.25">
      <c r="A282" s="375"/>
      <c r="B282" s="359" t="s">
        <v>739</v>
      </c>
      <c r="C282" s="376" t="s">
        <v>1012</v>
      </c>
      <c r="D282" s="382" t="s">
        <v>1010</v>
      </c>
      <c r="E282" s="399" t="s">
        <v>1013</v>
      </c>
      <c r="F282" s="379">
        <v>11</v>
      </c>
      <c r="G282" s="380"/>
      <c r="H282" s="381"/>
      <c r="I282" s="364">
        <v>2017</v>
      </c>
      <c r="J282" s="365">
        <v>480</v>
      </c>
      <c r="K282" s="223"/>
      <c r="L282" s="41" t="str">
        <f>SUMPRODUCT((COLUMN(N282:FG282)=EVEN(COLUMN(N282:FG282)))*N282:FG282)</f>
        <v>0</v>
      </c>
      <c r="M282" s="198" t="str">
        <f>L282*J282</f>
        <v>0</v>
      </c>
      <c r="N282" s="199"/>
      <c r="O282" s="200" t="str">
        <f>N282*J282</f>
        <v>0</v>
      </c>
      <c r="P282" s="201"/>
      <c r="Q282" s="200" t="str">
        <f>P282*$J282</f>
        <v>0</v>
      </c>
      <c r="R282" s="199"/>
      <c r="S282" s="200" t="str">
        <f>R282*$J282</f>
        <v>0</v>
      </c>
      <c r="T282" s="199"/>
      <c r="U282" s="200" t="str">
        <f>T282*$J282</f>
        <v>0</v>
      </c>
      <c r="V282" s="199"/>
      <c r="W282" s="200" t="str">
        <f>V282*$J282</f>
        <v>0</v>
      </c>
      <c r="X282" s="202"/>
      <c r="Y282" s="203" t="str">
        <f>X282*$J282</f>
        <v>0</v>
      </c>
      <c r="Z282" s="199"/>
      <c r="AA282" s="200" t="str">
        <f>Z282*$J282</f>
        <v>0</v>
      </c>
      <c r="AB282" s="199"/>
      <c r="AC282" s="200" t="str">
        <f>AB282*$J282</f>
        <v>0</v>
      </c>
      <c r="AD282" s="199"/>
      <c r="AE282" s="200" t="str">
        <f>AD282*$J282</f>
        <v>0</v>
      </c>
      <c r="AF282" s="199"/>
      <c r="AG282" s="200" t="str">
        <f>AF282*$J282</f>
        <v>0</v>
      </c>
      <c r="AH282" s="199"/>
      <c r="AI282" s="200" t="str">
        <f>AH282*$J282</f>
        <v>0</v>
      </c>
      <c r="AJ282" s="199"/>
      <c r="AK282" s="200" t="str">
        <f>AJ282*$J282</f>
        <v>0</v>
      </c>
      <c r="AL282" s="199"/>
      <c r="AM282" s="200" t="str">
        <f>AL282*$J282</f>
        <v>0</v>
      </c>
      <c r="AN282" s="199"/>
      <c r="AO282" s="200" t="str">
        <f>AN282*$J282</f>
        <v>0</v>
      </c>
      <c r="AP282" s="199"/>
      <c r="AQ282" s="200" t="str">
        <f>AP282*$J282</f>
        <v>0</v>
      </c>
      <c r="AR282" s="199"/>
      <c r="AS282" s="200" t="str">
        <f>AR282*$J282</f>
        <v>0</v>
      </c>
      <c r="AT282" s="199"/>
      <c r="AU282" s="200" t="str">
        <f>AT282*$J282</f>
        <v>0</v>
      </c>
      <c r="AV282" s="199"/>
      <c r="AW282" s="200" t="str">
        <f>AV282*$J282</f>
        <v>0</v>
      </c>
      <c r="AX282" s="199"/>
      <c r="AY282" s="200" t="str">
        <f>AX282*$J282</f>
        <v>0</v>
      </c>
      <c r="AZ282" s="199"/>
      <c r="BA282" s="200" t="str">
        <f>AZ282*$J282</f>
        <v>0</v>
      </c>
      <c r="BB282" s="199"/>
      <c r="BC282" s="200" t="str">
        <f>BB282*$J282</f>
        <v>0</v>
      </c>
      <c r="BD282" s="199"/>
      <c r="BE282" s="200" t="str">
        <f>BD282*$J282</f>
        <v>0</v>
      </c>
      <c r="BF282" s="199"/>
      <c r="BG282" s="200" t="str">
        <f>BF282*$J282</f>
        <v>0</v>
      </c>
      <c r="BH282" s="199"/>
      <c r="BI282" s="200" t="str">
        <f>BH282*$J282</f>
        <v>0</v>
      </c>
      <c r="BJ282" s="199"/>
      <c r="BK282" s="200" t="str">
        <f>BJ282*$J282</f>
        <v>0</v>
      </c>
      <c r="BL282" s="199"/>
      <c r="BM282" s="200" t="str">
        <f>BL282*$J282</f>
        <v>0</v>
      </c>
      <c r="BN282" s="199"/>
      <c r="BO282" s="200" t="str">
        <f>BN282*$J282</f>
        <v>0</v>
      </c>
      <c r="BP282" s="199"/>
      <c r="BQ282" s="200" t="str">
        <f>BP282*$J282</f>
        <v>0</v>
      </c>
      <c r="BR282" s="199"/>
      <c r="BS282" s="200" t="str">
        <f>BR282*$J282</f>
        <v>0</v>
      </c>
      <c r="BT282" s="199"/>
      <c r="BU282" s="200" t="str">
        <f>BT282*$J282</f>
        <v>0</v>
      </c>
      <c r="BV282" s="199"/>
      <c r="BW282" s="200" t="str">
        <f>BV282*$J282</f>
        <v>0</v>
      </c>
      <c r="BX282" s="199"/>
      <c r="BY282" s="200" t="str">
        <f>BX282*$J282</f>
        <v>0</v>
      </c>
      <c r="BZ282" s="199"/>
      <c r="CA282" s="200" t="str">
        <f>BZ282*$J282</f>
        <v>0</v>
      </c>
      <c r="CB282" s="199"/>
      <c r="CC282" s="200" t="str">
        <f>CB282*$J282</f>
        <v>0</v>
      </c>
      <c r="CD282" s="199"/>
      <c r="CE282" s="200" t="str">
        <f>CD282*$J282</f>
        <v>0</v>
      </c>
      <c r="CF282" s="199"/>
      <c r="CG282" s="200" t="str">
        <f>CF282*$J282</f>
        <v>0</v>
      </c>
      <c r="CH282" s="199"/>
      <c r="CI282" s="200" t="str">
        <f>CH282*$J282</f>
        <v>0</v>
      </c>
      <c r="CJ282" s="199"/>
      <c r="CK282" s="200" t="str">
        <f>CJ282*$J282</f>
        <v>0</v>
      </c>
      <c r="CL282" s="199"/>
      <c r="CM282" s="200" t="str">
        <f>CL282*$J282</f>
        <v>0</v>
      </c>
      <c r="CN282" s="199"/>
      <c r="CO282" s="200" t="str">
        <f>CN282*$J282</f>
        <v>0</v>
      </c>
      <c r="CP282" s="199"/>
      <c r="CQ282" s="200" t="str">
        <f>CP282*$J282</f>
        <v>0</v>
      </c>
      <c r="CR282" s="199"/>
      <c r="CS282" s="200" t="str">
        <f>CR282*$J282</f>
        <v>0</v>
      </c>
      <c r="CT282" s="199"/>
      <c r="CU282" s="200" t="str">
        <f>CT282*$J282</f>
        <v>0</v>
      </c>
      <c r="CV282" s="199"/>
      <c r="CW282" s="200" t="str">
        <f>CV282*$J282</f>
        <v>0</v>
      </c>
      <c r="CX282" s="199"/>
      <c r="CY282" s="200" t="str">
        <f>CX282*$J282</f>
        <v>0</v>
      </c>
      <c r="CZ282" s="199"/>
      <c r="DA282" s="200" t="str">
        <f>CZ282*$J282</f>
        <v>0</v>
      </c>
      <c r="DB282" s="199"/>
      <c r="DC282" s="200" t="str">
        <f>DB282*$J282</f>
        <v>0</v>
      </c>
      <c r="DD282" s="199"/>
      <c r="DE282" s="200" t="str">
        <f>DD282*$J282</f>
        <v>0</v>
      </c>
      <c r="DF282" s="199"/>
      <c r="DG282" s="200" t="str">
        <f>DF282*$J282</f>
        <v>0</v>
      </c>
      <c r="DH282" s="199"/>
      <c r="DI282" s="200" t="str">
        <f>DH282*$J282</f>
        <v>0</v>
      </c>
      <c r="DJ282" s="199"/>
      <c r="DK282" s="200" t="str">
        <f>DJ282*$J282</f>
        <v>0</v>
      </c>
      <c r="DL282" s="199"/>
      <c r="DM282" s="200" t="str">
        <f>DL282*$J282</f>
        <v>0</v>
      </c>
      <c r="DN282" s="199"/>
      <c r="DO282" s="200" t="str">
        <f>DN282*$J282</f>
        <v>0</v>
      </c>
      <c r="DP282" s="199"/>
      <c r="DQ282" s="200" t="str">
        <f>DP282*$J282</f>
        <v>0</v>
      </c>
      <c r="DR282" s="199"/>
      <c r="DS282" s="200" t="str">
        <f>DR282*$J282</f>
        <v>0</v>
      </c>
      <c r="DT282" s="199"/>
      <c r="DU282" s="200" t="str">
        <f>DT282*$J282</f>
        <v>0</v>
      </c>
      <c r="DV282" s="199"/>
      <c r="DW282" s="200" t="str">
        <f>DV282*$J282</f>
        <v>0</v>
      </c>
      <c r="DX282" s="199"/>
      <c r="DY282" s="200" t="str">
        <f>DX282*$J282</f>
        <v>0</v>
      </c>
      <c r="DZ282" s="199"/>
      <c r="EA282" s="200" t="str">
        <f>DZ282*$J282</f>
        <v>0</v>
      </c>
      <c r="EB282" s="199"/>
      <c r="EC282" s="200" t="str">
        <f>EB282*$J282</f>
        <v>0</v>
      </c>
      <c r="ED282" s="199"/>
      <c r="EE282" s="200" t="str">
        <f>ED282*$J282</f>
        <v>0</v>
      </c>
      <c r="EF282" s="199"/>
      <c r="EG282" s="200" t="str">
        <f>EF282*$J282</f>
        <v>0</v>
      </c>
      <c r="EH282" s="199"/>
      <c r="EI282" s="200" t="str">
        <f>EH282*$J282</f>
        <v>0</v>
      </c>
      <c r="EJ282" s="199"/>
      <c r="EK282" s="200" t="str">
        <f>EJ282*$J282</f>
        <v>0</v>
      </c>
      <c r="EL282" s="199"/>
      <c r="EM282" s="200" t="str">
        <f>EL282*$J282</f>
        <v>0</v>
      </c>
      <c r="EN282" s="199"/>
      <c r="EO282" s="200" t="str">
        <f>EN282*$J282</f>
        <v>0</v>
      </c>
      <c r="EP282" s="199"/>
      <c r="EQ282" s="200" t="str">
        <f>EP282*$J282</f>
        <v>0</v>
      </c>
      <c r="ER282" s="199"/>
      <c r="ES282" s="200" t="str">
        <f>ER282*$J282</f>
        <v>0</v>
      </c>
      <c r="ET282" s="199"/>
      <c r="EU282" s="200" t="str">
        <f>ET282*$J282</f>
        <v>0</v>
      </c>
      <c r="EV282" s="199"/>
      <c r="EW282" s="200" t="str">
        <f>EV282*$J282</f>
        <v>0</v>
      </c>
      <c r="EX282" s="199"/>
      <c r="EY282" s="200" t="str">
        <f>EX282*$J282</f>
        <v>0</v>
      </c>
      <c r="EZ282" s="199"/>
      <c r="FA282" s="200" t="str">
        <f>EZ282*$J282</f>
        <v>0</v>
      </c>
      <c r="FB282" s="199"/>
      <c r="FC282" s="200" t="str">
        <f>FB282*$J282</f>
        <v>0</v>
      </c>
      <c r="FD282" s="199"/>
      <c r="FE282" s="204" t="str">
        <f>FD282*$J282</f>
        <v>0</v>
      </c>
      <c r="FF282" s="199"/>
      <c r="FG282" s="200" t="str">
        <f>FF282*$J282</f>
        <v>0</v>
      </c>
    </row>
    <row r="283" spans="1:256" customHeight="1" ht="47.25">
      <c r="A283" s="375"/>
      <c r="B283" s="359" t="s">
        <v>739</v>
      </c>
      <c r="C283" s="376" t="s">
        <v>1014</v>
      </c>
      <c r="D283" s="382" t="s">
        <v>996</v>
      </c>
      <c r="E283" s="400" t="s">
        <v>1015</v>
      </c>
      <c r="F283" s="379">
        <v>10</v>
      </c>
      <c r="G283" s="380"/>
      <c r="H283" s="381"/>
      <c r="I283" s="364">
        <v>2017</v>
      </c>
      <c r="J283" s="365">
        <v>390</v>
      </c>
      <c r="K283" s="223"/>
      <c r="L283" s="41" t="str">
        <f>SUMPRODUCT((COLUMN(N283:FG283)=EVEN(COLUMN(N283:FG283)))*N283:FG283)</f>
        <v>0</v>
      </c>
      <c r="M283" s="198" t="str">
        <f>L283*J283</f>
        <v>0</v>
      </c>
      <c r="N283" s="199"/>
      <c r="O283" s="200" t="str">
        <f>N283*J283</f>
        <v>0</v>
      </c>
      <c r="P283" s="201"/>
      <c r="Q283" s="200" t="str">
        <f>P283*$J283</f>
        <v>0</v>
      </c>
      <c r="R283" s="199"/>
      <c r="S283" s="200" t="str">
        <f>R283*$J283</f>
        <v>0</v>
      </c>
      <c r="T283" s="199"/>
      <c r="U283" s="200" t="str">
        <f>T283*$J283</f>
        <v>0</v>
      </c>
      <c r="V283" s="199"/>
      <c r="W283" s="200" t="str">
        <f>V283*$J283</f>
        <v>0</v>
      </c>
      <c r="X283" s="202"/>
      <c r="Y283" s="203" t="str">
        <f>X283*$J283</f>
        <v>0</v>
      </c>
      <c r="Z283" s="199"/>
      <c r="AA283" s="200" t="str">
        <f>Z283*$J283</f>
        <v>0</v>
      </c>
      <c r="AB283" s="199"/>
      <c r="AC283" s="200" t="str">
        <f>AB283*$J283</f>
        <v>0</v>
      </c>
      <c r="AD283" s="199"/>
      <c r="AE283" s="200" t="str">
        <f>AD283*$J283</f>
        <v>0</v>
      </c>
      <c r="AF283" s="199"/>
      <c r="AG283" s="200" t="str">
        <f>AF283*$J283</f>
        <v>0</v>
      </c>
      <c r="AH283" s="199"/>
      <c r="AI283" s="200" t="str">
        <f>AH283*$J283</f>
        <v>0</v>
      </c>
      <c r="AJ283" s="199"/>
      <c r="AK283" s="200" t="str">
        <f>AJ283*$J283</f>
        <v>0</v>
      </c>
      <c r="AL283" s="199"/>
      <c r="AM283" s="200" t="str">
        <f>AL283*$J283</f>
        <v>0</v>
      </c>
      <c r="AN283" s="199"/>
      <c r="AO283" s="200" t="str">
        <f>AN283*$J283</f>
        <v>0</v>
      </c>
      <c r="AP283" s="199"/>
      <c r="AQ283" s="200" t="str">
        <f>AP283*$J283</f>
        <v>0</v>
      </c>
      <c r="AR283" s="199"/>
      <c r="AS283" s="200" t="str">
        <f>AR283*$J283</f>
        <v>0</v>
      </c>
      <c r="AT283" s="199"/>
      <c r="AU283" s="200" t="str">
        <f>AT283*$J283</f>
        <v>0</v>
      </c>
      <c r="AV283" s="199"/>
      <c r="AW283" s="200" t="str">
        <f>AV283*$J283</f>
        <v>0</v>
      </c>
      <c r="AX283" s="199"/>
      <c r="AY283" s="200" t="str">
        <f>AX283*$J283</f>
        <v>0</v>
      </c>
      <c r="AZ283" s="199"/>
      <c r="BA283" s="200" t="str">
        <f>AZ283*$J283</f>
        <v>0</v>
      </c>
      <c r="BB283" s="199"/>
      <c r="BC283" s="200" t="str">
        <f>BB283*$J283</f>
        <v>0</v>
      </c>
      <c r="BD283" s="199"/>
      <c r="BE283" s="200" t="str">
        <f>BD283*$J283</f>
        <v>0</v>
      </c>
      <c r="BF283" s="199"/>
      <c r="BG283" s="200" t="str">
        <f>BF283*$J283</f>
        <v>0</v>
      </c>
      <c r="BH283" s="199"/>
      <c r="BI283" s="200" t="str">
        <f>BH283*$J283</f>
        <v>0</v>
      </c>
      <c r="BJ283" s="199"/>
      <c r="BK283" s="200" t="str">
        <f>BJ283*$J283</f>
        <v>0</v>
      </c>
      <c r="BL283" s="199"/>
      <c r="BM283" s="200" t="str">
        <f>BL283*$J283</f>
        <v>0</v>
      </c>
      <c r="BN283" s="199"/>
      <c r="BO283" s="200" t="str">
        <f>BN283*$J283</f>
        <v>0</v>
      </c>
      <c r="BP283" s="199"/>
      <c r="BQ283" s="200" t="str">
        <f>BP283*$J283</f>
        <v>0</v>
      </c>
      <c r="BR283" s="199"/>
      <c r="BS283" s="200" t="str">
        <f>BR283*$J283</f>
        <v>0</v>
      </c>
      <c r="BT283" s="199"/>
      <c r="BU283" s="200" t="str">
        <f>BT283*$J283</f>
        <v>0</v>
      </c>
      <c r="BV283" s="199"/>
      <c r="BW283" s="200" t="str">
        <f>BV283*$J283</f>
        <v>0</v>
      </c>
      <c r="BX283" s="199"/>
      <c r="BY283" s="200" t="str">
        <f>BX283*$J283</f>
        <v>0</v>
      </c>
      <c r="BZ283" s="199"/>
      <c r="CA283" s="200" t="str">
        <f>BZ283*$J283</f>
        <v>0</v>
      </c>
      <c r="CB283" s="199"/>
      <c r="CC283" s="200" t="str">
        <f>CB283*$J283</f>
        <v>0</v>
      </c>
      <c r="CD283" s="199"/>
      <c r="CE283" s="200" t="str">
        <f>CD283*$J283</f>
        <v>0</v>
      </c>
      <c r="CF283" s="199"/>
      <c r="CG283" s="200" t="str">
        <f>CF283*$J283</f>
        <v>0</v>
      </c>
      <c r="CH283" s="199"/>
      <c r="CI283" s="200" t="str">
        <f>CH283*$J283</f>
        <v>0</v>
      </c>
      <c r="CJ283" s="199"/>
      <c r="CK283" s="200" t="str">
        <f>CJ283*$J283</f>
        <v>0</v>
      </c>
      <c r="CL283" s="199"/>
      <c r="CM283" s="200" t="str">
        <f>CL283*$J283</f>
        <v>0</v>
      </c>
      <c r="CN283" s="199"/>
      <c r="CO283" s="200" t="str">
        <f>CN283*$J283</f>
        <v>0</v>
      </c>
      <c r="CP283" s="199"/>
      <c r="CQ283" s="200" t="str">
        <f>CP283*$J283</f>
        <v>0</v>
      </c>
      <c r="CR283" s="199"/>
      <c r="CS283" s="200" t="str">
        <f>CR283*$J283</f>
        <v>0</v>
      </c>
      <c r="CT283" s="199"/>
      <c r="CU283" s="200" t="str">
        <f>CT283*$J283</f>
        <v>0</v>
      </c>
      <c r="CV283" s="199"/>
      <c r="CW283" s="200" t="str">
        <f>CV283*$J283</f>
        <v>0</v>
      </c>
      <c r="CX283" s="199"/>
      <c r="CY283" s="200" t="str">
        <f>CX283*$J283</f>
        <v>0</v>
      </c>
      <c r="CZ283" s="199"/>
      <c r="DA283" s="200" t="str">
        <f>CZ283*$J283</f>
        <v>0</v>
      </c>
      <c r="DB283" s="199"/>
      <c r="DC283" s="200" t="str">
        <f>DB283*$J283</f>
        <v>0</v>
      </c>
      <c r="DD283" s="199"/>
      <c r="DE283" s="200" t="str">
        <f>DD283*$J283</f>
        <v>0</v>
      </c>
      <c r="DF283" s="199"/>
      <c r="DG283" s="200" t="str">
        <f>DF283*$J283</f>
        <v>0</v>
      </c>
      <c r="DH283" s="199"/>
      <c r="DI283" s="200" t="str">
        <f>DH283*$J283</f>
        <v>0</v>
      </c>
      <c r="DJ283" s="199"/>
      <c r="DK283" s="200" t="str">
        <f>DJ283*$J283</f>
        <v>0</v>
      </c>
      <c r="DL283" s="199"/>
      <c r="DM283" s="200" t="str">
        <f>DL283*$J283</f>
        <v>0</v>
      </c>
      <c r="DN283" s="199"/>
      <c r="DO283" s="200" t="str">
        <f>DN283*$J283</f>
        <v>0</v>
      </c>
      <c r="DP283" s="199"/>
      <c r="DQ283" s="200" t="str">
        <f>DP283*$J283</f>
        <v>0</v>
      </c>
      <c r="DR283" s="199"/>
      <c r="DS283" s="200" t="str">
        <f>DR283*$J283</f>
        <v>0</v>
      </c>
      <c r="DT283" s="199"/>
      <c r="DU283" s="200" t="str">
        <f>DT283*$J283</f>
        <v>0</v>
      </c>
      <c r="DV283" s="199"/>
      <c r="DW283" s="200" t="str">
        <f>DV283*$J283</f>
        <v>0</v>
      </c>
      <c r="DX283" s="199"/>
      <c r="DY283" s="200" t="str">
        <f>DX283*$J283</f>
        <v>0</v>
      </c>
      <c r="DZ283" s="199"/>
      <c r="EA283" s="200" t="str">
        <f>DZ283*$J283</f>
        <v>0</v>
      </c>
      <c r="EB283" s="199"/>
      <c r="EC283" s="200" t="str">
        <f>EB283*$J283</f>
        <v>0</v>
      </c>
      <c r="ED283" s="199"/>
      <c r="EE283" s="200" t="str">
        <f>ED283*$J283</f>
        <v>0</v>
      </c>
      <c r="EF283" s="199"/>
      <c r="EG283" s="200" t="str">
        <f>EF283*$J283</f>
        <v>0</v>
      </c>
      <c r="EH283" s="199"/>
      <c r="EI283" s="200" t="str">
        <f>EH283*$J283</f>
        <v>0</v>
      </c>
      <c r="EJ283" s="199"/>
      <c r="EK283" s="200" t="str">
        <f>EJ283*$J283</f>
        <v>0</v>
      </c>
      <c r="EL283" s="199"/>
      <c r="EM283" s="200" t="str">
        <f>EL283*$J283</f>
        <v>0</v>
      </c>
      <c r="EN283" s="199"/>
      <c r="EO283" s="200" t="str">
        <f>EN283*$J283</f>
        <v>0</v>
      </c>
      <c r="EP283" s="199"/>
      <c r="EQ283" s="200" t="str">
        <f>EP283*$J283</f>
        <v>0</v>
      </c>
      <c r="ER283" s="199"/>
      <c r="ES283" s="200" t="str">
        <f>ER283*$J283</f>
        <v>0</v>
      </c>
      <c r="ET283" s="199"/>
      <c r="EU283" s="200" t="str">
        <f>ET283*$J283</f>
        <v>0</v>
      </c>
      <c r="EV283" s="199"/>
      <c r="EW283" s="200" t="str">
        <f>EV283*$J283</f>
        <v>0</v>
      </c>
      <c r="EX283" s="199"/>
      <c r="EY283" s="200" t="str">
        <f>EX283*$J283</f>
        <v>0</v>
      </c>
      <c r="EZ283" s="199"/>
      <c r="FA283" s="200" t="str">
        <f>EZ283*$J283</f>
        <v>0</v>
      </c>
      <c r="FB283" s="199"/>
      <c r="FC283" s="200" t="str">
        <f>FB283*$J283</f>
        <v>0</v>
      </c>
      <c r="FD283" s="199"/>
      <c r="FE283" s="204" t="str">
        <f>FD283*$J283</f>
        <v>0</v>
      </c>
      <c r="FF283" s="199"/>
      <c r="FG283" s="200" t="str">
        <f>FF283*$J283</f>
        <v>0</v>
      </c>
    </row>
    <row r="284" spans="1:256" customHeight="1" ht="47.25">
      <c r="A284" s="375"/>
      <c r="B284" s="359" t="s">
        <v>739</v>
      </c>
      <c r="C284" s="376" t="s">
        <v>1016</v>
      </c>
      <c r="D284" s="382" t="s">
        <v>996</v>
      </c>
      <c r="E284" s="400" t="s">
        <v>1017</v>
      </c>
      <c r="F284" s="379">
        <v>10</v>
      </c>
      <c r="G284" s="380"/>
      <c r="H284" s="381"/>
      <c r="I284" s="364">
        <v>2017</v>
      </c>
      <c r="J284" s="365">
        <v>390</v>
      </c>
      <c r="K284" s="223"/>
      <c r="L284" s="41" t="str">
        <f>SUMPRODUCT((COLUMN(N284:FG284)=EVEN(COLUMN(N284:FG284)))*N284:FG284)</f>
        <v>0</v>
      </c>
      <c r="M284" s="198" t="str">
        <f>L284*J284</f>
        <v>0</v>
      </c>
      <c r="N284" s="199"/>
      <c r="O284" s="200" t="str">
        <f>N284*J284</f>
        <v>0</v>
      </c>
      <c r="P284" s="201"/>
      <c r="Q284" s="200" t="str">
        <f>P284*$J284</f>
        <v>0</v>
      </c>
      <c r="R284" s="199"/>
      <c r="S284" s="200" t="str">
        <f>R284*$J284</f>
        <v>0</v>
      </c>
      <c r="T284" s="199"/>
      <c r="U284" s="200" t="str">
        <f>T284*$J284</f>
        <v>0</v>
      </c>
      <c r="V284" s="199"/>
      <c r="W284" s="200" t="str">
        <f>V284*$J284</f>
        <v>0</v>
      </c>
      <c r="X284" s="202"/>
      <c r="Y284" s="203" t="str">
        <f>X284*$J284</f>
        <v>0</v>
      </c>
      <c r="Z284" s="199"/>
      <c r="AA284" s="200" t="str">
        <f>Z284*$J284</f>
        <v>0</v>
      </c>
      <c r="AB284" s="199"/>
      <c r="AC284" s="200" t="str">
        <f>AB284*$J284</f>
        <v>0</v>
      </c>
      <c r="AD284" s="199"/>
      <c r="AE284" s="200" t="str">
        <f>AD284*$J284</f>
        <v>0</v>
      </c>
      <c r="AF284" s="199"/>
      <c r="AG284" s="200" t="str">
        <f>AF284*$J284</f>
        <v>0</v>
      </c>
      <c r="AH284" s="199"/>
      <c r="AI284" s="200" t="str">
        <f>AH284*$J284</f>
        <v>0</v>
      </c>
      <c r="AJ284" s="199"/>
      <c r="AK284" s="200" t="str">
        <f>AJ284*$J284</f>
        <v>0</v>
      </c>
      <c r="AL284" s="199"/>
      <c r="AM284" s="200" t="str">
        <f>AL284*$J284</f>
        <v>0</v>
      </c>
      <c r="AN284" s="199"/>
      <c r="AO284" s="200" t="str">
        <f>AN284*$J284</f>
        <v>0</v>
      </c>
      <c r="AP284" s="199"/>
      <c r="AQ284" s="200" t="str">
        <f>AP284*$J284</f>
        <v>0</v>
      </c>
      <c r="AR284" s="199"/>
      <c r="AS284" s="200" t="str">
        <f>AR284*$J284</f>
        <v>0</v>
      </c>
      <c r="AT284" s="199"/>
      <c r="AU284" s="200" t="str">
        <f>AT284*$J284</f>
        <v>0</v>
      </c>
      <c r="AV284" s="199"/>
      <c r="AW284" s="200" t="str">
        <f>AV284*$J284</f>
        <v>0</v>
      </c>
      <c r="AX284" s="199"/>
      <c r="AY284" s="200" t="str">
        <f>AX284*$J284</f>
        <v>0</v>
      </c>
      <c r="AZ284" s="199"/>
      <c r="BA284" s="200" t="str">
        <f>AZ284*$J284</f>
        <v>0</v>
      </c>
      <c r="BB284" s="199"/>
      <c r="BC284" s="200" t="str">
        <f>BB284*$J284</f>
        <v>0</v>
      </c>
      <c r="BD284" s="199"/>
      <c r="BE284" s="200" t="str">
        <f>BD284*$J284</f>
        <v>0</v>
      </c>
      <c r="BF284" s="199"/>
      <c r="BG284" s="200" t="str">
        <f>BF284*$J284</f>
        <v>0</v>
      </c>
      <c r="BH284" s="199"/>
      <c r="BI284" s="200" t="str">
        <f>BH284*$J284</f>
        <v>0</v>
      </c>
      <c r="BJ284" s="199"/>
      <c r="BK284" s="200" t="str">
        <f>BJ284*$J284</f>
        <v>0</v>
      </c>
      <c r="BL284" s="199"/>
      <c r="BM284" s="200" t="str">
        <f>BL284*$J284</f>
        <v>0</v>
      </c>
      <c r="BN284" s="199"/>
      <c r="BO284" s="200" t="str">
        <f>BN284*$J284</f>
        <v>0</v>
      </c>
      <c r="BP284" s="199"/>
      <c r="BQ284" s="200" t="str">
        <f>BP284*$J284</f>
        <v>0</v>
      </c>
      <c r="BR284" s="199"/>
      <c r="BS284" s="200" t="str">
        <f>BR284*$J284</f>
        <v>0</v>
      </c>
      <c r="BT284" s="199"/>
      <c r="BU284" s="200" t="str">
        <f>BT284*$J284</f>
        <v>0</v>
      </c>
      <c r="BV284" s="199"/>
      <c r="BW284" s="200" t="str">
        <f>BV284*$J284</f>
        <v>0</v>
      </c>
      <c r="BX284" s="199"/>
      <c r="BY284" s="200" t="str">
        <f>BX284*$J284</f>
        <v>0</v>
      </c>
      <c r="BZ284" s="199"/>
      <c r="CA284" s="200" t="str">
        <f>BZ284*$J284</f>
        <v>0</v>
      </c>
      <c r="CB284" s="199"/>
      <c r="CC284" s="200" t="str">
        <f>CB284*$J284</f>
        <v>0</v>
      </c>
      <c r="CD284" s="199"/>
      <c r="CE284" s="200" t="str">
        <f>CD284*$J284</f>
        <v>0</v>
      </c>
      <c r="CF284" s="199"/>
      <c r="CG284" s="200" t="str">
        <f>CF284*$J284</f>
        <v>0</v>
      </c>
      <c r="CH284" s="199"/>
      <c r="CI284" s="200" t="str">
        <f>CH284*$J284</f>
        <v>0</v>
      </c>
      <c r="CJ284" s="199"/>
      <c r="CK284" s="200" t="str">
        <f>CJ284*$J284</f>
        <v>0</v>
      </c>
      <c r="CL284" s="199"/>
      <c r="CM284" s="200" t="str">
        <f>CL284*$J284</f>
        <v>0</v>
      </c>
      <c r="CN284" s="199"/>
      <c r="CO284" s="200" t="str">
        <f>CN284*$J284</f>
        <v>0</v>
      </c>
      <c r="CP284" s="199"/>
      <c r="CQ284" s="200" t="str">
        <f>CP284*$J284</f>
        <v>0</v>
      </c>
      <c r="CR284" s="199"/>
      <c r="CS284" s="200" t="str">
        <f>CR284*$J284</f>
        <v>0</v>
      </c>
      <c r="CT284" s="199"/>
      <c r="CU284" s="200" t="str">
        <f>CT284*$J284</f>
        <v>0</v>
      </c>
      <c r="CV284" s="199"/>
      <c r="CW284" s="200" t="str">
        <f>CV284*$J284</f>
        <v>0</v>
      </c>
      <c r="CX284" s="199"/>
      <c r="CY284" s="200" t="str">
        <f>CX284*$J284</f>
        <v>0</v>
      </c>
      <c r="CZ284" s="199"/>
      <c r="DA284" s="200" t="str">
        <f>CZ284*$J284</f>
        <v>0</v>
      </c>
      <c r="DB284" s="199"/>
      <c r="DC284" s="200" t="str">
        <f>DB284*$J284</f>
        <v>0</v>
      </c>
      <c r="DD284" s="199"/>
      <c r="DE284" s="200" t="str">
        <f>DD284*$J284</f>
        <v>0</v>
      </c>
      <c r="DF284" s="199"/>
      <c r="DG284" s="200" t="str">
        <f>DF284*$J284</f>
        <v>0</v>
      </c>
      <c r="DH284" s="199"/>
      <c r="DI284" s="200" t="str">
        <f>DH284*$J284</f>
        <v>0</v>
      </c>
      <c r="DJ284" s="199"/>
      <c r="DK284" s="200" t="str">
        <f>DJ284*$J284</f>
        <v>0</v>
      </c>
      <c r="DL284" s="199"/>
      <c r="DM284" s="200" t="str">
        <f>DL284*$J284</f>
        <v>0</v>
      </c>
      <c r="DN284" s="199"/>
      <c r="DO284" s="200" t="str">
        <f>DN284*$J284</f>
        <v>0</v>
      </c>
      <c r="DP284" s="199"/>
      <c r="DQ284" s="200" t="str">
        <f>DP284*$J284</f>
        <v>0</v>
      </c>
      <c r="DR284" s="199"/>
      <c r="DS284" s="200" t="str">
        <f>DR284*$J284</f>
        <v>0</v>
      </c>
      <c r="DT284" s="199"/>
      <c r="DU284" s="200" t="str">
        <f>DT284*$J284</f>
        <v>0</v>
      </c>
      <c r="DV284" s="199"/>
      <c r="DW284" s="200" t="str">
        <f>DV284*$J284</f>
        <v>0</v>
      </c>
      <c r="DX284" s="199"/>
      <c r="DY284" s="200" t="str">
        <f>DX284*$J284</f>
        <v>0</v>
      </c>
      <c r="DZ284" s="199"/>
      <c r="EA284" s="200" t="str">
        <f>DZ284*$J284</f>
        <v>0</v>
      </c>
      <c r="EB284" s="199"/>
      <c r="EC284" s="200" t="str">
        <f>EB284*$J284</f>
        <v>0</v>
      </c>
      <c r="ED284" s="199"/>
      <c r="EE284" s="200" t="str">
        <f>ED284*$J284</f>
        <v>0</v>
      </c>
      <c r="EF284" s="199"/>
      <c r="EG284" s="200" t="str">
        <f>EF284*$J284</f>
        <v>0</v>
      </c>
      <c r="EH284" s="199"/>
      <c r="EI284" s="200" t="str">
        <f>EH284*$J284</f>
        <v>0</v>
      </c>
      <c r="EJ284" s="199"/>
      <c r="EK284" s="200" t="str">
        <f>EJ284*$J284</f>
        <v>0</v>
      </c>
      <c r="EL284" s="199"/>
      <c r="EM284" s="200" t="str">
        <f>EL284*$J284</f>
        <v>0</v>
      </c>
      <c r="EN284" s="199"/>
      <c r="EO284" s="200" t="str">
        <f>EN284*$J284</f>
        <v>0</v>
      </c>
      <c r="EP284" s="199"/>
      <c r="EQ284" s="200" t="str">
        <f>EP284*$J284</f>
        <v>0</v>
      </c>
      <c r="ER284" s="199"/>
      <c r="ES284" s="200" t="str">
        <f>ER284*$J284</f>
        <v>0</v>
      </c>
      <c r="ET284" s="199"/>
      <c r="EU284" s="200" t="str">
        <f>ET284*$J284</f>
        <v>0</v>
      </c>
      <c r="EV284" s="199"/>
      <c r="EW284" s="200" t="str">
        <f>EV284*$J284</f>
        <v>0</v>
      </c>
      <c r="EX284" s="199"/>
      <c r="EY284" s="200" t="str">
        <f>EX284*$J284</f>
        <v>0</v>
      </c>
      <c r="EZ284" s="199"/>
      <c r="FA284" s="200" t="str">
        <f>EZ284*$J284</f>
        <v>0</v>
      </c>
      <c r="FB284" s="199"/>
      <c r="FC284" s="200" t="str">
        <f>FB284*$J284</f>
        <v>0</v>
      </c>
      <c r="FD284" s="199"/>
      <c r="FE284" s="204" t="str">
        <f>FD284*$J284</f>
        <v>0</v>
      </c>
      <c r="FF284" s="199"/>
      <c r="FG284" s="200" t="str">
        <f>FF284*$J284</f>
        <v>0</v>
      </c>
    </row>
    <row r="285" spans="1:256" customHeight="1" ht="47.25">
      <c r="A285" s="375"/>
      <c r="B285" s="359" t="s">
        <v>739</v>
      </c>
      <c r="C285" s="376" t="s">
        <v>1018</v>
      </c>
      <c r="D285" s="382" t="s">
        <v>996</v>
      </c>
      <c r="E285" s="399" t="s">
        <v>1019</v>
      </c>
      <c r="F285" s="379">
        <v>11</v>
      </c>
      <c r="G285" s="380"/>
      <c r="H285" s="381"/>
      <c r="I285" s="364">
        <v>2017</v>
      </c>
      <c r="J285" s="365">
        <v>390</v>
      </c>
      <c r="K285" s="223"/>
      <c r="L285" s="41" t="str">
        <f>SUMPRODUCT((COLUMN(N285:FG285)=EVEN(COLUMN(N285:FG285)))*N285:FG285)</f>
        <v>0</v>
      </c>
      <c r="M285" s="198" t="str">
        <f>L285*J285</f>
        <v>0</v>
      </c>
      <c r="N285" s="199"/>
      <c r="O285" s="200" t="str">
        <f>N285*J285</f>
        <v>0</v>
      </c>
      <c r="P285" s="201"/>
      <c r="Q285" s="200" t="str">
        <f>P285*$J285</f>
        <v>0</v>
      </c>
      <c r="R285" s="199"/>
      <c r="S285" s="200" t="str">
        <f>R285*$J285</f>
        <v>0</v>
      </c>
      <c r="T285" s="199"/>
      <c r="U285" s="200" t="str">
        <f>T285*$J285</f>
        <v>0</v>
      </c>
      <c r="V285" s="199"/>
      <c r="W285" s="200" t="str">
        <f>V285*$J285</f>
        <v>0</v>
      </c>
      <c r="X285" s="202"/>
      <c r="Y285" s="203" t="str">
        <f>X285*$J285</f>
        <v>0</v>
      </c>
      <c r="Z285" s="199"/>
      <c r="AA285" s="200" t="str">
        <f>Z285*$J285</f>
        <v>0</v>
      </c>
      <c r="AB285" s="199"/>
      <c r="AC285" s="200" t="str">
        <f>AB285*$J285</f>
        <v>0</v>
      </c>
      <c r="AD285" s="199"/>
      <c r="AE285" s="200" t="str">
        <f>AD285*$J285</f>
        <v>0</v>
      </c>
      <c r="AF285" s="199"/>
      <c r="AG285" s="200" t="str">
        <f>AF285*$J285</f>
        <v>0</v>
      </c>
      <c r="AH285" s="199"/>
      <c r="AI285" s="200" t="str">
        <f>AH285*$J285</f>
        <v>0</v>
      </c>
      <c r="AJ285" s="199"/>
      <c r="AK285" s="200" t="str">
        <f>AJ285*$J285</f>
        <v>0</v>
      </c>
      <c r="AL285" s="199"/>
      <c r="AM285" s="200" t="str">
        <f>AL285*$J285</f>
        <v>0</v>
      </c>
      <c r="AN285" s="199"/>
      <c r="AO285" s="200" t="str">
        <f>AN285*$J285</f>
        <v>0</v>
      </c>
      <c r="AP285" s="199"/>
      <c r="AQ285" s="200" t="str">
        <f>AP285*$J285</f>
        <v>0</v>
      </c>
      <c r="AR285" s="199"/>
      <c r="AS285" s="200" t="str">
        <f>AR285*$J285</f>
        <v>0</v>
      </c>
      <c r="AT285" s="199"/>
      <c r="AU285" s="200" t="str">
        <f>AT285*$J285</f>
        <v>0</v>
      </c>
      <c r="AV285" s="199"/>
      <c r="AW285" s="200" t="str">
        <f>AV285*$J285</f>
        <v>0</v>
      </c>
      <c r="AX285" s="199"/>
      <c r="AY285" s="200" t="str">
        <f>AX285*$J285</f>
        <v>0</v>
      </c>
      <c r="AZ285" s="199"/>
      <c r="BA285" s="200" t="str">
        <f>AZ285*$J285</f>
        <v>0</v>
      </c>
      <c r="BB285" s="199"/>
      <c r="BC285" s="200" t="str">
        <f>BB285*$J285</f>
        <v>0</v>
      </c>
      <c r="BD285" s="199"/>
      <c r="BE285" s="200" t="str">
        <f>BD285*$J285</f>
        <v>0</v>
      </c>
      <c r="BF285" s="199"/>
      <c r="BG285" s="200" t="str">
        <f>BF285*$J285</f>
        <v>0</v>
      </c>
      <c r="BH285" s="199"/>
      <c r="BI285" s="200" t="str">
        <f>BH285*$J285</f>
        <v>0</v>
      </c>
      <c r="BJ285" s="199"/>
      <c r="BK285" s="200" t="str">
        <f>BJ285*$J285</f>
        <v>0</v>
      </c>
      <c r="BL285" s="199"/>
      <c r="BM285" s="200" t="str">
        <f>BL285*$J285</f>
        <v>0</v>
      </c>
      <c r="BN285" s="199"/>
      <c r="BO285" s="200" t="str">
        <f>BN285*$J285</f>
        <v>0</v>
      </c>
      <c r="BP285" s="199"/>
      <c r="BQ285" s="200" t="str">
        <f>BP285*$J285</f>
        <v>0</v>
      </c>
      <c r="BR285" s="199"/>
      <c r="BS285" s="200" t="str">
        <f>BR285*$J285</f>
        <v>0</v>
      </c>
      <c r="BT285" s="199"/>
      <c r="BU285" s="200" t="str">
        <f>BT285*$J285</f>
        <v>0</v>
      </c>
      <c r="BV285" s="199"/>
      <c r="BW285" s="200" t="str">
        <f>BV285*$J285</f>
        <v>0</v>
      </c>
      <c r="BX285" s="199"/>
      <c r="BY285" s="200" t="str">
        <f>BX285*$J285</f>
        <v>0</v>
      </c>
      <c r="BZ285" s="199"/>
      <c r="CA285" s="200" t="str">
        <f>BZ285*$J285</f>
        <v>0</v>
      </c>
      <c r="CB285" s="199"/>
      <c r="CC285" s="200" t="str">
        <f>CB285*$J285</f>
        <v>0</v>
      </c>
      <c r="CD285" s="199"/>
      <c r="CE285" s="200" t="str">
        <f>CD285*$J285</f>
        <v>0</v>
      </c>
      <c r="CF285" s="199"/>
      <c r="CG285" s="200" t="str">
        <f>CF285*$J285</f>
        <v>0</v>
      </c>
      <c r="CH285" s="199"/>
      <c r="CI285" s="200" t="str">
        <f>CH285*$J285</f>
        <v>0</v>
      </c>
      <c r="CJ285" s="199"/>
      <c r="CK285" s="200" t="str">
        <f>CJ285*$J285</f>
        <v>0</v>
      </c>
      <c r="CL285" s="199"/>
      <c r="CM285" s="200" t="str">
        <f>CL285*$J285</f>
        <v>0</v>
      </c>
      <c r="CN285" s="199"/>
      <c r="CO285" s="200" t="str">
        <f>CN285*$J285</f>
        <v>0</v>
      </c>
      <c r="CP285" s="199"/>
      <c r="CQ285" s="200" t="str">
        <f>CP285*$J285</f>
        <v>0</v>
      </c>
      <c r="CR285" s="199"/>
      <c r="CS285" s="200" t="str">
        <f>CR285*$J285</f>
        <v>0</v>
      </c>
      <c r="CT285" s="199"/>
      <c r="CU285" s="200" t="str">
        <f>CT285*$J285</f>
        <v>0</v>
      </c>
      <c r="CV285" s="199"/>
      <c r="CW285" s="200" t="str">
        <f>CV285*$J285</f>
        <v>0</v>
      </c>
      <c r="CX285" s="199"/>
      <c r="CY285" s="200" t="str">
        <f>CX285*$J285</f>
        <v>0</v>
      </c>
      <c r="CZ285" s="199"/>
      <c r="DA285" s="200" t="str">
        <f>CZ285*$J285</f>
        <v>0</v>
      </c>
      <c r="DB285" s="199"/>
      <c r="DC285" s="200" t="str">
        <f>DB285*$J285</f>
        <v>0</v>
      </c>
      <c r="DD285" s="199"/>
      <c r="DE285" s="200" t="str">
        <f>DD285*$J285</f>
        <v>0</v>
      </c>
      <c r="DF285" s="199"/>
      <c r="DG285" s="200" t="str">
        <f>DF285*$J285</f>
        <v>0</v>
      </c>
      <c r="DH285" s="199"/>
      <c r="DI285" s="200" t="str">
        <f>DH285*$J285</f>
        <v>0</v>
      </c>
      <c r="DJ285" s="199"/>
      <c r="DK285" s="200" t="str">
        <f>DJ285*$J285</f>
        <v>0</v>
      </c>
      <c r="DL285" s="199"/>
      <c r="DM285" s="200" t="str">
        <f>DL285*$J285</f>
        <v>0</v>
      </c>
      <c r="DN285" s="199"/>
      <c r="DO285" s="200" t="str">
        <f>DN285*$J285</f>
        <v>0</v>
      </c>
      <c r="DP285" s="199"/>
      <c r="DQ285" s="200" t="str">
        <f>DP285*$J285</f>
        <v>0</v>
      </c>
      <c r="DR285" s="199"/>
      <c r="DS285" s="200" t="str">
        <f>DR285*$J285</f>
        <v>0</v>
      </c>
      <c r="DT285" s="199"/>
      <c r="DU285" s="200" t="str">
        <f>DT285*$J285</f>
        <v>0</v>
      </c>
      <c r="DV285" s="199"/>
      <c r="DW285" s="200" t="str">
        <f>DV285*$J285</f>
        <v>0</v>
      </c>
      <c r="DX285" s="199"/>
      <c r="DY285" s="200" t="str">
        <f>DX285*$J285</f>
        <v>0</v>
      </c>
      <c r="DZ285" s="199"/>
      <c r="EA285" s="200" t="str">
        <f>DZ285*$J285</f>
        <v>0</v>
      </c>
      <c r="EB285" s="199"/>
      <c r="EC285" s="200" t="str">
        <f>EB285*$J285</f>
        <v>0</v>
      </c>
      <c r="ED285" s="199"/>
      <c r="EE285" s="200" t="str">
        <f>ED285*$J285</f>
        <v>0</v>
      </c>
      <c r="EF285" s="199"/>
      <c r="EG285" s="200" t="str">
        <f>EF285*$J285</f>
        <v>0</v>
      </c>
      <c r="EH285" s="199"/>
      <c r="EI285" s="200" t="str">
        <f>EH285*$J285</f>
        <v>0</v>
      </c>
      <c r="EJ285" s="199"/>
      <c r="EK285" s="200" t="str">
        <f>EJ285*$J285</f>
        <v>0</v>
      </c>
      <c r="EL285" s="199"/>
      <c r="EM285" s="200" t="str">
        <f>EL285*$J285</f>
        <v>0</v>
      </c>
      <c r="EN285" s="199"/>
      <c r="EO285" s="200" t="str">
        <f>EN285*$J285</f>
        <v>0</v>
      </c>
      <c r="EP285" s="199"/>
      <c r="EQ285" s="200" t="str">
        <f>EP285*$J285</f>
        <v>0</v>
      </c>
      <c r="ER285" s="199"/>
      <c r="ES285" s="200" t="str">
        <f>ER285*$J285</f>
        <v>0</v>
      </c>
      <c r="ET285" s="199"/>
      <c r="EU285" s="200" t="str">
        <f>ET285*$J285</f>
        <v>0</v>
      </c>
      <c r="EV285" s="199"/>
      <c r="EW285" s="200" t="str">
        <f>EV285*$J285</f>
        <v>0</v>
      </c>
      <c r="EX285" s="199"/>
      <c r="EY285" s="200" t="str">
        <f>EX285*$J285</f>
        <v>0</v>
      </c>
      <c r="EZ285" s="199"/>
      <c r="FA285" s="200" t="str">
        <f>EZ285*$J285</f>
        <v>0</v>
      </c>
      <c r="FB285" s="199"/>
      <c r="FC285" s="200" t="str">
        <f>FB285*$J285</f>
        <v>0</v>
      </c>
      <c r="FD285" s="199"/>
      <c r="FE285" s="204" t="str">
        <f>FD285*$J285</f>
        <v>0</v>
      </c>
      <c r="FF285" s="199"/>
      <c r="FG285" s="200" t="str">
        <f>FF285*$J285</f>
        <v>0</v>
      </c>
    </row>
    <row r="286" spans="1:256" customHeight="1" ht="48">
      <c r="A286" s="375"/>
      <c r="B286" s="359" t="s">
        <v>739</v>
      </c>
      <c r="C286" s="376" t="s">
        <v>1020</v>
      </c>
      <c r="D286" s="382" t="s">
        <v>996</v>
      </c>
      <c r="E286" s="399" t="s">
        <v>1021</v>
      </c>
      <c r="F286" s="379">
        <v>11</v>
      </c>
      <c r="G286" s="380"/>
      <c r="H286" s="381"/>
      <c r="I286" s="364">
        <v>2017</v>
      </c>
      <c r="J286" s="365">
        <v>390</v>
      </c>
      <c r="K286" s="223"/>
      <c r="L286" s="41" t="str">
        <f>SUMPRODUCT((COLUMN(N286:FG286)=EVEN(COLUMN(N286:FG286)))*N286:FG286)</f>
        <v>0</v>
      </c>
      <c r="M286" s="198" t="str">
        <f>L286*J286</f>
        <v>0</v>
      </c>
      <c r="N286" s="199"/>
      <c r="O286" s="200" t="str">
        <f>N286*J286</f>
        <v>0</v>
      </c>
      <c r="P286" s="201"/>
      <c r="Q286" s="200" t="str">
        <f>P286*$J286</f>
        <v>0</v>
      </c>
      <c r="R286" s="199"/>
      <c r="S286" s="200" t="str">
        <f>R286*$J286</f>
        <v>0</v>
      </c>
      <c r="T286" s="199"/>
      <c r="U286" s="200" t="str">
        <f>T286*$J286</f>
        <v>0</v>
      </c>
      <c r="V286" s="199"/>
      <c r="W286" s="200" t="str">
        <f>V286*$J286</f>
        <v>0</v>
      </c>
      <c r="X286" s="202"/>
      <c r="Y286" s="203" t="str">
        <f>X286*$J286</f>
        <v>0</v>
      </c>
      <c r="Z286" s="199"/>
      <c r="AA286" s="200" t="str">
        <f>Z286*$J286</f>
        <v>0</v>
      </c>
      <c r="AB286" s="199"/>
      <c r="AC286" s="200" t="str">
        <f>AB286*$J286</f>
        <v>0</v>
      </c>
      <c r="AD286" s="199"/>
      <c r="AE286" s="200" t="str">
        <f>AD286*$J286</f>
        <v>0</v>
      </c>
      <c r="AF286" s="199"/>
      <c r="AG286" s="200" t="str">
        <f>AF286*$J286</f>
        <v>0</v>
      </c>
      <c r="AH286" s="199"/>
      <c r="AI286" s="200" t="str">
        <f>AH286*$J286</f>
        <v>0</v>
      </c>
      <c r="AJ286" s="199"/>
      <c r="AK286" s="200" t="str">
        <f>AJ286*$J286</f>
        <v>0</v>
      </c>
      <c r="AL286" s="199"/>
      <c r="AM286" s="200" t="str">
        <f>AL286*$J286</f>
        <v>0</v>
      </c>
      <c r="AN286" s="199"/>
      <c r="AO286" s="200" t="str">
        <f>AN286*$J286</f>
        <v>0</v>
      </c>
      <c r="AP286" s="199"/>
      <c r="AQ286" s="200" t="str">
        <f>AP286*$J286</f>
        <v>0</v>
      </c>
      <c r="AR286" s="199"/>
      <c r="AS286" s="200" t="str">
        <f>AR286*$J286</f>
        <v>0</v>
      </c>
      <c r="AT286" s="199"/>
      <c r="AU286" s="200" t="str">
        <f>AT286*$J286</f>
        <v>0</v>
      </c>
      <c r="AV286" s="199"/>
      <c r="AW286" s="200" t="str">
        <f>AV286*$J286</f>
        <v>0</v>
      </c>
      <c r="AX286" s="199"/>
      <c r="AY286" s="200" t="str">
        <f>AX286*$J286</f>
        <v>0</v>
      </c>
      <c r="AZ286" s="199"/>
      <c r="BA286" s="200" t="str">
        <f>AZ286*$J286</f>
        <v>0</v>
      </c>
      <c r="BB286" s="199"/>
      <c r="BC286" s="200" t="str">
        <f>BB286*$J286</f>
        <v>0</v>
      </c>
      <c r="BD286" s="199"/>
      <c r="BE286" s="200" t="str">
        <f>BD286*$J286</f>
        <v>0</v>
      </c>
      <c r="BF286" s="199"/>
      <c r="BG286" s="200" t="str">
        <f>BF286*$J286</f>
        <v>0</v>
      </c>
      <c r="BH286" s="199"/>
      <c r="BI286" s="200" t="str">
        <f>BH286*$J286</f>
        <v>0</v>
      </c>
      <c r="BJ286" s="199"/>
      <c r="BK286" s="200" t="str">
        <f>BJ286*$J286</f>
        <v>0</v>
      </c>
      <c r="BL286" s="199"/>
      <c r="BM286" s="200" t="str">
        <f>BL286*$J286</f>
        <v>0</v>
      </c>
      <c r="BN286" s="199"/>
      <c r="BO286" s="200" t="str">
        <f>BN286*$J286</f>
        <v>0</v>
      </c>
      <c r="BP286" s="199"/>
      <c r="BQ286" s="200" t="str">
        <f>BP286*$J286</f>
        <v>0</v>
      </c>
      <c r="BR286" s="199"/>
      <c r="BS286" s="200" t="str">
        <f>BR286*$J286</f>
        <v>0</v>
      </c>
      <c r="BT286" s="199"/>
      <c r="BU286" s="200" t="str">
        <f>BT286*$J286</f>
        <v>0</v>
      </c>
      <c r="BV286" s="199"/>
      <c r="BW286" s="200" t="str">
        <f>BV286*$J286</f>
        <v>0</v>
      </c>
      <c r="BX286" s="199"/>
      <c r="BY286" s="200" t="str">
        <f>BX286*$J286</f>
        <v>0</v>
      </c>
      <c r="BZ286" s="199"/>
      <c r="CA286" s="200" t="str">
        <f>BZ286*$J286</f>
        <v>0</v>
      </c>
      <c r="CB286" s="199"/>
      <c r="CC286" s="200" t="str">
        <f>CB286*$J286</f>
        <v>0</v>
      </c>
      <c r="CD286" s="199"/>
      <c r="CE286" s="200" t="str">
        <f>CD286*$J286</f>
        <v>0</v>
      </c>
      <c r="CF286" s="199"/>
      <c r="CG286" s="200" t="str">
        <f>CF286*$J286</f>
        <v>0</v>
      </c>
      <c r="CH286" s="199"/>
      <c r="CI286" s="200" t="str">
        <f>CH286*$J286</f>
        <v>0</v>
      </c>
      <c r="CJ286" s="199"/>
      <c r="CK286" s="200" t="str">
        <f>CJ286*$J286</f>
        <v>0</v>
      </c>
      <c r="CL286" s="199"/>
      <c r="CM286" s="200" t="str">
        <f>CL286*$J286</f>
        <v>0</v>
      </c>
      <c r="CN286" s="199"/>
      <c r="CO286" s="200" t="str">
        <f>CN286*$J286</f>
        <v>0</v>
      </c>
      <c r="CP286" s="199"/>
      <c r="CQ286" s="200" t="str">
        <f>CP286*$J286</f>
        <v>0</v>
      </c>
      <c r="CR286" s="199"/>
      <c r="CS286" s="200" t="str">
        <f>CR286*$J286</f>
        <v>0</v>
      </c>
      <c r="CT286" s="199"/>
      <c r="CU286" s="200" t="str">
        <f>CT286*$J286</f>
        <v>0</v>
      </c>
      <c r="CV286" s="199"/>
      <c r="CW286" s="200" t="str">
        <f>CV286*$J286</f>
        <v>0</v>
      </c>
      <c r="CX286" s="199"/>
      <c r="CY286" s="200" t="str">
        <f>CX286*$J286</f>
        <v>0</v>
      </c>
      <c r="CZ286" s="199"/>
      <c r="DA286" s="200" t="str">
        <f>CZ286*$J286</f>
        <v>0</v>
      </c>
      <c r="DB286" s="199"/>
      <c r="DC286" s="200" t="str">
        <f>DB286*$J286</f>
        <v>0</v>
      </c>
      <c r="DD286" s="199"/>
      <c r="DE286" s="200" t="str">
        <f>DD286*$J286</f>
        <v>0</v>
      </c>
      <c r="DF286" s="199"/>
      <c r="DG286" s="200" t="str">
        <f>DF286*$J286</f>
        <v>0</v>
      </c>
      <c r="DH286" s="199"/>
      <c r="DI286" s="200" t="str">
        <f>DH286*$J286</f>
        <v>0</v>
      </c>
      <c r="DJ286" s="199"/>
      <c r="DK286" s="200" t="str">
        <f>DJ286*$J286</f>
        <v>0</v>
      </c>
      <c r="DL286" s="199"/>
      <c r="DM286" s="200" t="str">
        <f>DL286*$J286</f>
        <v>0</v>
      </c>
      <c r="DN286" s="199"/>
      <c r="DO286" s="200" t="str">
        <f>DN286*$J286</f>
        <v>0</v>
      </c>
      <c r="DP286" s="199"/>
      <c r="DQ286" s="200" t="str">
        <f>DP286*$J286</f>
        <v>0</v>
      </c>
      <c r="DR286" s="199"/>
      <c r="DS286" s="200" t="str">
        <f>DR286*$J286</f>
        <v>0</v>
      </c>
      <c r="DT286" s="199"/>
      <c r="DU286" s="200" t="str">
        <f>DT286*$J286</f>
        <v>0</v>
      </c>
      <c r="DV286" s="199"/>
      <c r="DW286" s="200" t="str">
        <f>DV286*$J286</f>
        <v>0</v>
      </c>
      <c r="DX286" s="199"/>
      <c r="DY286" s="200" t="str">
        <f>DX286*$J286</f>
        <v>0</v>
      </c>
      <c r="DZ286" s="199"/>
      <c r="EA286" s="200" t="str">
        <f>DZ286*$J286</f>
        <v>0</v>
      </c>
      <c r="EB286" s="199"/>
      <c r="EC286" s="200" t="str">
        <f>EB286*$J286</f>
        <v>0</v>
      </c>
      <c r="ED286" s="199"/>
      <c r="EE286" s="200" t="str">
        <f>ED286*$J286</f>
        <v>0</v>
      </c>
      <c r="EF286" s="199"/>
      <c r="EG286" s="200" t="str">
        <f>EF286*$J286</f>
        <v>0</v>
      </c>
      <c r="EH286" s="199"/>
      <c r="EI286" s="200" t="str">
        <f>EH286*$J286</f>
        <v>0</v>
      </c>
      <c r="EJ286" s="199"/>
      <c r="EK286" s="200" t="str">
        <f>EJ286*$J286</f>
        <v>0</v>
      </c>
      <c r="EL286" s="199"/>
      <c r="EM286" s="200" t="str">
        <f>EL286*$J286</f>
        <v>0</v>
      </c>
      <c r="EN286" s="199"/>
      <c r="EO286" s="200" t="str">
        <f>EN286*$J286</f>
        <v>0</v>
      </c>
      <c r="EP286" s="199"/>
      <c r="EQ286" s="200" t="str">
        <f>EP286*$J286</f>
        <v>0</v>
      </c>
      <c r="ER286" s="199"/>
      <c r="ES286" s="200" t="str">
        <f>ER286*$J286</f>
        <v>0</v>
      </c>
      <c r="ET286" s="199"/>
      <c r="EU286" s="200" t="str">
        <f>ET286*$J286</f>
        <v>0</v>
      </c>
      <c r="EV286" s="199"/>
      <c r="EW286" s="200" t="str">
        <f>EV286*$J286</f>
        <v>0</v>
      </c>
      <c r="EX286" s="199"/>
      <c r="EY286" s="200" t="str">
        <f>EX286*$J286</f>
        <v>0</v>
      </c>
      <c r="EZ286" s="199"/>
      <c r="FA286" s="200" t="str">
        <f>EZ286*$J286</f>
        <v>0</v>
      </c>
      <c r="FB286" s="199"/>
      <c r="FC286" s="200" t="str">
        <f>FB286*$J286</f>
        <v>0</v>
      </c>
      <c r="FD286" s="199"/>
      <c r="FE286" s="204" t="str">
        <f>FD286*$J286</f>
        <v>0</v>
      </c>
      <c r="FF286" s="199"/>
      <c r="FG286" s="200" t="str">
        <f>FF286*$J286</f>
        <v>0</v>
      </c>
    </row>
    <row r="287" spans="1:256" customHeight="1" ht="16.5">
      <c r="A287" s="434" t="s">
        <v>1022</v>
      </c>
      <c r="B287" s="435"/>
      <c r="C287" s="435"/>
      <c r="D287" s="435"/>
      <c r="E287" s="435"/>
      <c r="F287" s="435"/>
      <c r="G287" s="435"/>
      <c r="H287" s="435"/>
      <c r="I287" s="435"/>
      <c r="J287" s="435"/>
      <c r="K287" s="435"/>
      <c r="L287" s="54" t="str">
        <f>SUM(L9:L286)</f>
        <v>0</v>
      </c>
      <c r="M287" s="55" t="str">
        <f>SUM(M9:M286)</f>
        <v>0</v>
      </c>
      <c r="N287" s="54" t="str">
        <f>SUM(N9:N286)</f>
        <v>0</v>
      </c>
      <c r="O287" s="55" t="str">
        <f>SUM(O9:O286)</f>
        <v>0</v>
      </c>
      <c r="P287" s="54" t="str">
        <f>SUM(P9:P286)</f>
        <v>0</v>
      </c>
      <c r="Q287" s="55" t="str">
        <f>SUM(Q9:Q286)</f>
        <v>0</v>
      </c>
      <c r="R287" s="54" t="str">
        <f>SUM(R9:R286)</f>
        <v>0</v>
      </c>
      <c r="S287" s="55" t="str">
        <f>SUM(S9:S286)</f>
        <v>0</v>
      </c>
      <c r="T287" s="54" t="str">
        <f>SUM(T9:T286)</f>
        <v>0</v>
      </c>
      <c r="U287" s="55" t="str">
        <f>SUM(U9:U286)</f>
        <v>0</v>
      </c>
      <c r="V287" s="54" t="str">
        <f>SUM(V9:V286)</f>
        <v>0</v>
      </c>
      <c r="W287" s="55" t="str">
        <f>SUM(W9:W286)</f>
        <v>0</v>
      </c>
      <c r="X287" s="54" t="str">
        <f>SUM(X9:X286)</f>
        <v>0</v>
      </c>
      <c r="Y287" s="55" t="str">
        <f>SUM(Y9:Y286)</f>
        <v>0</v>
      </c>
      <c r="Z287" s="54" t="str">
        <f>SUM(Z9:Z286)</f>
        <v>0</v>
      </c>
      <c r="AA287" s="55" t="str">
        <f>SUM(AA9:AA286)</f>
        <v>0</v>
      </c>
      <c r="AB287" s="54" t="str">
        <f>SUM(AB9:AB286)</f>
        <v>0</v>
      </c>
      <c r="AC287" s="55" t="str">
        <f>SUM(AC9:AC286)</f>
        <v>0</v>
      </c>
      <c r="AD287" s="54" t="str">
        <f>SUM(AD9:AD286)</f>
        <v>0</v>
      </c>
      <c r="AE287" s="55" t="str">
        <f>SUM(AE9:AE286)</f>
        <v>0</v>
      </c>
      <c r="AF287" s="54" t="str">
        <f>SUM(AF9:AF286)</f>
        <v>0</v>
      </c>
      <c r="AG287" s="55" t="str">
        <f>SUM(AG9:AG286)</f>
        <v>0</v>
      </c>
      <c r="AH287" s="54" t="str">
        <f>SUM(AH9:AH286)</f>
        <v>0</v>
      </c>
      <c r="AI287" s="55" t="str">
        <f>SUM(AI9:AI286)</f>
        <v>0</v>
      </c>
      <c r="AJ287" s="54" t="str">
        <f>SUM(AJ9:AJ286)</f>
        <v>0</v>
      </c>
      <c r="AK287" s="55" t="str">
        <f>SUM(AK9:AK286)</f>
        <v>0</v>
      </c>
      <c r="AL287" s="54" t="str">
        <f>SUM(AL9:AL286)</f>
        <v>0</v>
      </c>
      <c r="AM287" s="55" t="str">
        <f>SUM(AM9:AM286)</f>
        <v>0</v>
      </c>
      <c r="AN287" s="54" t="str">
        <f>SUM(AN9:AN286)</f>
        <v>0</v>
      </c>
      <c r="AO287" s="55" t="str">
        <f>SUM(AO9:AO286)</f>
        <v>0</v>
      </c>
      <c r="AP287" s="54" t="str">
        <f>SUM(AP9:AP286)</f>
        <v>0</v>
      </c>
      <c r="AQ287" s="55" t="str">
        <f>SUM(AQ9:AQ286)</f>
        <v>0</v>
      </c>
      <c r="AR287" s="54" t="str">
        <f>SUM(AR9:AR286)</f>
        <v>0</v>
      </c>
      <c r="AS287" s="55" t="str">
        <f>SUM(AS9:AS286)</f>
        <v>0</v>
      </c>
      <c r="AT287" s="54" t="str">
        <f>SUM(AT9:AT286)</f>
        <v>0</v>
      </c>
      <c r="AU287" s="55" t="str">
        <f>SUM(AU9:AU286)</f>
        <v>0</v>
      </c>
      <c r="AV287" s="54" t="str">
        <f>SUM(AV9:AV286)</f>
        <v>0</v>
      </c>
      <c r="AW287" s="55" t="str">
        <f>SUM(AW9:AW286)</f>
        <v>0</v>
      </c>
      <c r="AX287" s="54" t="str">
        <f>SUM(AX9:AX286)</f>
        <v>0</v>
      </c>
      <c r="AY287" s="55" t="str">
        <f>SUM(AY9:AY286)</f>
        <v>0</v>
      </c>
      <c r="AZ287" s="54" t="str">
        <f>SUM(AZ9:AZ286)</f>
        <v>0</v>
      </c>
      <c r="BA287" s="55" t="str">
        <f>SUM(BA9:BA286)</f>
        <v>0</v>
      </c>
      <c r="BB287" s="54" t="str">
        <f>SUM(BB9:BB286)</f>
        <v>0</v>
      </c>
      <c r="BC287" s="55" t="str">
        <f>SUM(BC9:BC286)</f>
        <v>0</v>
      </c>
      <c r="BD287" s="54" t="str">
        <f>SUM(BD9:BD286)</f>
        <v>0</v>
      </c>
      <c r="BE287" s="55" t="str">
        <f>SUM(BE9:BE286)</f>
        <v>0</v>
      </c>
      <c r="BF287" s="54" t="str">
        <f>SUM(BF9:BF286)</f>
        <v>0</v>
      </c>
      <c r="BG287" s="55" t="str">
        <f>SUM(BG9:BG286)</f>
        <v>0</v>
      </c>
      <c r="BH287" s="54" t="str">
        <f>SUM(BH9:BH286)</f>
        <v>0</v>
      </c>
      <c r="BI287" s="55" t="str">
        <f>SUM(BI9:BI286)</f>
        <v>0</v>
      </c>
      <c r="BJ287" s="54" t="str">
        <f>SUM(BJ9:BJ286)</f>
        <v>0</v>
      </c>
      <c r="BK287" s="55" t="str">
        <f>SUM(BK9:BK286)</f>
        <v>0</v>
      </c>
      <c r="BL287" s="54" t="str">
        <f>SUM(BL9:BL286)</f>
        <v>0</v>
      </c>
      <c r="BM287" s="55" t="str">
        <f>SUM(BM9:BM286)</f>
        <v>0</v>
      </c>
      <c r="BN287" s="54" t="str">
        <f>SUM(BN9:BN286)</f>
        <v>0</v>
      </c>
      <c r="BO287" s="55" t="str">
        <f>SUM(BO9:BO286)</f>
        <v>0</v>
      </c>
      <c r="BP287" s="54" t="str">
        <f>SUM(BP9:BP286)</f>
        <v>0</v>
      </c>
      <c r="BQ287" s="55" t="str">
        <f>SUM(BQ9:BQ286)</f>
        <v>0</v>
      </c>
      <c r="BR287" s="54" t="str">
        <f>SUM(BR9:BR286)</f>
        <v>0</v>
      </c>
      <c r="BS287" s="55" t="str">
        <f>SUM(BS9:BS286)</f>
        <v>0</v>
      </c>
      <c r="BT287" s="54" t="str">
        <f>SUM(BT9:BT286)</f>
        <v>0</v>
      </c>
      <c r="BU287" s="55" t="str">
        <f>SUM(BU9:BU286)</f>
        <v>0</v>
      </c>
      <c r="BV287" s="54" t="str">
        <f>SUM(BV9:BV286)</f>
        <v>0</v>
      </c>
      <c r="BW287" s="55" t="str">
        <f>SUM(BW9:BW286)</f>
        <v>0</v>
      </c>
      <c r="BX287" s="54" t="str">
        <f>SUM(BX9:BX286)</f>
        <v>0</v>
      </c>
      <c r="BY287" s="55" t="str">
        <f>SUM(BY9:BY286)</f>
        <v>0</v>
      </c>
      <c r="BZ287" s="54" t="str">
        <f>SUM(BZ9:BZ286)</f>
        <v>0</v>
      </c>
      <c r="CA287" s="55" t="str">
        <f>SUM(CA9:CA286)</f>
        <v>0</v>
      </c>
      <c r="CB287" s="54" t="str">
        <f>SUM(CB9:CB286)</f>
        <v>0</v>
      </c>
      <c r="CC287" s="55" t="str">
        <f>SUM(CC9:CC286)</f>
        <v>0</v>
      </c>
      <c r="CD287" s="54" t="str">
        <f>SUM(CD9:CD286)</f>
        <v>0</v>
      </c>
      <c r="CE287" s="55" t="str">
        <f>SUM(CE9:CE286)</f>
        <v>0</v>
      </c>
      <c r="CF287" s="54" t="str">
        <f>SUM(CF9:CF286)</f>
        <v>0</v>
      </c>
      <c r="CG287" s="55" t="str">
        <f>SUM(CG9:CG286)</f>
        <v>0</v>
      </c>
      <c r="CH287" s="54" t="str">
        <f>SUM(CH9:CH286)</f>
        <v>0</v>
      </c>
      <c r="CI287" s="55" t="str">
        <f>SUM(CI9:CI286)</f>
        <v>0</v>
      </c>
      <c r="CJ287" s="54" t="str">
        <f>SUM(CJ9:CJ286)</f>
        <v>0</v>
      </c>
      <c r="CK287" s="55" t="str">
        <f>SUM(CK9:CK286)</f>
        <v>0</v>
      </c>
      <c r="CL287" s="54" t="str">
        <f>SUM(CL9:CL286)</f>
        <v>0</v>
      </c>
      <c r="CM287" s="55" t="str">
        <f>SUM(CM9:CM286)</f>
        <v>0</v>
      </c>
      <c r="CN287" s="54" t="str">
        <f>SUM(CN9:CN286)</f>
        <v>0</v>
      </c>
      <c r="CO287" s="55" t="str">
        <f>SUM(CO9:CO286)</f>
        <v>0</v>
      </c>
      <c r="CP287" s="54" t="str">
        <f>SUM(CP9:CP286)</f>
        <v>0</v>
      </c>
      <c r="CQ287" s="55" t="str">
        <f>SUM(CQ9:CQ286)</f>
        <v>0</v>
      </c>
      <c r="CR287" s="54" t="str">
        <f>SUM(CR9:CR286)</f>
        <v>0</v>
      </c>
      <c r="CS287" s="55" t="str">
        <f>SUM(CS9:CS286)</f>
        <v>0</v>
      </c>
      <c r="CT287" s="54" t="str">
        <f>SUM(CT9:CT286)</f>
        <v>0</v>
      </c>
      <c r="CU287" s="55" t="str">
        <f>SUM(CU9:CU286)</f>
        <v>0</v>
      </c>
      <c r="CV287" s="54" t="str">
        <f>SUM(CV9:CV286)</f>
        <v>0</v>
      </c>
      <c r="CW287" s="55" t="str">
        <f>SUM(CW9:CW286)</f>
        <v>0</v>
      </c>
      <c r="CX287" s="54" t="str">
        <f>SUM(CX9:CX286)</f>
        <v>0</v>
      </c>
      <c r="CY287" s="55" t="str">
        <f>SUM(CY9:CY286)</f>
        <v>0</v>
      </c>
      <c r="CZ287" s="54" t="str">
        <f>SUM(CZ9:CZ286)</f>
        <v>0</v>
      </c>
      <c r="DA287" s="55" t="str">
        <f>SUM(DA9:DA286)</f>
        <v>0</v>
      </c>
      <c r="DB287" s="54" t="str">
        <f>SUM(DB9:DB286)</f>
        <v>0</v>
      </c>
      <c r="DC287" s="55" t="str">
        <f>SUM(DC9:DC286)</f>
        <v>0</v>
      </c>
      <c r="DD287" s="54" t="str">
        <f>SUM(DD9:DD286)</f>
        <v>0</v>
      </c>
      <c r="DE287" s="55" t="str">
        <f>SUM(DE9:DE286)</f>
        <v>0</v>
      </c>
      <c r="DF287" s="54" t="str">
        <f>SUM(DF9:DF286)</f>
        <v>0</v>
      </c>
      <c r="DG287" s="55" t="str">
        <f>SUM(DG9:DG286)</f>
        <v>0</v>
      </c>
      <c r="DH287" s="54" t="str">
        <f>SUM(DH9:DH286)</f>
        <v>0</v>
      </c>
      <c r="DI287" s="55" t="str">
        <f>SUM(DI9:DI286)</f>
        <v>0</v>
      </c>
      <c r="DJ287" s="54" t="str">
        <f>SUM(DJ9:DJ286)</f>
        <v>0</v>
      </c>
      <c r="DK287" s="55" t="str">
        <f>SUM(DK9:DK286)</f>
        <v>0</v>
      </c>
      <c r="DL287" s="54" t="str">
        <f>SUM(DL9:DL286)</f>
        <v>0</v>
      </c>
      <c r="DM287" s="55" t="str">
        <f>SUM(DM9:DM286)</f>
        <v>0</v>
      </c>
      <c r="DN287" s="54" t="str">
        <f>SUM(DN9:DN286)</f>
        <v>0</v>
      </c>
      <c r="DO287" s="55" t="str">
        <f>SUM(DO9:DO286)</f>
        <v>0</v>
      </c>
      <c r="DP287" s="54" t="str">
        <f>SUM(DP9:DP286)</f>
        <v>0</v>
      </c>
      <c r="DQ287" s="55" t="str">
        <f>SUM(DQ9:DQ286)</f>
        <v>0</v>
      </c>
      <c r="DR287" s="54" t="str">
        <f>SUM(DR9:DR286)</f>
        <v>0</v>
      </c>
      <c r="DS287" s="55" t="str">
        <f>SUM(DS9:DS286)</f>
        <v>0</v>
      </c>
      <c r="DT287" s="54" t="str">
        <f>SUM(DT9:DT286)</f>
        <v>0</v>
      </c>
      <c r="DU287" s="55" t="str">
        <f>SUM(DU9:DU286)</f>
        <v>0</v>
      </c>
      <c r="DV287" s="54" t="str">
        <f>SUM(DV9:DV286)</f>
        <v>0</v>
      </c>
      <c r="DW287" s="55" t="str">
        <f>SUM(DW9:DW286)</f>
        <v>0</v>
      </c>
      <c r="DX287" s="54" t="str">
        <f>SUM(DX9:DX286)</f>
        <v>0</v>
      </c>
      <c r="DY287" s="55" t="str">
        <f>SUM(DY9:DY286)</f>
        <v>0</v>
      </c>
      <c r="DZ287" s="54" t="str">
        <f>SUM(DZ9:DZ286)</f>
        <v>0</v>
      </c>
      <c r="EA287" s="55" t="str">
        <f>SUM(EA9:EA286)</f>
        <v>0</v>
      </c>
      <c r="EB287" s="54" t="str">
        <f>SUM(EB9:EB286)</f>
        <v>0</v>
      </c>
      <c r="EC287" s="55" t="str">
        <f>SUM(EC9:EC286)</f>
        <v>0</v>
      </c>
      <c r="ED287" s="54" t="str">
        <f>SUM(ED9:ED286)</f>
        <v>0</v>
      </c>
      <c r="EE287" s="55" t="str">
        <f>SUM(EE9:EE286)</f>
        <v>0</v>
      </c>
      <c r="EF287" s="54" t="str">
        <f>SUM(EF9:EF286)</f>
        <v>0</v>
      </c>
      <c r="EG287" s="55" t="str">
        <f>SUM(EG9:EG286)</f>
        <v>0</v>
      </c>
      <c r="EH287" s="54" t="str">
        <f>SUM(EH9:EH286)</f>
        <v>0</v>
      </c>
      <c r="EI287" s="55" t="str">
        <f>SUM(EI9:EI286)</f>
        <v>0</v>
      </c>
      <c r="EJ287" s="54" t="str">
        <f>SUM(EJ9:EJ286)</f>
        <v>0</v>
      </c>
      <c r="EK287" s="55" t="str">
        <f>SUM(EK9:EK286)</f>
        <v>0</v>
      </c>
      <c r="EL287" s="54" t="str">
        <f>SUM(EL9:EL286)</f>
        <v>0</v>
      </c>
      <c r="EM287" s="55" t="str">
        <f>SUM(EM9:EM286)</f>
        <v>0</v>
      </c>
      <c r="EN287" s="54" t="str">
        <f>SUM(EN9:EN286)</f>
        <v>0</v>
      </c>
      <c r="EO287" s="55" t="str">
        <f>SUM(EO9:EO286)</f>
        <v>0</v>
      </c>
      <c r="EP287" s="54" t="str">
        <f>SUM(EP9:EP286)</f>
        <v>0</v>
      </c>
      <c r="EQ287" s="55" t="str">
        <f>SUM(EQ9:EQ286)</f>
        <v>0</v>
      </c>
      <c r="ER287" s="54" t="str">
        <f>SUM(ER9:ER286)</f>
        <v>0</v>
      </c>
      <c r="ES287" s="55" t="str">
        <f>SUM(ES9:ES286)</f>
        <v>0</v>
      </c>
      <c r="ET287" s="54" t="str">
        <f>SUM(ET9:ET286)</f>
        <v>0</v>
      </c>
      <c r="EU287" s="55" t="str">
        <f>SUM(EU9:EU286)</f>
        <v>0</v>
      </c>
      <c r="EV287" s="54" t="str">
        <f>SUM(EV9:EV286)</f>
        <v>0</v>
      </c>
      <c r="EW287" s="55" t="str">
        <f>SUM(EW9:EW286)</f>
        <v>0</v>
      </c>
      <c r="EX287" s="54" t="str">
        <f>SUM(EX9:EX286)</f>
        <v>0</v>
      </c>
      <c r="EY287" s="55" t="str">
        <f>SUM(EY9:EY286)</f>
        <v>0</v>
      </c>
      <c r="EZ287" s="54" t="str">
        <f>SUM(EZ9:EZ286)</f>
        <v>0</v>
      </c>
      <c r="FA287" s="55" t="str">
        <f>SUM(FA9:FA286)</f>
        <v>0</v>
      </c>
      <c r="FB287" s="54" t="str">
        <f>SUM(FB9:FB286)</f>
        <v>0</v>
      </c>
      <c r="FC287" s="55" t="str">
        <f>SUM(FC9:FC286)</f>
        <v>0</v>
      </c>
      <c r="FD287" s="54" t="str">
        <f>SUM(FD9:FD286)</f>
        <v>0</v>
      </c>
      <c r="FE287" s="55" t="str">
        <f>SUM(FE9:FE286)</f>
        <v>0</v>
      </c>
      <c r="FF287" s="54" t="str">
        <f>SUM(FF9:FF286)</f>
        <v>0</v>
      </c>
      <c r="FG287" s="55" t="str">
        <f>SUM(FG9:FG286)</f>
        <v>0</v>
      </c>
    </row>
    <row r="316" spans="1:256">
      <c r="D316" s="56" t="str">
        <f>IF(M287=Спецификация!I260,"Сумма ВЕРНО","Сумма ОШИБКА")</f>
        <v>0</v>
      </c>
    </row>
    <row r="317" spans="1:256">
      <c r="D317" s="56" t="str">
        <f>IF(L287=Спецификация!G260,"Кол-во ВЕРНО","Кол-во ОШИБКА")</f>
        <v>0</v>
      </c>
    </row>
  </sheetData>
  <sheetProtection password="CF5E"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3cdfca8b3802a5caaf165c70076b843f" sqref="P18:P286 N18:N286"/>
    <protectedRange name="p6c117dff307fa75b062d304c84324d87" sqref="FF3:FF4 FF6:FF286"/>
    <protectedRange name="p9e18b8d211279dee6359056c6effe8ed" sqref="FB3:FB4 FB6:FB286"/>
    <protectedRange name="pe31c7148d2dbc46ae180fc789dfc9393" sqref="EX3:EX4 EX6:EX286"/>
    <protectedRange name="p84383139db202e92f4588e9144bd34ff" sqref="ET3:ET4 ET6:ET286"/>
    <protectedRange name="p4ddd7eea8ffa27012b7f17e0911be5c7" sqref="EP3:EP4 EP6:EP286"/>
    <protectedRange name="p53597f84f46cd6ecbbe3ce0bfe6a8fe0" sqref="EL3:EL4 EL6:EL286"/>
    <protectedRange name="p6d4b7a081309af6ebdc78d943670cf9c" sqref="EH3:EH4 EH6:EH286"/>
    <protectedRange name="p876dc199a09fa3585b18f82097ebc069" sqref="ED3:ED4 ED6:ED286"/>
    <protectedRange name="p137744527b52aea24f807927affbd9c3" sqref="DZ3:DZ4 DZ6:DZ286"/>
    <protectedRange name="p4c796170a7d63ee2afa8bdc07da0ce96" sqref="DV3:DV4 DV6:DV286"/>
    <protectedRange name="p1f82954280834b7fa93a272b272aa306" sqref="DR3:DR4 DR6:DR286"/>
    <protectedRange name="pe7a2caffe2d21bbca3840d3b69a8c36d" sqref="DN3:DN4 DN6:DN286"/>
    <protectedRange name="p78badaaf6ee3d0111253dbd437da299f" sqref="DJ3:DJ4 DJ6:DJ286"/>
    <protectedRange name="p3e00ddbda35c7d11e8c77d3bc2645ebe" sqref="DF3:DF4 DF6:DF286"/>
    <protectedRange name="p9af3f6439361454513d85c0b5deb614c" sqref="DB3:DB4 DB6:DB286"/>
    <protectedRange name="pf013ba35be182dee8bd81288dd4f8d56" sqref="CX3:CX4 CX6:CX286"/>
    <protectedRange name="p857bebfd168bc3ed5b44b5ea3b91a874" sqref="CT3:CT4 CT6:CT286"/>
    <protectedRange name="pd9dc882fe02f8e8ad0ee29ead53fcd32" sqref="CP3:CP4 CP6:CP286"/>
    <protectedRange name="p10e4dfa3df57e72a733e062bb09cea9a" sqref="CL3:CL4 CL6:CL286"/>
    <protectedRange name="p877cb88ff4358c186b30ab81f68f7ab5" sqref="CH3:CH4 CH6:CH286"/>
    <protectedRange name="p9d325504bc9b8c7e62a0783ea45b1584" sqref="CD3:CD4 CD6:CD286"/>
    <protectedRange name="pbd6a5c80d976306c6252e53fcb3a7093" sqref="BZ3:BZ4 BZ6:BZ286"/>
    <protectedRange name="p59fb67a304223914acefadfde9c49ece" sqref="BV3:BV4 BV6:BV286"/>
    <protectedRange name="p72e03e35bb9b0b9e2d4698c10381cd84" sqref="BR3:BR4 BR6:BR286"/>
    <protectedRange name="p1feca427fc5622fb42e0b4443d9f4adf" sqref="BN3:BN4 BN6:BN286"/>
    <protectedRange name="p18ab94dd31f27463eadda43353ea9765" sqref="BJ3:BJ4 BJ6:BJ286"/>
    <protectedRange name="p171730c3f318086d5064438ef9e88534" sqref="BF3:BF4 BF6:BF286"/>
    <protectedRange name="pf2362ba307980ec00669b3f4475fc549" sqref="BB3:BB4 BB6:BB286"/>
    <protectedRange name="p9fe324f4ff4741656a7398bb33024526" sqref="AX3:AX4 AX6:AX286"/>
    <protectedRange name="peacd64073503378c6834351211a3b7b7" sqref="AT3:AT4 AT6:AT286"/>
    <protectedRange name="p133931641672e98e67e1f26ac49598f5" sqref="AP3:AP4 AP6:AP286"/>
    <protectedRange name="p09818174867aa0124e9772559cfc68aa" sqref="AL3:AL4 AL6:AL286"/>
    <protectedRange name="p5abff03a6013f1f52e2e7c39204b195c" sqref="AH3:AH4 AH6:AH286"/>
    <protectedRange name="pd57b95a69341fa716817185e10b00903" sqref="AD3:AD4 AD6:AD286"/>
    <protectedRange name="padacbc75bc9a2706fcb648cc180a7a26" sqref="Z3:Z4 Z6:Z286"/>
    <protectedRange name="p906918d4a932df693351cb6b26f8fc55" sqref="V4 V6:V286"/>
    <protectedRange name="pd34fad33b616a47855b3dabd4c5243ea" sqref="R4 R6:R286"/>
    <protectedRange name="p37c831082536f8bba29f74f6e92c9bc9" sqref="P5 R5 T5 Z5 AF5 AL5 AR5 AX5 BD5 BJ5 BP5 BV5 CB5 CH5 CN5 CT5 CZ5 DF5 DL5 DR5 DX5 ED5 EJ5 EP5 EV5 FB5 V5 AB5 AH5 AN5 AT5 AZ5 BF5 BL5 BR5 BX5 CD5 CJ5 CP5 CV5 DB5 DH5 DN5 DT5 DZ5 EF5 EL5 ER5 EX5 FD5 X5 AD5 AJ5 AP5 AV5 BB5 BH5 BN5 BT5 BZ5 CF5 CL5 CR5 CX5 DD5 DJ5 DP5 DV5 EB5 EH5 EN5 ET5 EZ5 FF5 N4:N286"/>
    <protectedRange name="p63debe3c6e623a26246a49868fa94e5e" sqref="P4 P6:P286"/>
    <protectedRange name="p899258fc9db0223b1319c97a1f1be996" sqref="T4 T6:T286"/>
    <protectedRange name="pae3aaeb415d45ebb9b0382d113db58e4" sqref="X4 X6:X286"/>
    <protectedRange name="pfd55454f5e0dfec6f49b8b636929540e" sqref="AB3:AB4 AB6:AB286"/>
    <protectedRange name="p1a646d0f3cf33e710799404df31a80c6" sqref="AF3:AF4 AF6:AF286"/>
    <protectedRange name="p5a78d2d4dd77113c1edf89a11ca89e48" sqref="AJ3:AJ4 AJ6:AJ286"/>
    <protectedRange name="p3d6b5cd6f21a45fd25d1dc1cc07fb75b" sqref="AN3:AN4 AN6:AN286"/>
    <protectedRange name="p476fd54b1d1e9bf1c5bb52c6d19fd2c7" sqref="AR3:AR4 AR6:AR286"/>
    <protectedRange name="pa8af264395f0332edb87ec30eb44bd74" sqref="AV3:AV4 AV6:AV286"/>
    <protectedRange name="p773fbe93b7a83b108c4a3f359d8c8c5a" sqref="AZ3:AZ4 AZ6:AZ286"/>
    <protectedRange name="p5ea8ff229c4849d156f8cdd59cbc2225" sqref="BD3:BD4 BD6:BD286"/>
    <protectedRange name="p949a01197d44220f43527c77b6b6fb29" sqref="BH3:BH4 BH6:BH286"/>
    <protectedRange name="p61c7e88a38aa868698fbba7579a4d657" sqref="BL3:BL4 BL6:BL286"/>
    <protectedRange name="p5af57429f2372b0a3155d4aa8a5bec60" sqref="BP3:BP4 BP6:BP286"/>
    <protectedRange name="p66d58edc7f30730812b3bb6dbae50484" sqref="BT3:BT4 BT6:BT286"/>
    <protectedRange name="p1e2be2c5f94b3fc57fecb708c785cf2f" sqref="BX3:BX4 BX6:BX286"/>
    <protectedRange name="padca7d8dd1d2cf074ccaa8a1b7d51f26" sqref="CB3:CB4 CB6:CB286"/>
    <protectedRange name="p4622c6202efeac709d055c95f9c903f0" sqref="CF3:CF4 CF6:CF286"/>
    <protectedRange name="p7f0581fb651ebc7bdbe83002a79dfedd" sqref="CJ3:CJ4 CJ6:CJ286"/>
    <protectedRange name="pa17834cffb213f2d26afc90afd47489b" sqref="CN3:CN4 CN6:CN286"/>
    <protectedRange name="pd578b7ea5a65c86dde833908f5798aeb" sqref="CR3:CR4 CR6:CR286"/>
    <protectedRange name="p58c9be182af2de22b00b23d22465d6a1" sqref="CV3:CV4 CV6:CV286"/>
    <protectedRange name="pa74ed6bbfe6d23d310dc87a789859553" sqref="CZ3:CZ4 CZ6:CZ286"/>
    <protectedRange name="p892f4b6b7668fa1ae12dbecb3da8268c" sqref="DD3:DD4 DD6:DD286"/>
    <protectedRange name="p2f6d20ba3248ba81730c66b2098e63cf" sqref="DH3:DH4 DH6:DH286"/>
    <protectedRange name="pa79f5c49b1e9ccbac125b8d6239af11b" sqref="DL3:DL4 DL6:DL286"/>
    <protectedRange name="p0692b148767488d01df802567cd601ca" sqref="DP3:DP4 DP6:DP286"/>
    <protectedRange name="p8bfd5adf45f20ac7e0eb6ae602538abc" sqref="DT3:DT4 DT6:DT286"/>
    <protectedRange name="pa6ff3f928c35e92a64ff7759b2454c70" sqref="DX3:DX4 DX6:DX286"/>
    <protectedRange name="p398d65f642495e47b750c18661753223" sqref="EB3:EB4 EB6:EB286"/>
    <protectedRange name="pd0195bbd29a53322db5dfba352e1c049" sqref="EF3:EF4 EF6:EF286"/>
    <protectedRange name="pe0943e43baa3d6279d93b5e085b416db" sqref="EJ3:EJ4 EJ6:EJ286"/>
    <protectedRange name="p9e6e9d545cd258d7b2125e2af0211882" sqref="EN3:EN4 EN6:EN286"/>
    <protectedRange name="p790666497cedd47dbedfca702a9608c9" sqref="ER3:ER4 ER6:ER286"/>
    <protectedRange name="p531a92be17d0315d9a2f04ffb4727602" sqref="EV3:EV4 EV6:EV286"/>
    <protectedRange name="p4960106ce3b29fb9498309409ed40a3e" sqref="EZ3:EZ4 EZ6:EZ286"/>
    <protectedRange name="p0ea27bc2aacec17981e0a118cba50e54" sqref="FD3:FD4 FD6:FD286"/>
    <protectedRange name="p9916f179c309c50ab7aa1dd748788c6f" sqref="B6:B9 B17 B63:B64 B21 B94:B96 B68 B71:B73 B77"/>
    <protectedRange name="p951e15ee59b4459db5f6c7c1f2932459" sqref="B130"/>
    <protectedRange name="pa022848f6bca09928ef06643dadc8905" sqref="C10:D10 D11:D12 C13:D13 C14 D14:D16 B10:B16"/>
    <protectedRange name="p080ef3cb20af80ca4fdebdaf191fce84" sqref="B18:B20"/>
    <protectedRange name="p2116735b9b6103b479f99972abb4dfcb" sqref="B22:B62"/>
    <protectedRange name="p6c84d95e107c6d1e01bd63c39b5b6887" sqref="B65:B67"/>
    <protectedRange name="p3df04c6955b0bfda57339cae9de8a085" sqref="B69:B70"/>
    <protectedRange name="p7433f8ef2dcd81ab180c06f85ea78c12" sqref="B74:B76"/>
    <protectedRange name="p1967de014c6715841359b949ca27aa90" sqref="B78:B93"/>
    <protectedRange name="p503b486a296b0431d8b71863817aa198" sqref="B97:B129"/>
  </protectedRanges>
  <autoFilter ref="A9:IV287"/>
  <mergeCells>
    <mergeCell ref="EZ5:FA5"/>
    <mergeCell ref="FB5:FC5"/>
    <mergeCell ref="FD5:FE5"/>
    <mergeCell ref="FF5:FG5"/>
    <mergeCell ref="A287:K287"/>
    <mergeCell ref="EN5:EO5"/>
    <mergeCell ref="EP5:EQ5"/>
    <mergeCell ref="ER5:ES5"/>
    <mergeCell ref="ET5:EU5"/>
    <mergeCell ref="EV5:EW5"/>
    <mergeCell ref="EX5:EY5"/>
    <mergeCell ref="EB5:EC5"/>
    <mergeCell ref="ED5:EE5"/>
    <mergeCell ref="EF5:EG5"/>
    <mergeCell ref="EH5:EI5"/>
    <mergeCell ref="EJ5:EK5"/>
    <mergeCell ref="EL5:EM5"/>
    <mergeCell ref="DP5:DQ5"/>
    <mergeCell ref="DR5:DS5"/>
    <mergeCell ref="DT5:DU5"/>
    <mergeCell ref="DV5:DW5"/>
    <mergeCell ref="DX5:DY5"/>
    <mergeCell ref="DZ5:EA5"/>
    <mergeCell ref="DD5:DE5"/>
    <mergeCell ref="DF5:DG5"/>
    <mergeCell ref="DH5:DI5"/>
    <mergeCell ref="DJ5:DK5"/>
    <mergeCell ref="DL5:DM5"/>
    <mergeCell ref="DN5:DO5"/>
    <mergeCell ref="CR5:CS5"/>
    <mergeCell ref="CT5:CU5"/>
    <mergeCell ref="CV5:CW5"/>
    <mergeCell ref="CX5:CY5"/>
    <mergeCell ref="CZ5:DA5"/>
    <mergeCell ref="DB5:DC5"/>
    <mergeCell ref="CF5:CG5"/>
    <mergeCell ref="CH5:CI5"/>
    <mergeCell ref="CJ5:CK5"/>
    <mergeCell ref="CL5:CM5"/>
    <mergeCell ref="CN5:CO5"/>
    <mergeCell ref="CP5:CQ5"/>
    <mergeCell ref="BT5:BU5"/>
    <mergeCell ref="BV5:BW5"/>
    <mergeCell ref="BX5:BY5"/>
    <mergeCell ref="BZ5:CA5"/>
    <mergeCell ref="CB5:CC5"/>
    <mergeCell ref="CD5:CE5"/>
    <mergeCell ref="BH5:BI5"/>
    <mergeCell ref="BJ5:BK5"/>
    <mergeCell ref="BL5:BM5"/>
    <mergeCell ref="BN5:BO5"/>
    <mergeCell ref="BP5:BQ5"/>
    <mergeCell ref="BR5:BS5"/>
    <mergeCell ref="AV5:AW5"/>
    <mergeCell ref="AX5:AY5"/>
    <mergeCell ref="AZ5:BA5"/>
    <mergeCell ref="BB5:BC5"/>
    <mergeCell ref="BD5:BE5"/>
    <mergeCell ref="BF5:BG5"/>
    <mergeCell ref="AJ5:AK5"/>
    <mergeCell ref="AL5:AM5"/>
    <mergeCell ref="AN5:AO5"/>
    <mergeCell ref="AP5:AQ5"/>
    <mergeCell ref="AR5:AS5"/>
    <mergeCell ref="AT5:AU5"/>
    <mergeCell ref="X5:Y5"/>
    <mergeCell ref="Z5:AA5"/>
    <mergeCell ref="AB5:AC5"/>
    <mergeCell ref="AD5:AE5"/>
    <mergeCell ref="AF5:AG5"/>
    <mergeCell ref="AH5:AI5"/>
    <mergeCell ref="J5:K5"/>
    <mergeCell ref="N5:O5"/>
    <mergeCell ref="P5:Q5"/>
    <mergeCell ref="R5:S5"/>
    <mergeCell ref="T5:U5"/>
    <mergeCell ref="V5:W5"/>
    <mergeCell ref="EV4:EW4"/>
    <mergeCell ref="EX4:EY4"/>
    <mergeCell ref="EZ4:FA4"/>
    <mergeCell ref="DX4:DY4"/>
    <mergeCell ref="DZ4:EA4"/>
    <mergeCell ref="EB4:EC4"/>
    <mergeCell ref="ED4:EE4"/>
    <mergeCell ref="EF4:EG4"/>
    <mergeCell ref="EH4:EI4"/>
    <mergeCell ref="DL4:DM4"/>
    <mergeCell ref="DN4:DO4"/>
    <mergeCell ref="DP4:DQ4"/>
    <mergeCell ref="DR4:DS4"/>
    <mergeCell ref="DT4:DU4"/>
    <mergeCell ref="DV4:DW4"/>
    <mergeCell ref="CZ4:DA4"/>
    <mergeCell ref="DB4:DC4"/>
    <mergeCell ref="DD4:DE4"/>
    <mergeCell ref="FB4:FC4"/>
    <mergeCell ref="FD4:FE4"/>
    <mergeCell ref="FF4:FG4"/>
    <mergeCell ref="EJ4:EK4"/>
    <mergeCell ref="EL4:EM4"/>
    <mergeCell ref="EN4:EO4"/>
    <mergeCell ref="EP4:EQ4"/>
    <mergeCell ref="ER4:ES4"/>
    <mergeCell ref="ET4:EU4"/>
    <mergeCell ref="DF4:DG4"/>
    <mergeCell ref="DH4:DI4"/>
    <mergeCell ref="DJ4:DK4"/>
    <mergeCell ref="CN4:CO4"/>
    <mergeCell ref="CP4:CQ4"/>
    <mergeCell ref="CR4:CS4"/>
    <mergeCell ref="CT4:CU4"/>
    <mergeCell ref="CV4:CW4"/>
    <mergeCell ref="CX4:CY4"/>
    <mergeCell ref="CB4:CC4"/>
    <mergeCell ref="CD4:CE4"/>
    <mergeCell ref="CF4:CG4"/>
    <mergeCell ref="CH4:CI4"/>
    <mergeCell ref="CJ4:CK4"/>
    <mergeCell ref="CL4:CM4"/>
    <mergeCell ref="BP4:BQ4"/>
    <mergeCell ref="BR4:BS4"/>
    <mergeCell ref="BT4:BU4"/>
    <mergeCell ref="BV4:BW4"/>
    <mergeCell ref="BX4:BY4"/>
    <mergeCell ref="BZ4:CA4"/>
    <mergeCell ref="BD4:BE4"/>
    <mergeCell ref="BF4:BG4"/>
    <mergeCell ref="BH4:BI4"/>
    <mergeCell ref="BJ4:BK4"/>
    <mergeCell ref="BL4:BM4"/>
    <mergeCell ref="BN4:BO4"/>
    <mergeCell ref="AR4:AS4"/>
    <mergeCell ref="AT4:AU4"/>
    <mergeCell ref="AV4:AW4"/>
    <mergeCell ref="AX4:AY4"/>
    <mergeCell ref="AZ4:BA4"/>
    <mergeCell ref="BB4:BC4"/>
    <mergeCell ref="AF4:AG4"/>
    <mergeCell ref="AH4:AI4"/>
    <mergeCell ref="AJ4:AK4"/>
    <mergeCell ref="AL4:AM4"/>
    <mergeCell ref="AN4:AO4"/>
    <mergeCell ref="AP4:AQ4"/>
    <mergeCell ref="T4:U4"/>
    <mergeCell ref="V4:W4"/>
    <mergeCell ref="X4:Y4"/>
    <mergeCell ref="Z4:AA4"/>
    <mergeCell ref="AB4:AC4"/>
    <mergeCell ref="AD4:AE4"/>
    <mergeCell ref="EX3:EY3"/>
    <mergeCell ref="EZ3:FA3"/>
    <mergeCell ref="FB3:FC3"/>
    <mergeCell ref="FD3:FE3"/>
    <mergeCell ref="FF3:FG3"/>
    <mergeCell ref="A4:G4"/>
    <mergeCell ref="J4:K4"/>
    <mergeCell ref="N4:O4"/>
    <mergeCell ref="P4:Q4"/>
    <mergeCell ref="R4:S4"/>
    <mergeCell ref="EL3:EM3"/>
    <mergeCell ref="EN3:EO3"/>
    <mergeCell ref="EP3:EQ3"/>
    <mergeCell ref="ER3:ES3"/>
    <mergeCell ref="ET3:EU3"/>
    <mergeCell ref="EV3:EW3"/>
    <mergeCell ref="DZ3:EA3"/>
    <mergeCell ref="EB3:EC3"/>
    <mergeCell ref="ED3:EE3"/>
    <mergeCell ref="EF3:EG3"/>
    <mergeCell ref="EH3:EI3"/>
    <mergeCell ref="EJ3:EK3"/>
    <mergeCell ref="DN3:DO3"/>
    <mergeCell ref="DP3:DQ3"/>
    <mergeCell ref="DR3:DS3"/>
    <mergeCell ref="DT3:DU3"/>
    <mergeCell ref="DV3:DW3"/>
    <mergeCell ref="DX3:DY3"/>
    <mergeCell ref="DB3:DC3"/>
    <mergeCell ref="DD3:DE3"/>
    <mergeCell ref="DF3:DG3"/>
    <mergeCell ref="DH3:DI3"/>
    <mergeCell ref="DJ3:DK3"/>
    <mergeCell ref="DL3:DM3"/>
    <mergeCell ref="CP3:CQ3"/>
    <mergeCell ref="CR3:CS3"/>
    <mergeCell ref="CT3:CU3"/>
    <mergeCell ref="CV3:CW3"/>
    <mergeCell ref="CX3:CY3"/>
    <mergeCell ref="CZ3:DA3"/>
    <mergeCell ref="CD3:CE3"/>
    <mergeCell ref="CF3:CG3"/>
    <mergeCell ref="CH3:CI3"/>
    <mergeCell ref="CJ3:CK3"/>
    <mergeCell ref="CL3:CM3"/>
    <mergeCell ref="CN3:CO3"/>
    <mergeCell ref="BR3:BS3"/>
    <mergeCell ref="BT3:BU3"/>
    <mergeCell ref="BV3:BW3"/>
    <mergeCell ref="BX3:BY3"/>
    <mergeCell ref="BZ3:CA3"/>
    <mergeCell ref="CB3:CC3"/>
    <mergeCell ref="BF3:BG3"/>
    <mergeCell ref="BH3:BI3"/>
    <mergeCell ref="BJ3:BK3"/>
    <mergeCell ref="BL3:BM3"/>
    <mergeCell ref="BN3:BO3"/>
    <mergeCell ref="BP3:BQ3"/>
    <mergeCell ref="AT3:AU3"/>
    <mergeCell ref="AV3:AW3"/>
    <mergeCell ref="AX3:AY3"/>
    <mergeCell ref="AZ3:BA3"/>
    <mergeCell ref="BB3:BC3"/>
    <mergeCell ref="BD3:BE3"/>
    <mergeCell ref="AH3:AI3"/>
    <mergeCell ref="AJ3:AK3"/>
    <mergeCell ref="AL3:AM3"/>
    <mergeCell ref="AN3:AO3"/>
    <mergeCell ref="AP3:AQ3"/>
    <mergeCell ref="AR3:AS3"/>
    <mergeCell ref="V3:W3"/>
    <mergeCell ref="X3:Y3"/>
    <mergeCell ref="Z3:AA3"/>
    <mergeCell ref="AB3:AC3"/>
    <mergeCell ref="AD3:AE3"/>
    <mergeCell ref="AF3:AG3"/>
    <mergeCell ref="EX2:EY2"/>
    <mergeCell ref="EZ2:FA2"/>
    <mergeCell ref="FB2:FC2"/>
    <mergeCell ref="DX2:DY2"/>
    <mergeCell ref="DB2:DC2"/>
    <mergeCell ref="DD2:DE2"/>
    <mergeCell ref="DF2:DG2"/>
    <mergeCell ref="DH2:DI2"/>
    <mergeCell ref="DJ2:DK2"/>
    <mergeCell ref="DL2:DM2"/>
    <mergeCell ref="CP2:CQ2"/>
    <mergeCell ref="CR2:CS2"/>
    <mergeCell ref="CT2:CU2"/>
    <mergeCell ref="CV2:CW2"/>
    <mergeCell ref="CX2:CY2"/>
    <mergeCell ref="CZ2:DA2"/>
    <mergeCell ref="CD2:CE2"/>
    <mergeCell ref="CF2:CG2"/>
    <mergeCell ref="FD2:FE2"/>
    <mergeCell ref="FF2:FG2"/>
    <mergeCell ref="L3:M3"/>
    <mergeCell ref="N3:O3"/>
    <mergeCell ref="P3:Q3"/>
    <mergeCell ref="R3:S3"/>
    <mergeCell ref="T3:U3"/>
    <mergeCell ref="EL2:EM2"/>
    <mergeCell ref="EN2:EO2"/>
    <mergeCell ref="EP2:EQ2"/>
    <mergeCell ref="ER2:ES2"/>
    <mergeCell ref="ET2:EU2"/>
    <mergeCell ref="EV2:EW2"/>
    <mergeCell ref="DZ2:EA2"/>
    <mergeCell ref="EB2:EC2"/>
    <mergeCell ref="ED2:EE2"/>
    <mergeCell ref="EF2:EG2"/>
    <mergeCell ref="EH2:EI2"/>
    <mergeCell ref="EJ2:EK2"/>
    <mergeCell ref="DN2:DO2"/>
    <mergeCell ref="DP2:DQ2"/>
    <mergeCell ref="DR2:DS2"/>
    <mergeCell ref="DT2:DU2"/>
    <mergeCell ref="DV2:DW2"/>
    <mergeCell ref="CH2:CI2"/>
    <mergeCell ref="CJ2:CK2"/>
    <mergeCell ref="CL2:CM2"/>
    <mergeCell ref="CN2:CO2"/>
    <mergeCell ref="BR2:BS2"/>
    <mergeCell ref="BT2:BU2"/>
    <mergeCell ref="BV2:BW2"/>
    <mergeCell ref="BX2:BY2"/>
    <mergeCell ref="BZ2:CA2"/>
    <mergeCell ref="CB2:CC2"/>
    <mergeCell ref="BF2:BG2"/>
    <mergeCell ref="BH2:BI2"/>
    <mergeCell ref="BJ2:BK2"/>
    <mergeCell ref="BL2:BM2"/>
    <mergeCell ref="BN2:BO2"/>
    <mergeCell ref="BP2:BQ2"/>
    <mergeCell ref="AT2:AU2"/>
    <mergeCell ref="AV2:AW2"/>
    <mergeCell ref="AX2:AY2"/>
    <mergeCell ref="AZ2:BA2"/>
    <mergeCell ref="BB2:BC2"/>
    <mergeCell ref="BD2:BE2"/>
    <mergeCell ref="AN2:AO2"/>
    <mergeCell ref="AP2:AQ2"/>
    <mergeCell ref="AR2:AS2"/>
    <mergeCell ref="V2:W2"/>
    <mergeCell ref="X2:Y2"/>
    <mergeCell ref="Z2:AA2"/>
    <mergeCell ref="AB2:AC2"/>
    <mergeCell ref="AD2:AE2"/>
    <mergeCell ref="AF2:AG2"/>
    <mergeCell ref="A1:K1"/>
    <mergeCell ref="L2:M2"/>
    <mergeCell ref="N2:O2"/>
    <mergeCell ref="P2:Q2"/>
    <mergeCell ref="R2:S2"/>
    <mergeCell ref="T2:U2"/>
    <mergeCell ref="AH2:AI2"/>
    <mergeCell ref="AJ2:AK2"/>
    <mergeCell ref="AL2:AM2"/>
  </mergeCells>
  <conditionalFormatting sqref="D286">
    <cfRule type="expression" dxfId="4" priority="1">
      <formula>ВЕРНО</formula>
    </cfRule>
  </conditionalFormatting>
  <printOptions gridLines="false" gridLinesSet="true"/>
  <pageMargins left="0" right="0" top="0" bottom="0" header="0" footer="0"/>
  <pageSetup paperSize="9" orientation="landscape" scale="60" fitToHeight="1" fitToWidth="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space="preserve">
  <sheetPr filterMode="1">
    <outlinePr summaryBelow="1" summaryRight="1"/>
  </sheetPr>
  <dimension ref="A1:M274"/>
  <sheetViews>
    <sheetView tabSelected="0" workbookViewId="0" view="pageBreakPreview" showGridLines="true" showRowColHeaders="1">
      <selection activeCell="D7" sqref="D7"/>
    </sheetView>
  </sheetViews>
  <sheetFormatPr defaultRowHeight="14.4" outlineLevelRow="0" outlineLevelCol="0"/>
  <cols>
    <col min="1" max="1" width="12.140625" customWidth="true" style="0"/>
    <col min="2" max="2" width="13.28515625" customWidth="true" style="0"/>
    <col min="3" max="3" width="13.42578125" customWidth="true" style="0"/>
    <col min="4" max="4" width="30" customWidth="true" style="0"/>
    <col min="5" max="5" width="11.140625" customWidth="true" style="0"/>
    <col min="6" max="6" width="12.5703125" customWidth="true" style="0"/>
    <col min="9" max="9" width="16" customWidth="true" style="0"/>
    <col min="10" max="10" width="29" customWidth="true" style="0"/>
    <col min="11" max="11" width="19.5703125" hidden="true" customWidth="true" style="0"/>
    <col min="12" max="12" width="16.42578125" hidden="true" customWidth="true" style="0"/>
  </cols>
  <sheetData>
    <row r="1" spans="1:13" customHeight="1" ht="15.75">
      <c r="A1" s="89"/>
      <c r="B1" s="443" t="s">
        <v>1023</v>
      </c>
      <c r="C1" s="443"/>
      <c r="D1" s="443"/>
      <c r="E1" s="443"/>
      <c r="F1" s="443"/>
      <c r="G1" s="443"/>
      <c r="H1" s="443"/>
      <c r="I1" s="443"/>
      <c r="J1" s="443"/>
      <c r="K1" s="443"/>
      <c r="L1" s="443"/>
      <c r="M1" s="89"/>
    </row>
    <row r="2" spans="1:13" customHeight="1" ht="15.75">
      <c r="A2" s="89"/>
      <c r="B2" s="444" t="s">
        <v>1024</v>
      </c>
      <c r="C2" s="444"/>
      <c r="D2" s="444"/>
      <c r="E2" s="444"/>
      <c r="F2" s="444"/>
      <c r="G2" s="444"/>
      <c r="H2" s="444"/>
      <c r="I2" s="407" t="s">
        <v>1025</v>
      </c>
      <c r="J2" s="407"/>
      <c r="K2" s="407"/>
      <c r="M2" s="89"/>
    </row>
    <row r="3" spans="1:13" customHeight="1" ht="16.5">
      <c r="A3" s="448" t="s">
        <v>294</v>
      </c>
      <c r="B3" s="448"/>
      <c r="C3" s="448"/>
      <c r="D3" s="448"/>
      <c r="E3" s="448"/>
      <c r="F3" s="448"/>
      <c r="G3" s="448"/>
      <c r="H3" s="448"/>
      <c r="I3" s="448"/>
      <c r="J3" s="448"/>
      <c r="K3" s="110"/>
      <c r="L3" s="110"/>
      <c r="M3" s="89"/>
    </row>
    <row r="4" spans="1:13" customHeight="1" ht="75.75" s="89" customFormat="1">
      <c r="A4" s="111" t="s">
        <v>1026</v>
      </c>
      <c r="B4" s="111" t="s">
        <v>1027</v>
      </c>
      <c r="C4" s="111" t="s">
        <v>1028</v>
      </c>
      <c r="D4" s="111" t="s">
        <v>1029</v>
      </c>
      <c r="E4" s="111" t="s">
        <v>388</v>
      </c>
      <c r="F4" s="111" t="s">
        <v>1030</v>
      </c>
      <c r="G4" s="111" t="s">
        <v>1031</v>
      </c>
      <c r="H4" s="111" t="s">
        <v>1032</v>
      </c>
      <c r="I4" s="111" t="s">
        <v>1033</v>
      </c>
      <c r="J4" s="111" t="s">
        <v>1034</v>
      </c>
      <c r="K4" s="111" t="s">
        <v>1035</v>
      </c>
      <c r="L4" s="111" t="s">
        <v>1036</v>
      </c>
    </row>
    <row r="5" spans="1:13" customHeight="1" ht="39.75">
      <c r="A5" s="168"/>
      <c r="B5" s="119" t="s">
        <v>402</v>
      </c>
      <c r="C5" s="112" t="s">
        <v>400</v>
      </c>
      <c r="D5" s="406" t="s">
        <v>1037</v>
      </c>
      <c r="E5" s="114">
        <v>5</v>
      </c>
      <c r="F5" s="115" t="s">
        <v>1038</v>
      </c>
      <c r="G5" s="154" t="str">
        <f>'Бланк заказа БИНОМ 2017'!L10</f>
        <v>0</v>
      </c>
      <c r="H5" s="116">
        <v>210</v>
      </c>
      <c r="I5" s="117" t="str">
        <f>G5*H5</f>
        <v>0</v>
      </c>
      <c r="J5" s="118" t="s">
        <v>1039</v>
      </c>
      <c r="K5" s="118"/>
      <c r="L5" s="118"/>
      <c r="M5" s="89"/>
    </row>
    <row r="6" spans="1:13" customHeight="1" ht="42.75">
      <c r="A6" s="168"/>
      <c r="B6" s="119" t="s">
        <v>406</v>
      </c>
      <c r="C6" s="112" t="s">
        <v>400</v>
      </c>
      <c r="D6" s="406" t="s">
        <v>1040</v>
      </c>
      <c r="E6" s="114">
        <v>5</v>
      </c>
      <c r="F6" s="115" t="s">
        <v>1038</v>
      </c>
      <c r="G6" s="154" t="str">
        <f>'Бланк заказа БИНОМ 2017'!L11</f>
        <v>0</v>
      </c>
      <c r="H6" s="116">
        <v>240</v>
      </c>
      <c r="I6" s="117" t="str">
        <f>G6*H6</f>
        <v>0</v>
      </c>
      <c r="J6" s="118" t="s">
        <v>1041</v>
      </c>
      <c r="K6" s="118"/>
      <c r="L6" s="118"/>
      <c r="M6" s="89"/>
    </row>
    <row r="7" spans="1:13" customHeight="1" ht="63">
      <c r="A7" s="168"/>
      <c r="B7" s="119" t="s">
        <v>689</v>
      </c>
      <c r="C7" s="112"/>
      <c r="D7" s="406" t="s">
        <v>1042</v>
      </c>
      <c r="E7" s="114">
        <v>5</v>
      </c>
      <c r="F7" s="115" t="s">
        <v>1038</v>
      </c>
      <c r="G7" s="154" t="str">
        <f>'Бланк заказа БИНОМ 2017'!L12</f>
        <v>0</v>
      </c>
      <c r="H7" s="116">
        <v>220</v>
      </c>
      <c r="I7" s="117" t="str">
        <f>G7*H7</f>
        <v>0</v>
      </c>
      <c r="J7" s="118" t="s">
        <v>1043</v>
      </c>
      <c r="K7" s="118"/>
      <c r="L7" s="118"/>
      <c r="M7" s="89"/>
    </row>
    <row r="8" spans="1:13" customHeight="1" ht="45">
      <c r="A8" s="168"/>
      <c r="B8" s="119" t="s">
        <v>409</v>
      </c>
      <c r="C8" s="112" t="s">
        <v>408</v>
      </c>
      <c r="D8" s="406" t="s">
        <v>1044</v>
      </c>
      <c r="E8" s="114">
        <v>6</v>
      </c>
      <c r="F8" s="115" t="s">
        <v>1038</v>
      </c>
      <c r="G8" s="154" t="str">
        <f>'Бланк заказа БИНОМ 2017'!L13</f>
        <v>0</v>
      </c>
      <c r="H8" s="116">
        <v>190</v>
      </c>
      <c r="I8" s="117" t="str">
        <f>G8*H8</f>
        <v>0</v>
      </c>
      <c r="J8" s="118" t="s">
        <v>1045</v>
      </c>
      <c r="K8" s="118"/>
      <c r="L8" s="118"/>
      <c r="M8" s="89"/>
    </row>
    <row r="9" spans="1:13" customHeight="1" ht="39.75">
      <c r="A9" s="168"/>
      <c r="B9" s="119" t="s">
        <v>411</v>
      </c>
      <c r="C9" s="112" t="s">
        <v>408</v>
      </c>
      <c r="D9" s="406" t="s">
        <v>1046</v>
      </c>
      <c r="E9" s="114">
        <v>6</v>
      </c>
      <c r="F9" s="115" t="s">
        <v>1038</v>
      </c>
      <c r="G9" s="154" t="str">
        <f>'Бланк заказа БИНОМ 2017'!L14</f>
        <v>0</v>
      </c>
      <c r="H9" s="116">
        <v>200</v>
      </c>
      <c r="I9" s="117" t="str">
        <f>G9*H9</f>
        <v>0</v>
      </c>
      <c r="J9" s="118" t="s">
        <v>1047</v>
      </c>
      <c r="K9" s="118"/>
      <c r="L9" s="118"/>
      <c r="M9" s="89"/>
    </row>
    <row r="10" spans="1:13" customHeight="1" ht="46.5">
      <c r="A10" s="168"/>
      <c r="B10" s="119" t="s">
        <v>414</v>
      </c>
      <c r="C10" s="112" t="s">
        <v>413</v>
      </c>
      <c r="D10" s="406" t="s">
        <v>1048</v>
      </c>
      <c r="E10" s="114">
        <v>6</v>
      </c>
      <c r="F10" s="115" t="s">
        <v>1038</v>
      </c>
      <c r="G10" s="154" t="str">
        <f>'Бланк заказа БИНОМ 2017'!L15</f>
        <v>0</v>
      </c>
      <c r="H10" s="116">
        <v>210</v>
      </c>
      <c r="I10" s="117" t="str">
        <f>G10*H10</f>
        <v>0</v>
      </c>
      <c r="J10" s="118" t="s">
        <v>1049</v>
      </c>
      <c r="K10" s="118"/>
      <c r="L10" s="118"/>
      <c r="M10" s="89"/>
    </row>
    <row r="11" spans="1:13" customHeight="1" ht="64.5">
      <c r="A11" s="168"/>
      <c r="B11" s="119" t="s">
        <v>692</v>
      </c>
      <c r="C11" s="112"/>
      <c r="D11" s="406" t="s">
        <v>1050</v>
      </c>
      <c r="E11" s="114">
        <v>6</v>
      </c>
      <c r="F11" s="115" t="s">
        <v>1038</v>
      </c>
      <c r="G11" s="154" t="str">
        <f>'Бланк заказа БИНОМ 2017'!L16</f>
        <v>0</v>
      </c>
      <c r="H11" s="116">
        <v>220</v>
      </c>
      <c r="I11" s="117" t="str">
        <f>G11*H11</f>
        <v>0</v>
      </c>
      <c r="J11" s="118" t="s">
        <v>1051</v>
      </c>
      <c r="K11" s="118"/>
      <c r="L11" s="118"/>
      <c r="M11" s="89"/>
    </row>
    <row r="12" spans="1:13" customHeight="1" ht="45">
      <c r="A12" s="168"/>
      <c r="B12" s="119" t="s">
        <v>418</v>
      </c>
      <c r="C12" s="112" t="s">
        <v>417</v>
      </c>
      <c r="D12" s="113" t="s">
        <v>1052</v>
      </c>
      <c r="E12" s="114">
        <v>7</v>
      </c>
      <c r="F12" s="115" t="s">
        <v>1038</v>
      </c>
      <c r="G12" s="154" t="str">
        <f>'Бланк заказа БИНОМ 2017'!L18</f>
        <v>0</v>
      </c>
      <c r="H12" s="116">
        <v>293</v>
      </c>
      <c r="I12" s="117" t="str">
        <f>G12*H12</f>
        <v>0</v>
      </c>
      <c r="J12" s="118" t="s">
        <v>1053</v>
      </c>
      <c r="K12" s="118"/>
      <c r="L12" s="118"/>
      <c r="M12" s="89"/>
    </row>
    <row r="13" spans="1:13" customHeight="1" ht="47.25">
      <c r="A13" s="168"/>
      <c r="B13" s="119" t="s">
        <v>423</v>
      </c>
      <c r="C13" s="112" t="s">
        <v>422</v>
      </c>
      <c r="D13" s="113" t="s">
        <v>1054</v>
      </c>
      <c r="E13" s="114">
        <v>8</v>
      </c>
      <c r="F13" s="115" t="s">
        <v>1038</v>
      </c>
      <c r="G13" s="154" t="str">
        <f>'Бланк заказа БИНОМ 2017'!L19</f>
        <v>0</v>
      </c>
      <c r="H13" s="116">
        <v>293</v>
      </c>
      <c r="I13" s="117" t="str">
        <f>G13*H13</f>
        <v>0</v>
      </c>
      <c r="J13" s="118" t="s">
        <v>1055</v>
      </c>
      <c r="K13" s="118"/>
      <c r="L13" s="118"/>
      <c r="M13" s="89"/>
    </row>
    <row r="14" spans="1:13" customHeight="1" ht="45.75">
      <c r="A14" s="168"/>
      <c r="B14" s="119" t="s">
        <v>426</v>
      </c>
      <c r="C14" s="112" t="s">
        <v>425</v>
      </c>
      <c r="D14" s="113" t="s">
        <v>1056</v>
      </c>
      <c r="E14" s="114">
        <v>9</v>
      </c>
      <c r="F14" s="115" t="s">
        <v>1038</v>
      </c>
      <c r="G14" s="154" t="str">
        <f>'Бланк заказа БИНОМ 2017'!L20</f>
        <v>0</v>
      </c>
      <c r="H14" s="116">
        <v>293</v>
      </c>
      <c r="I14" s="117" t="str">
        <f>G14*H14</f>
        <v>0</v>
      </c>
      <c r="J14" s="118" t="s">
        <v>1057</v>
      </c>
      <c r="K14" s="118"/>
      <c r="L14" s="118"/>
      <c r="M14" s="89"/>
    </row>
    <row r="15" spans="1:13" customHeight="1" ht="50.25">
      <c r="A15" s="168"/>
      <c r="B15" s="119" t="s">
        <v>430</v>
      </c>
      <c r="C15" s="112" t="s">
        <v>429</v>
      </c>
      <c r="D15" s="113" t="s">
        <v>1058</v>
      </c>
      <c r="E15" s="114">
        <v>5</v>
      </c>
      <c r="F15" s="115" t="s">
        <v>1038</v>
      </c>
      <c r="G15" s="154" t="str">
        <f>'Бланк заказа БИНОМ 2017'!L22</f>
        <v>0</v>
      </c>
      <c r="H15" s="116">
        <v>380</v>
      </c>
      <c r="I15" s="117" t="str">
        <f>G15*H15</f>
        <v>0</v>
      </c>
      <c r="J15" s="118" t="s">
        <v>1059</v>
      </c>
      <c r="K15" s="118"/>
      <c r="L15" s="118"/>
      <c r="M15" s="89"/>
    </row>
    <row r="16" spans="1:13" customHeight="1" ht="53.25">
      <c r="A16" s="168"/>
      <c r="B16" s="119" t="s">
        <v>435</v>
      </c>
      <c r="C16" s="112"/>
      <c r="D16" s="406" t="s">
        <v>1060</v>
      </c>
      <c r="E16" s="114">
        <v>5</v>
      </c>
      <c r="F16" s="115" t="s">
        <v>1038</v>
      </c>
      <c r="G16" s="154" t="str">
        <f>'Бланк заказа БИНОМ 2017'!L23</f>
        <v>0</v>
      </c>
      <c r="H16" s="116">
        <v>80</v>
      </c>
      <c r="I16" s="117" t="str">
        <f>G16*H16</f>
        <v>0</v>
      </c>
      <c r="J16" s="118" t="s">
        <v>1061</v>
      </c>
      <c r="K16" s="118"/>
      <c r="L16" s="118"/>
      <c r="M16" s="89"/>
    </row>
    <row r="17" spans="1:13" customHeight="1" ht="57">
      <c r="A17" s="168"/>
      <c r="B17" s="119" t="s">
        <v>437</v>
      </c>
      <c r="C17" s="112"/>
      <c r="D17" s="406" t="s">
        <v>1062</v>
      </c>
      <c r="E17" s="114">
        <v>5</v>
      </c>
      <c r="F17" s="115" t="s">
        <v>1038</v>
      </c>
      <c r="G17" s="154" t="str">
        <f>'Бланк заказа БИНОМ 2017'!L24</f>
        <v>0</v>
      </c>
      <c r="H17" s="116">
        <v>80</v>
      </c>
      <c r="I17" s="117" t="str">
        <f>G17*H17</f>
        <v>0</v>
      </c>
      <c r="J17" s="118" t="s">
        <v>1063</v>
      </c>
      <c r="K17" s="118"/>
      <c r="L17" s="118"/>
      <c r="M17" s="89"/>
    </row>
    <row r="18" spans="1:13" customHeight="1" ht="54.75">
      <c r="A18" s="168"/>
      <c r="B18" s="119" t="s">
        <v>694</v>
      </c>
      <c r="C18" s="112"/>
      <c r="D18" s="406" t="s">
        <v>1064</v>
      </c>
      <c r="E18" s="114" t="s">
        <v>696</v>
      </c>
      <c r="F18" s="115" t="s">
        <v>1038</v>
      </c>
      <c r="G18" s="154" t="str">
        <f>'Бланк заказа БИНОМ 2017'!L25</f>
        <v>0</v>
      </c>
      <c r="H18" s="116">
        <v>275</v>
      </c>
      <c r="I18" s="117" t="str">
        <f>G18*H18</f>
        <v>0</v>
      </c>
      <c r="J18" s="118" t="s">
        <v>1065</v>
      </c>
      <c r="K18" s="118"/>
      <c r="L18" s="118"/>
      <c r="M18" s="89"/>
    </row>
    <row r="19" spans="1:13" customHeight="1" ht="38.25">
      <c r="A19" s="168"/>
      <c r="B19" s="119" t="s">
        <v>440</v>
      </c>
      <c r="C19" s="112" t="s">
        <v>439</v>
      </c>
      <c r="D19" s="113" t="s">
        <v>1066</v>
      </c>
      <c r="E19" s="114">
        <v>6</v>
      </c>
      <c r="F19" s="115" t="s">
        <v>1038</v>
      </c>
      <c r="G19" s="154" t="str">
        <f>'Бланк заказа БИНОМ 2017'!L26</f>
        <v>0</v>
      </c>
      <c r="H19" s="116">
        <v>380</v>
      </c>
      <c r="I19" s="117" t="str">
        <f>G19*H19</f>
        <v>0</v>
      </c>
      <c r="J19" s="118" t="s">
        <v>1067</v>
      </c>
      <c r="K19" s="118"/>
      <c r="L19" s="118"/>
      <c r="M19" s="89"/>
    </row>
    <row r="20" spans="1:13" customHeight="1" ht="51">
      <c r="A20" s="168"/>
      <c r="B20" s="119" t="s">
        <v>442</v>
      </c>
      <c r="C20" s="112"/>
      <c r="D20" s="406" t="s">
        <v>1068</v>
      </c>
      <c r="E20" s="114">
        <v>6</v>
      </c>
      <c r="F20" s="115" t="s">
        <v>1038</v>
      </c>
      <c r="G20" s="154" t="str">
        <f>'Бланк заказа БИНОМ 2017'!L27</f>
        <v>0</v>
      </c>
      <c r="H20" s="116">
        <v>80</v>
      </c>
      <c r="I20" s="117" t="str">
        <f>G20*H20</f>
        <v>0</v>
      </c>
      <c r="J20" s="118" t="s">
        <v>1069</v>
      </c>
      <c r="K20" s="118"/>
      <c r="L20" s="118"/>
      <c r="M20" s="89"/>
    </row>
    <row r="21" spans="1:13" customHeight="1" ht="41.25">
      <c r="A21" s="168"/>
      <c r="B21" s="119" t="s">
        <v>444</v>
      </c>
      <c r="C21" s="112"/>
      <c r="D21" s="406" t="s">
        <v>1070</v>
      </c>
      <c r="E21" s="114">
        <v>6</v>
      </c>
      <c r="F21" s="115" t="s">
        <v>1038</v>
      </c>
      <c r="G21" s="154" t="str">
        <f>'Бланк заказа БИНОМ 2017'!L28</f>
        <v>0</v>
      </c>
      <c r="H21" s="116">
        <v>80</v>
      </c>
      <c r="I21" s="117" t="str">
        <f>G21*H21</f>
        <v>0</v>
      </c>
      <c r="J21" s="118" t="s">
        <v>1071</v>
      </c>
      <c r="K21" s="118"/>
      <c r="L21" s="118"/>
      <c r="M21" s="89"/>
    </row>
    <row r="22" spans="1:13" customHeight="1" ht="38.25">
      <c r="A22" s="168"/>
      <c r="B22" s="119" t="s">
        <v>447</v>
      </c>
      <c r="C22" s="112" t="s">
        <v>446</v>
      </c>
      <c r="D22" s="113" t="s">
        <v>1072</v>
      </c>
      <c r="E22" s="114">
        <v>7</v>
      </c>
      <c r="F22" s="115" t="s">
        <v>1038</v>
      </c>
      <c r="G22" s="154" t="str">
        <f>'Бланк заказа БИНОМ 2017'!L29</f>
        <v>0</v>
      </c>
      <c r="H22" s="116">
        <v>397</v>
      </c>
      <c r="I22" s="117" t="str">
        <f>G22*H22</f>
        <v>0</v>
      </c>
      <c r="J22" s="118" t="s">
        <v>1073</v>
      </c>
      <c r="K22" s="118"/>
      <c r="L22" s="118"/>
      <c r="M22" s="89"/>
    </row>
    <row r="23" spans="1:13" customHeight="1" ht="51">
      <c r="A23" s="168"/>
      <c r="B23" s="119" t="s">
        <v>449</v>
      </c>
      <c r="C23" s="112"/>
      <c r="D23" s="406" t="s">
        <v>1074</v>
      </c>
      <c r="E23" s="114">
        <v>7</v>
      </c>
      <c r="F23" s="115" t="s">
        <v>1038</v>
      </c>
      <c r="G23" s="154" t="str">
        <f>'Бланк заказа БИНОМ 2017'!L30</f>
        <v>0</v>
      </c>
      <c r="H23" s="116">
        <v>80</v>
      </c>
      <c r="I23" s="117" t="str">
        <f>G23*H23</f>
        <v>0</v>
      </c>
      <c r="J23" s="118" t="s">
        <v>1075</v>
      </c>
      <c r="K23" s="118"/>
      <c r="L23" s="118"/>
      <c r="M23" s="89"/>
    </row>
    <row r="24" spans="1:13" customHeight="1" ht="51">
      <c r="A24" s="168"/>
      <c r="B24" s="119" t="s">
        <v>451</v>
      </c>
      <c r="C24" s="112"/>
      <c r="D24" s="406" t="s">
        <v>1076</v>
      </c>
      <c r="E24" s="114">
        <v>7</v>
      </c>
      <c r="F24" s="115" t="s">
        <v>1038</v>
      </c>
      <c r="G24" s="154" t="str">
        <f>'Бланк заказа БИНОМ 2017'!L31</f>
        <v>0</v>
      </c>
      <c r="H24" s="116">
        <v>80</v>
      </c>
      <c r="I24" s="117" t="str">
        <f>G24*H24</f>
        <v>0</v>
      </c>
      <c r="J24" s="118" t="s">
        <v>1077</v>
      </c>
      <c r="K24" s="118"/>
      <c r="L24" s="118"/>
      <c r="M24" s="89"/>
    </row>
    <row r="25" spans="1:13" customHeight="1" ht="38.25">
      <c r="A25" s="168"/>
      <c r="B25" s="119" t="s">
        <v>454</v>
      </c>
      <c r="C25" s="112" t="s">
        <v>453</v>
      </c>
      <c r="D25" s="113" t="s">
        <v>1078</v>
      </c>
      <c r="E25" s="114">
        <v>8</v>
      </c>
      <c r="F25" s="115" t="s">
        <v>1038</v>
      </c>
      <c r="G25" s="154" t="str">
        <f>'Бланк заказа БИНОМ 2017'!L32</f>
        <v>0</v>
      </c>
      <c r="H25" s="116">
        <v>380</v>
      </c>
      <c r="I25" s="117" t="str">
        <f>G25*H25</f>
        <v>0</v>
      </c>
      <c r="J25" s="118" t="s">
        <v>1079</v>
      </c>
      <c r="K25" s="118"/>
      <c r="L25" s="118"/>
      <c r="M25" s="89"/>
    </row>
    <row r="26" spans="1:13" customHeight="1" ht="41.25">
      <c r="A26" s="168"/>
      <c r="B26" s="119" t="s">
        <v>456</v>
      </c>
      <c r="C26" s="112"/>
      <c r="D26" s="406" t="s">
        <v>1080</v>
      </c>
      <c r="E26" s="114">
        <v>8</v>
      </c>
      <c r="F26" s="115" t="s">
        <v>1038</v>
      </c>
      <c r="G26" s="154" t="str">
        <f>'Бланк заказа БИНОМ 2017'!L33</f>
        <v>0</v>
      </c>
      <c r="H26" s="116">
        <v>80</v>
      </c>
      <c r="I26" s="117" t="str">
        <f>G26*H26</f>
        <v>0</v>
      </c>
      <c r="J26" s="118" t="s">
        <v>1081</v>
      </c>
      <c r="K26" s="118"/>
      <c r="L26" s="118"/>
      <c r="M26" s="89"/>
    </row>
    <row r="27" spans="1:13" customHeight="1" ht="51">
      <c r="A27" s="168"/>
      <c r="B27" s="119" t="s">
        <v>458</v>
      </c>
      <c r="C27" s="112"/>
      <c r="D27" s="406" t="s">
        <v>1082</v>
      </c>
      <c r="E27" s="114">
        <v>8</v>
      </c>
      <c r="F27" s="115" t="s">
        <v>1038</v>
      </c>
      <c r="G27" s="154" t="str">
        <f>'Бланк заказа БИНОМ 2017'!L34</f>
        <v>0</v>
      </c>
      <c r="H27" s="116">
        <v>80</v>
      </c>
      <c r="I27" s="117" t="str">
        <f>G27*H27</f>
        <v>0</v>
      </c>
      <c r="J27" s="118" t="s">
        <v>1083</v>
      </c>
      <c r="K27" s="118"/>
      <c r="L27" s="118"/>
      <c r="M27" s="89"/>
    </row>
    <row r="28" spans="1:13" customHeight="1" ht="38.25">
      <c r="A28" s="168"/>
      <c r="B28" s="119" t="s">
        <v>461</v>
      </c>
      <c r="C28" s="112" t="s">
        <v>460</v>
      </c>
      <c r="D28" s="113" t="s">
        <v>1084</v>
      </c>
      <c r="E28" s="114">
        <v>9</v>
      </c>
      <c r="F28" s="115" t="s">
        <v>1038</v>
      </c>
      <c r="G28" s="154" t="str">
        <f>'Бланк заказа БИНОМ 2017'!L35</f>
        <v>0</v>
      </c>
      <c r="H28" s="116">
        <v>397</v>
      </c>
      <c r="I28" s="117" t="str">
        <f>G28*H28</f>
        <v>0</v>
      </c>
      <c r="J28" s="118" t="s">
        <v>1085</v>
      </c>
      <c r="K28" s="118"/>
      <c r="L28" s="118"/>
      <c r="M28" s="89"/>
    </row>
    <row r="29" spans="1:13" customHeight="1" ht="51">
      <c r="A29" s="168"/>
      <c r="B29" s="119" t="s">
        <v>463</v>
      </c>
      <c r="C29" s="112"/>
      <c r="D29" s="406" t="s">
        <v>1086</v>
      </c>
      <c r="E29" s="114">
        <v>9</v>
      </c>
      <c r="F29" s="115" t="s">
        <v>1038</v>
      </c>
      <c r="G29" s="154" t="str">
        <f>'Бланк заказа БИНОМ 2017'!L36</f>
        <v>0</v>
      </c>
      <c r="H29" s="116">
        <v>80</v>
      </c>
      <c r="I29" s="117" t="str">
        <f>G29*H29</f>
        <v>0</v>
      </c>
      <c r="J29" s="118" t="s">
        <v>1087</v>
      </c>
      <c r="K29" s="118"/>
      <c r="L29" s="118"/>
      <c r="M29" s="89"/>
    </row>
    <row r="30" spans="1:13" customHeight="1" ht="51">
      <c r="A30" s="168"/>
      <c r="B30" s="119" t="s">
        <v>465</v>
      </c>
      <c r="C30" s="112"/>
      <c r="D30" s="406" t="s">
        <v>1088</v>
      </c>
      <c r="E30" s="114">
        <v>9</v>
      </c>
      <c r="F30" s="115" t="s">
        <v>1038</v>
      </c>
      <c r="G30" s="154" t="str">
        <f>'Бланк заказа БИНОМ 2017'!L37</f>
        <v>0</v>
      </c>
      <c r="H30" s="116">
        <v>80</v>
      </c>
      <c r="I30" s="117" t="str">
        <f>G30*H30</f>
        <v>0</v>
      </c>
      <c r="J30" s="118" t="s">
        <v>1089</v>
      </c>
      <c r="K30" s="118"/>
      <c r="L30" s="118"/>
      <c r="M30" s="89"/>
    </row>
    <row r="31" spans="1:13" customHeight="1" ht="38.25">
      <c r="A31" s="168"/>
      <c r="B31" s="119" t="s">
        <v>697</v>
      </c>
      <c r="C31" s="112"/>
      <c r="D31" s="406" t="s">
        <v>1090</v>
      </c>
      <c r="E31" s="114" t="s">
        <v>699</v>
      </c>
      <c r="F31" s="115" t="s">
        <v>1038</v>
      </c>
      <c r="G31" s="154" t="str">
        <f>'Бланк заказа БИНОМ 2017'!L38</f>
        <v>0</v>
      </c>
      <c r="H31" s="116">
        <v>355</v>
      </c>
      <c r="I31" s="117" t="str">
        <f>G31*H31</f>
        <v>0</v>
      </c>
      <c r="J31" s="118" t="s">
        <v>1091</v>
      </c>
      <c r="K31" s="118"/>
      <c r="L31" s="118"/>
      <c r="M31" s="89"/>
    </row>
    <row r="32" spans="1:13" customHeight="1" ht="63.75">
      <c r="A32" s="168"/>
      <c r="B32" s="119" t="s">
        <v>468</v>
      </c>
      <c r="C32" s="112" t="s">
        <v>467</v>
      </c>
      <c r="D32" s="113" t="s">
        <v>1092</v>
      </c>
      <c r="E32" s="114" t="s">
        <v>471</v>
      </c>
      <c r="F32" s="115" t="s">
        <v>1038</v>
      </c>
      <c r="G32" s="154" t="str">
        <f>'Бланк заказа БИНОМ 2017'!L39</f>
        <v>0</v>
      </c>
      <c r="H32" s="116">
        <v>328</v>
      </c>
      <c r="I32" s="117" t="str">
        <f>G32*H32</f>
        <v>0</v>
      </c>
      <c r="J32" s="118" t="s">
        <v>1093</v>
      </c>
      <c r="K32" s="118"/>
      <c r="L32" s="118"/>
      <c r="M32" s="89"/>
    </row>
    <row r="33" spans="1:13" customHeight="1" ht="38.25">
      <c r="A33" s="168"/>
      <c r="B33" s="119" t="s">
        <v>473</v>
      </c>
      <c r="C33" s="112"/>
      <c r="D33" s="406" t="s">
        <v>1094</v>
      </c>
      <c r="E33" s="114" t="s">
        <v>471</v>
      </c>
      <c r="F33" s="115" t="s">
        <v>1038</v>
      </c>
      <c r="G33" s="154" t="str">
        <f>'Бланк заказа БИНОМ 2017'!L40</f>
        <v>0</v>
      </c>
      <c r="H33" s="116">
        <v>77</v>
      </c>
      <c r="I33" s="117" t="str">
        <f>G33*H33</f>
        <v>0</v>
      </c>
      <c r="J33" s="118" t="s">
        <v>1095</v>
      </c>
      <c r="K33" s="118"/>
      <c r="L33" s="118"/>
      <c r="M33" s="89"/>
    </row>
    <row r="34" spans="1:13" customHeight="1" ht="38.25">
      <c r="A34" s="168"/>
      <c r="B34" s="119" t="s">
        <v>476</v>
      </c>
      <c r="C34" s="112"/>
      <c r="D34" s="406" t="s">
        <v>1096</v>
      </c>
      <c r="E34" s="114" t="s">
        <v>471</v>
      </c>
      <c r="F34" s="115" t="s">
        <v>1038</v>
      </c>
      <c r="G34" s="154" t="str">
        <f>'Бланк заказа БИНОМ 2017'!L41</f>
        <v>0</v>
      </c>
      <c r="H34" s="116">
        <v>91</v>
      </c>
      <c r="I34" s="117" t="str">
        <f>G34*H34</f>
        <v>0</v>
      </c>
      <c r="J34" s="118" t="s">
        <v>1097</v>
      </c>
      <c r="K34" s="118"/>
      <c r="L34" s="118"/>
      <c r="M34" s="89"/>
    </row>
    <row r="35" spans="1:13" customHeight="1" ht="38.25">
      <c r="A35" s="168"/>
      <c r="B35" s="119" t="s">
        <v>478</v>
      </c>
      <c r="C35" s="112"/>
      <c r="D35" s="406" t="s">
        <v>1098</v>
      </c>
      <c r="E35" s="114" t="s">
        <v>471</v>
      </c>
      <c r="F35" s="115" t="s">
        <v>1038</v>
      </c>
      <c r="G35" s="154" t="str">
        <f>'Бланк заказа БИНОМ 2017'!L42</f>
        <v>0</v>
      </c>
      <c r="H35" s="116">
        <v>91</v>
      </c>
      <c r="I35" s="117" t="str">
        <f>G35*H35</f>
        <v>0</v>
      </c>
      <c r="J35" s="118" t="s">
        <v>1099</v>
      </c>
      <c r="K35" s="118"/>
      <c r="L35" s="118"/>
      <c r="M35" s="89"/>
    </row>
    <row r="36" spans="1:13" customHeight="1" ht="38.25">
      <c r="A36" s="168"/>
      <c r="B36" s="119" t="s">
        <v>480</v>
      </c>
      <c r="C36" s="112"/>
      <c r="D36" s="406" t="s">
        <v>1100</v>
      </c>
      <c r="E36" s="114" t="s">
        <v>471</v>
      </c>
      <c r="F36" s="115" t="s">
        <v>1038</v>
      </c>
      <c r="G36" s="154" t="str">
        <f>'Бланк заказа БИНОМ 2017'!L43</f>
        <v>0</v>
      </c>
      <c r="H36" s="116">
        <v>91</v>
      </c>
      <c r="I36" s="117" t="str">
        <f>G36*H36</f>
        <v>0</v>
      </c>
      <c r="J36" s="118" t="s">
        <v>1101</v>
      </c>
      <c r="K36" s="118"/>
      <c r="L36" s="118"/>
      <c r="M36" s="89"/>
    </row>
    <row r="37" spans="1:13" customHeight="1" ht="38.25">
      <c r="A37" s="168"/>
      <c r="B37" s="119" t="s">
        <v>482</v>
      </c>
      <c r="C37" s="112"/>
      <c r="D37" s="406" t="s">
        <v>1102</v>
      </c>
      <c r="E37" s="114" t="s">
        <v>471</v>
      </c>
      <c r="F37" s="115" t="s">
        <v>1038</v>
      </c>
      <c r="G37" s="154" t="str">
        <f>'Бланк заказа БИНОМ 2017'!L44</f>
        <v>0</v>
      </c>
      <c r="H37" s="116">
        <v>77</v>
      </c>
      <c r="I37" s="117" t="str">
        <f>G37*H37</f>
        <v>0</v>
      </c>
      <c r="J37" s="118" t="s">
        <v>1103</v>
      </c>
      <c r="K37" s="118"/>
      <c r="L37" s="118"/>
      <c r="M37" s="89"/>
    </row>
    <row r="38" spans="1:13" customHeight="1" ht="63.75">
      <c r="A38" s="168"/>
      <c r="B38" s="119" t="s">
        <v>485</v>
      </c>
      <c r="C38" s="112" t="s">
        <v>484</v>
      </c>
      <c r="D38" s="113" t="s">
        <v>1104</v>
      </c>
      <c r="E38" s="114" t="s">
        <v>487</v>
      </c>
      <c r="F38" s="115" t="s">
        <v>1038</v>
      </c>
      <c r="G38" s="154" t="str">
        <f>'Бланк заказа БИНОМ 2017'!L45</f>
        <v>0</v>
      </c>
      <c r="H38" s="116">
        <v>345</v>
      </c>
      <c r="I38" s="117" t="str">
        <f>G38*H38</f>
        <v>0</v>
      </c>
      <c r="J38" s="118" t="s">
        <v>1105</v>
      </c>
      <c r="K38" s="118"/>
      <c r="L38" s="118"/>
      <c r="M38" s="89"/>
    </row>
    <row r="39" spans="1:13" customHeight="1" ht="38.25">
      <c r="A39" s="168"/>
      <c r="B39" s="119" t="s">
        <v>488</v>
      </c>
      <c r="C39" s="112"/>
      <c r="D39" s="406" t="s">
        <v>1106</v>
      </c>
      <c r="E39" s="114" t="s">
        <v>487</v>
      </c>
      <c r="F39" s="115" t="s">
        <v>1038</v>
      </c>
      <c r="G39" s="154" t="str">
        <f>'Бланк заказа БИНОМ 2017'!L46</f>
        <v>0</v>
      </c>
      <c r="H39" s="116">
        <v>91</v>
      </c>
      <c r="I39" s="117" t="str">
        <f>G39*H39</f>
        <v>0</v>
      </c>
      <c r="J39" s="118" t="s">
        <v>1107</v>
      </c>
      <c r="K39" s="118"/>
      <c r="L39" s="118"/>
      <c r="M39" s="89"/>
    </row>
    <row r="40" spans="1:13" customHeight="1" ht="38.25">
      <c r="A40" s="168"/>
      <c r="B40" s="119" t="s">
        <v>491</v>
      </c>
      <c r="C40" s="112"/>
      <c r="D40" s="406" t="s">
        <v>1108</v>
      </c>
      <c r="E40" s="114" t="s">
        <v>487</v>
      </c>
      <c r="F40" s="115" t="s">
        <v>1038</v>
      </c>
      <c r="G40" s="154" t="str">
        <f>'Бланк заказа БИНОМ 2017'!L47</f>
        <v>0</v>
      </c>
      <c r="H40" s="116">
        <v>91</v>
      </c>
      <c r="I40" s="117" t="str">
        <f>G40*H40</f>
        <v>0</v>
      </c>
      <c r="J40" s="118" t="s">
        <v>1109</v>
      </c>
      <c r="K40" s="118"/>
      <c r="L40" s="118"/>
      <c r="M40" s="89"/>
    </row>
    <row r="41" spans="1:13" customHeight="1" ht="38.25">
      <c r="A41" s="168"/>
      <c r="B41" s="119" t="s">
        <v>493</v>
      </c>
      <c r="C41" s="112"/>
      <c r="D41" s="406" t="s">
        <v>1110</v>
      </c>
      <c r="E41" s="114" t="s">
        <v>487</v>
      </c>
      <c r="F41" s="115" t="s">
        <v>1038</v>
      </c>
      <c r="G41" s="154" t="str">
        <f>'Бланк заказа БИНОМ 2017'!L48</f>
        <v>0</v>
      </c>
      <c r="H41" s="116">
        <v>91</v>
      </c>
      <c r="I41" s="117" t="str">
        <f>G41*H41</f>
        <v>0</v>
      </c>
      <c r="J41" s="118" t="s">
        <v>1111</v>
      </c>
      <c r="K41" s="118"/>
      <c r="L41" s="118"/>
      <c r="M41" s="89"/>
    </row>
    <row r="42" spans="1:13" customHeight="1" ht="38.25">
      <c r="A42" s="168"/>
      <c r="B42" s="119" t="s">
        <v>495</v>
      </c>
      <c r="C42" s="112"/>
      <c r="D42" s="406" t="s">
        <v>1112</v>
      </c>
      <c r="E42" s="114" t="s">
        <v>487</v>
      </c>
      <c r="F42" s="115" t="s">
        <v>1038</v>
      </c>
      <c r="G42" s="154" t="str">
        <f>'Бланк заказа БИНОМ 2017'!L49</f>
        <v>0</v>
      </c>
      <c r="H42" s="116">
        <v>103</v>
      </c>
      <c r="I42" s="117" t="str">
        <f>G42*H42</f>
        <v>0</v>
      </c>
      <c r="J42" s="118" t="s">
        <v>1113</v>
      </c>
      <c r="K42" s="118"/>
      <c r="L42" s="118"/>
      <c r="M42" s="89"/>
    </row>
    <row r="43" spans="1:13" customHeight="1" ht="63.75">
      <c r="A43" s="168"/>
      <c r="B43" s="119" t="s">
        <v>498</v>
      </c>
      <c r="C43" s="112" t="s">
        <v>497</v>
      </c>
      <c r="D43" s="113" t="s">
        <v>1114</v>
      </c>
      <c r="E43" s="114" t="s">
        <v>500</v>
      </c>
      <c r="F43" s="115" t="s">
        <v>1038</v>
      </c>
      <c r="G43" s="154" t="str">
        <f>'Бланк заказа БИНОМ 2017'!L50</f>
        <v>0</v>
      </c>
      <c r="H43" s="116">
        <v>397</v>
      </c>
      <c r="I43" s="117" t="str">
        <f>G43*H43</f>
        <v>0</v>
      </c>
      <c r="J43" s="118" t="s">
        <v>1115</v>
      </c>
      <c r="K43" s="118"/>
      <c r="L43" s="118"/>
      <c r="M43" s="89"/>
    </row>
    <row r="44" spans="1:13" customHeight="1" ht="38.25">
      <c r="A44" s="168"/>
      <c r="B44" s="119" t="s">
        <v>501</v>
      </c>
      <c r="C44" s="112"/>
      <c r="D44" s="406" t="s">
        <v>1116</v>
      </c>
      <c r="E44" s="114" t="s">
        <v>500</v>
      </c>
      <c r="F44" s="115" t="s">
        <v>1038</v>
      </c>
      <c r="G44" s="154" t="str">
        <f>'Бланк заказа БИНОМ 2017'!L51</f>
        <v>0</v>
      </c>
      <c r="H44" s="116">
        <v>89</v>
      </c>
      <c r="I44" s="117" t="str">
        <f>G44*H44</f>
        <v>0</v>
      </c>
      <c r="J44" s="118" t="s">
        <v>1117</v>
      </c>
      <c r="K44" s="118"/>
      <c r="L44" s="118"/>
      <c r="M44" s="89"/>
    </row>
    <row r="45" spans="1:13" customHeight="1" ht="38.25">
      <c r="A45" s="168"/>
      <c r="B45" s="119" t="s">
        <v>503</v>
      </c>
      <c r="C45" s="112"/>
      <c r="D45" s="406" t="s">
        <v>1118</v>
      </c>
      <c r="E45" s="114" t="s">
        <v>500</v>
      </c>
      <c r="F45" s="115" t="s">
        <v>1038</v>
      </c>
      <c r="G45" s="154" t="str">
        <f>'Бланк заказа БИНОМ 2017'!L52</f>
        <v>0</v>
      </c>
      <c r="H45" s="116">
        <v>126</v>
      </c>
      <c r="I45" s="117" t="str">
        <f>G45*H45</f>
        <v>0</v>
      </c>
      <c r="J45" s="118" t="s">
        <v>1119</v>
      </c>
      <c r="K45" s="118"/>
      <c r="L45" s="118"/>
      <c r="M45" s="89"/>
    </row>
    <row r="46" spans="1:13" customHeight="1" ht="38.25">
      <c r="A46" s="168"/>
      <c r="B46" s="119" t="s">
        <v>505</v>
      </c>
      <c r="C46" s="112"/>
      <c r="D46" s="406" t="s">
        <v>1120</v>
      </c>
      <c r="E46" s="114" t="s">
        <v>500</v>
      </c>
      <c r="F46" s="115" t="s">
        <v>1038</v>
      </c>
      <c r="G46" s="154" t="str">
        <f>'Бланк заказа БИНОМ 2017'!L53</f>
        <v>0</v>
      </c>
      <c r="H46" s="116">
        <v>74</v>
      </c>
      <c r="I46" s="117" t="str">
        <f>G46*H46</f>
        <v>0</v>
      </c>
      <c r="J46" s="118" t="s">
        <v>1121</v>
      </c>
      <c r="K46" s="118"/>
      <c r="L46" s="118"/>
      <c r="M46" s="89"/>
    </row>
    <row r="47" spans="1:13" customHeight="1" ht="38.25">
      <c r="A47" s="168"/>
      <c r="B47" s="119" t="s">
        <v>508</v>
      </c>
      <c r="C47" s="112" t="s">
        <v>507</v>
      </c>
      <c r="D47" s="113" t="s">
        <v>1122</v>
      </c>
      <c r="E47" s="114" t="s">
        <v>471</v>
      </c>
      <c r="F47" s="115" t="s">
        <v>1038</v>
      </c>
      <c r="G47" s="154" t="str">
        <f>'Бланк заказа БИНОМ 2017'!L54</f>
        <v>0</v>
      </c>
      <c r="H47" s="116">
        <v>328</v>
      </c>
      <c r="I47" s="117" t="str">
        <f>G47*H47</f>
        <v>0</v>
      </c>
      <c r="J47" s="118" t="s">
        <v>1123</v>
      </c>
      <c r="K47" s="118"/>
      <c r="L47" s="118"/>
      <c r="M47" s="89"/>
    </row>
    <row r="48" spans="1:13" customHeight="1" ht="38.25">
      <c r="A48" s="168"/>
      <c r="B48" s="119" t="s">
        <v>511</v>
      </c>
      <c r="C48" s="112"/>
      <c r="D48" s="406" t="s">
        <v>1124</v>
      </c>
      <c r="E48" s="114">
        <v>7</v>
      </c>
      <c r="F48" s="115" t="s">
        <v>1038</v>
      </c>
      <c r="G48" s="154" t="str">
        <f>'Бланк заказа БИНОМ 2017'!L55</f>
        <v>0</v>
      </c>
      <c r="H48" s="116">
        <v>80</v>
      </c>
      <c r="I48" s="117" t="str">
        <f>G48*H48</f>
        <v>0</v>
      </c>
      <c r="J48" s="118" t="s">
        <v>1125</v>
      </c>
      <c r="K48" s="118"/>
      <c r="L48" s="118"/>
      <c r="M48" s="89"/>
    </row>
    <row r="49" spans="1:13" customHeight="1" ht="38.25">
      <c r="A49" s="168"/>
      <c r="B49" s="119" t="s">
        <v>514</v>
      </c>
      <c r="C49" s="112"/>
      <c r="D49" s="406" t="s">
        <v>1126</v>
      </c>
      <c r="E49" s="114">
        <v>7</v>
      </c>
      <c r="F49" s="115" t="s">
        <v>1038</v>
      </c>
      <c r="G49" s="154" t="str">
        <f>'Бланк заказа БИНОМ 2017'!L56</f>
        <v>0</v>
      </c>
      <c r="H49" s="116">
        <v>80</v>
      </c>
      <c r="I49" s="117" t="str">
        <f>G49*H49</f>
        <v>0</v>
      </c>
      <c r="J49" s="118" t="s">
        <v>1127</v>
      </c>
      <c r="K49" s="118"/>
      <c r="L49" s="118"/>
      <c r="M49" s="89"/>
    </row>
    <row r="50" spans="1:13" customHeight="1" ht="38.25">
      <c r="A50" s="168"/>
      <c r="B50" s="119" t="s">
        <v>517</v>
      </c>
      <c r="C50" s="112" t="s">
        <v>516</v>
      </c>
      <c r="D50" s="113" t="s">
        <v>1128</v>
      </c>
      <c r="E50" s="114" t="s">
        <v>487</v>
      </c>
      <c r="F50" s="115" t="s">
        <v>1038</v>
      </c>
      <c r="G50" s="154" t="str">
        <f>'Бланк заказа БИНОМ 2017'!L57</f>
        <v>0</v>
      </c>
      <c r="H50" s="116">
        <v>328</v>
      </c>
      <c r="I50" s="117" t="str">
        <f>G50*H50</f>
        <v>0</v>
      </c>
      <c r="J50" s="118" t="s">
        <v>1129</v>
      </c>
      <c r="K50" s="118"/>
      <c r="L50" s="118"/>
      <c r="M50" s="89"/>
    </row>
    <row r="51" spans="1:13" customHeight="1" ht="51">
      <c r="A51" s="168"/>
      <c r="B51" s="119" t="s">
        <v>518</v>
      </c>
      <c r="C51" s="112"/>
      <c r="D51" s="406" t="s">
        <v>1130</v>
      </c>
      <c r="E51" s="114">
        <v>8</v>
      </c>
      <c r="F51" s="115" t="s">
        <v>1038</v>
      </c>
      <c r="G51" s="154" t="str">
        <f>'Бланк заказа БИНОМ 2017'!L58</f>
        <v>0</v>
      </c>
      <c r="H51" s="116">
        <v>80</v>
      </c>
      <c r="I51" s="117" t="str">
        <f>G51*H51</f>
        <v>0</v>
      </c>
      <c r="J51" s="118" t="s">
        <v>1131</v>
      </c>
      <c r="K51" s="118"/>
      <c r="L51" s="118"/>
      <c r="M51" s="89"/>
    </row>
    <row r="52" spans="1:13" customHeight="1" ht="51">
      <c r="A52" s="168"/>
      <c r="B52" s="119" t="s">
        <v>521</v>
      </c>
      <c r="C52" s="112"/>
      <c r="D52" s="406" t="s">
        <v>1132</v>
      </c>
      <c r="E52" s="114">
        <v>8</v>
      </c>
      <c r="F52" s="115" t="s">
        <v>1038</v>
      </c>
      <c r="G52" s="154" t="str">
        <f>'Бланк заказа БИНОМ 2017'!L59</f>
        <v>0</v>
      </c>
      <c r="H52" s="116">
        <v>80</v>
      </c>
      <c r="I52" s="117" t="str">
        <f>G52*H52</f>
        <v>0</v>
      </c>
      <c r="J52" s="118" t="s">
        <v>1133</v>
      </c>
      <c r="K52" s="118"/>
      <c r="L52" s="118"/>
      <c r="M52" s="89"/>
    </row>
    <row r="53" spans="1:13" customHeight="1" ht="38.25">
      <c r="A53" s="168"/>
      <c r="B53" s="119" t="s">
        <v>524</v>
      </c>
      <c r="C53" s="112" t="s">
        <v>523</v>
      </c>
      <c r="D53" s="113" t="s">
        <v>1134</v>
      </c>
      <c r="E53" s="114" t="s">
        <v>500</v>
      </c>
      <c r="F53" s="115" t="s">
        <v>1038</v>
      </c>
      <c r="G53" s="154" t="str">
        <f>'Бланк заказа БИНОМ 2017'!L60</f>
        <v>0</v>
      </c>
      <c r="H53" s="116">
        <v>380</v>
      </c>
      <c r="I53" s="117" t="str">
        <f>G53*H53</f>
        <v>0</v>
      </c>
      <c r="J53" s="118" t="s">
        <v>1135</v>
      </c>
      <c r="K53" s="118"/>
      <c r="L53" s="118"/>
      <c r="M53" s="89"/>
    </row>
    <row r="54" spans="1:13" customHeight="1" ht="51">
      <c r="A54" s="168"/>
      <c r="B54" s="119" t="s">
        <v>525</v>
      </c>
      <c r="C54" s="112"/>
      <c r="D54" s="406" t="s">
        <v>1136</v>
      </c>
      <c r="E54" s="114">
        <v>9</v>
      </c>
      <c r="F54" s="115" t="s">
        <v>1038</v>
      </c>
      <c r="G54" s="154" t="str">
        <f>'Бланк заказа БИНОМ 2017'!L61</f>
        <v>0</v>
      </c>
      <c r="H54" s="116">
        <v>80</v>
      </c>
      <c r="I54" s="117" t="str">
        <f>G54*H54</f>
        <v>0</v>
      </c>
      <c r="J54" s="118" t="s">
        <v>1137</v>
      </c>
      <c r="K54" s="118"/>
      <c r="L54" s="118"/>
      <c r="M54" s="89"/>
    </row>
    <row r="55" spans="1:13" customHeight="1" ht="51">
      <c r="A55" s="168"/>
      <c r="B55" s="119" t="s">
        <v>527</v>
      </c>
      <c r="C55" s="112"/>
      <c r="D55" s="406" t="s">
        <v>1136</v>
      </c>
      <c r="E55" s="114">
        <v>9</v>
      </c>
      <c r="F55" s="115" t="s">
        <v>1038</v>
      </c>
      <c r="G55" s="154" t="str">
        <f>'Бланк заказа БИНОМ 2017'!L62</f>
        <v>0</v>
      </c>
      <c r="H55" s="116">
        <v>80</v>
      </c>
      <c r="I55" s="117" t="str">
        <f>G55*H55</f>
        <v>0</v>
      </c>
      <c r="J55" s="118" t="s">
        <v>1137</v>
      </c>
      <c r="K55" s="118"/>
      <c r="L55" s="118"/>
      <c r="M55" s="89"/>
    </row>
    <row r="56" spans="1:13" customHeight="1" ht="38.25">
      <c r="A56" s="168"/>
      <c r="B56" s="119" t="s">
        <v>531</v>
      </c>
      <c r="C56" s="112" t="s">
        <v>530</v>
      </c>
      <c r="D56" s="113" t="s">
        <v>1138</v>
      </c>
      <c r="E56" s="114">
        <v>7</v>
      </c>
      <c r="F56" s="115" t="s">
        <v>1038</v>
      </c>
      <c r="G56" s="154" t="str">
        <f>'Бланк заказа БИНОМ 2017'!L65</f>
        <v>0</v>
      </c>
      <c r="H56" s="116">
        <v>345</v>
      </c>
      <c r="I56" s="117" t="str">
        <f>G56*H56</f>
        <v>0</v>
      </c>
      <c r="J56" s="118" t="s">
        <v>1139</v>
      </c>
      <c r="K56" s="118"/>
      <c r="L56" s="118"/>
      <c r="M56" s="89"/>
    </row>
    <row r="57" spans="1:13" customHeight="1" ht="38.25">
      <c r="A57" s="168"/>
      <c r="B57" s="119" t="s">
        <v>536</v>
      </c>
      <c r="C57" s="112" t="s">
        <v>535</v>
      </c>
      <c r="D57" s="113" t="s">
        <v>1140</v>
      </c>
      <c r="E57" s="114">
        <v>8</v>
      </c>
      <c r="F57" s="115" t="s">
        <v>1038</v>
      </c>
      <c r="G57" s="154" t="str">
        <f>'Бланк заказа БИНОМ 2017'!L66</f>
        <v>0</v>
      </c>
      <c r="H57" s="116">
        <v>345</v>
      </c>
      <c r="I57" s="117" t="str">
        <f>G57*H57</f>
        <v>0</v>
      </c>
      <c r="J57" s="118" t="s">
        <v>1141</v>
      </c>
      <c r="K57" s="118"/>
      <c r="L57" s="118"/>
      <c r="M57" s="89"/>
    </row>
    <row r="58" spans="1:13" customHeight="1" ht="38.25">
      <c r="A58" s="168"/>
      <c r="B58" s="119" t="s">
        <v>539</v>
      </c>
      <c r="C58" s="112" t="s">
        <v>538</v>
      </c>
      <c r="D58" s="113" t="s">
        <v>1142</v>
      </c>
      <c r="E58" s="114">
        <v>9</v>
      </c>
      <c r="F58" s="115" t="s">
        <v>1038</v>
      </c>
      <c r="G58" s="154" t="str">
        <f>'Бланк заказа БИНОМ 2017'!L67</f>
        <v>0</v>
      </c>
      <c r="H58" s="116">
        <v>397</v>
      </c>
      <c r="I58" s="117" t="str">
        <f>G58*H58</f>
        <v>0</v>
      </c>
      <c r="J58" s="118" t="s">
        <v>1143</v>
      </c>
      <c r="K58" s="118"/>
      <c r="L58" s="118"/>
      <c r="M58" s="89"/>
    </row>
    <row r="59" spans="1:13" customHeight="1" ht="38.25">
      <c r="A59" s="168"/>
      <c r="B59" s="119" t="s">
        <v>544</v>
      </c>
      <c r="C59" s="112" t="s">
        <v>543</v>
      </c>
      <c r="D59" s="113" t="s">
        <v>1144</v>
      </c>
      <c r="E59" s="114">
        <v>8</v>
      </c>
      <c r="F59" s="115" t="s">
        <v>1038</v>
      </c>
      <c r="G59" s="154" t="str">
        <f>'Бланк заказа БИНОМ 2017'!L69</f>
        <v>0</v>
      </c>
      <c r="H59" s="116">
        <v>431</v>
      </c>
      <c r="I59" s="117" t="str">
        <f>G59*H59</f>
        <v>0</v>
      </c>
      <c r="J59" s="118" t="s">
        <v>1145</v>
      </c>
      <c r="K59" s="118"/>
      <c r="L59" s="118"/>
      <c r="M59" s="89"/>
    </row>
    <row r="60" spans="1:13" customHeight="1" ht="51">
      <c r="A60" s="168"/>
      <c r="B60" s="119" t="s">
        <v>549</v>
      </c>
      <c r="C60" s="112" t="s">
        <v>548</v>
      </c>
      <c r="D60" s="113" t="s">
        <v>1146</v>
      </c>
      <c r="E60" s="114">
        <v>9</v>
      </c>
      <c r="F60" s="115" t="s">
        <v>1038</v>
      </c>
      <c r="G60" s="154" t="str">
        <f>'Бланк заказа БИНОМ 2017'!L70</f>
        <v>0</v>
      </c>
      <c r="H60" s="116">
        <v>500</v>
      </c>
      <c r="I60" s="117" t="str">
        <f>G60*H60</f>
        <v>0</v>
      </c>
      <c r="J60" s="118" t="s">
        <v>1147</v>
      </c>
      <c r="K60" s="118"/>
      <c r="L60" s="118"/>
      <c r="M60" s="89"/>
    </row>
    <row r="61" spans="1:13" customHeight="1" ht="51">
      <c r="A61" s="168"/>
      <c r="B61" s="119" t="s">
        <v>555</v>
      </c>
      <c r="C61" s="112" t="s">
        <v>554</v>
      </c>
      <c r="D61" s="113" t="s">
        <v>1148</v>
      </c>
      <c r="E61" s="114">
        <v>10</v>
      </c>
      <c r="F61" s="115" t="s">
        <v>1038</v>
      </c>
      <c r="G61" s="154" t="str">
        <f>'Бланк заказа БИНОМ 2017'!L74</f>
        <v>0</v>
      </c>
      <c r="H61" s="116">
        <v>345</v>
      </c>
      <c r="I61" s="117" t="str">
        <f>G61*H61</f>
        <v>0</v>
      </c>
      <c r="J61" s="118" t="s">
        <v>1149</v>
      </c>
      <c r="K61" s="118"/>
      <c r="L61" s="118"/>
      <c r="M61" s="89"/>
    </row>
    <row r="62" spans="1:13" customHeight="1" ht="51">
      <c r="A62" s="168"/>
      <c r="B62" s="119" t="s">
        <v>560</v>
      </c>
      <c r="C62" s="112" t="s">
        <v>559</v>
      </c>
      <c r="D62" s="113" t="s">
        <v>1150</v>
      </c>
      <c r="E62" s="114">
        <v>11</v>
      </c>
      <c r="F62" s="115" t="s">
        <v>1038</v>
      </c>
      <c r="G62" s="154" t="str">
        <f>'Бланк заказа БИНОМ 2017'!L75</f>
        <v>0</v>
      </c>
      <c r="H62" s="116">
        <v>328</v>
      </c>
      <c r="I62" s="117" t="str">
        <f>G62*H62</f>
        <v>0</v>
      </c>
      <c r="J62" s="118" t="s">
        <v>1151</v>
      </c>
      <c r="K62" s="118"/>
      <c r="L62" s="118"/>
      <c r="M62" s="89"/>
    </row>
    <row r="63" spans="1:13" customHeight="1" ht="38.25">
      <c r="A63" s="168"/>
      <c r="B63" s="119" t="s">
        <v>700</v>
      </c>
      <c r="C63" s="112"/>
      <c r="D63" s="406" t="s">
        <v>1152</v>
      </c>
      <c r="E63" s="114" t="s">
        <v>703</v>
      </c>
      <c r="F63" s="115" t="s">
        <v>1038</v>
      </c>
      <c r="G63" s="154" t="str">
        <f>'Бланк заказа БИНОМ 2017'!L76</f>
        <v>0</v>
      </c>
      <c r="H63" s="116">
        <v>182</v>
      </c>
      <c r="I63" s="117" t="str">
        <f>G63*H63</f>
        <v>0</v>
      </c>
      <c r="J63" s="118" t="s">
        <v>1153</v>
      </c>
      <c r="K63" s="118"/>
      <c r="L63" s="118"/>
      <c r="M63" s="89"/>
    </row>
    <row r="64" spans="1:13" customHeight="1" ht="51">
      <c r="A64" s="168"/>
      <c r="B64" s="119" t="s">
        <v>564</v>
      </c>
      <c r="C64" s="112" t="s">
        <v>563</v>
      </c>
      <c r="D64" s="113" t="s">
        <v>1154</v>
      </c>
      <c r="E64" s="114">
        <v>10</v>
      </c>
      <c r="F64" s="115" t="s">
        <v>1038</v>
      </c>
      <c r="G64" s="154" t="str">
        <f>'Бланк заказа БИНОМ 2017'!L78</f>
        <v>0</v>
      </c>
      <c r="H64" s="116">
        <v>311</v>
      </c>
      <c r="I64" s="117" t="str">
        <f>G64*H64</f>
        <v>0</v>
      </c>
      <c r="J64" s="118" t="s">
        <v>1155</v>
      </c>
      <c r="K64" s="118"/>
      <c r="L64" s="118"/>
      <c r="M64" s="89"/>
    </row>
    <row r="65" spans="1:13" customHeight="1" ht="51">
      <c r="A65" s="168"/>
      <c r="B65" s="119" t="s">
        <v>569</v>
      </c>
      <c r="C65" s="112" t="s">
        <v>568</v>
      </c>
      <c r="D65" s="113" t="s">
        <v>1156</v>
      </c>
      <c r="E65" s="114">
        <v>11</v>
      </c>
      <c r="F65" s="115" t="s">
        <v>1038</v>
      </c>
      <c r="G65" s="154" t="str">
        <f>'Бланк заказа БИНОМ 2017'!L79</f>
        <v>0</v>
      </c>
      <c r="H65" s="116">
        <v>276</v>
      </c>
      <c r="I65" s="117" t="str">
        <f>G65*H65</f>
        <v>0</v>
      </c>
      <c r="J65" s="118" t="s">
        <v>1157</v>
      </c>
      <c r="K65" s="118"/>
      <c r="L65" s="118"/>
      <c r="M65" s="89"/>
    </row>
    <row r="66" spans="1:13" customHeight="1" ht="51">
      <c r="A66" s="168"/>
      <c r="B66" s="119" t="s">
        <v>704</v>
      </c>
      <c r="C66" s="112"/>
      <c r="D66" s="406" t="s">
        <v>1158</v>
      </c>
      <c r="E66" s="114" t="s">
        <v>590</v>
      </c>
      <c r="F66" s="115" t="s">
        <v>1038</v>
      </c>
      <c r="G66" s="154" t="str">
        <f>'Бланк заказа БИНОМ 2017'!L80</f>
        <v>0</v>
      </c>
      <c r="H66" s="116">
        <v>302</v>
      </c>
      <c r="I66" s="117" t="str">
        <f>G66*H66</f>
        <v>0</v>
      </c>
      <c r="J66" s="118" t="s">
        <v>1159</v>
      </c>
      <c r="K66" s="118"/>
      <c r="L66" s="118"/>
      <c r="M66" s="89"/>
    </row>
    <row r="67" spans="1:13" customHeight="1" ht="51">
      <c r="A67" s="168"/>
      <c r="B67" s="119" t="s">
        <v>708</v>
      </c>
      <c r="C67" s="112"/>
      <c r="D67" s="406" t="s">
        <v>1160</v>
      </c>
      <c r="E67" s="114" t="s">
        <v>595</v>
      </c>
      <c r="F67" s="115" t="s">
        <v>1038</v>
      </c>
      <c r="G67" s="154" t="str">
        <f>'Бланк заказа БИНОМ 2017'!L81</f>
        <v>0</v>
      </c>
      <c r="H67" s="116">
        <v>365</v>
      </c>
      <c r="I67" s="117" t="str">
        <f>G67*H67</f>
        <v>0</v>
      </c>
      <c r="J67" s="118" t="s">
        <v>1161</v>
      </c>
      <c r="K67" s="118"/>
      <c r="L67" s="118"/>
      <c r="M67" s="89"/>
    </row>
    <row r="68" spans="1:13" customHeight="1" ht="51">
      <c r="A68" s="168"/>
      <c r="B68" s="119" t="s">
        <v>711</v>
      </c>
      <c r="C68" s="112"/>
      <c r="D68" s="406" t="s">
        <v>1162</v>
      </c>
      <c r="E68" s="114" t="s">
        <v>595</v>
      </c>
      <c r="F68" s="115" t="s">
        <v>1038</v>
      </c>
      <c r="G68" s="154" t="str">
        <f>'Бланк заказа БИНОМ 2017'!L82</f>
        <v>0</v>
      </c>
      <c r="H68" s="116">
        <v>490</v>
      </c>
      <c r="I68" s="117" t="str">
        <f>G68*H68</f>
        <v>0</v>
      </c>
      <c r="J68" s="118" t="s">
        <v>1163</v>
      </c>
      <c r="K68" s="118"/>
      <c r="L68" s="118"/>
      <c r="M68" s="89"/>
    </row>
    <row r="69" spans="1:13" customHeight="1" ht="51">
      <c r="A69" s="168"/>
      <c r="B69" s="119" t="s">
        <v>572</v>
      </c>
      <c r="C69" s="112" t="s">
        <v>571</v>
      </c>
      <c r="D69" s="113" t="s">
        <v>1164</v>
      </c>
      <c r="E69" s="114">
        <v>10</v>
      </c>
      <c r="F69" s="115" t="s">
        <v>1038</v>
      </c>
      <c r="G69" s="154" t="str">
        <f>'Бланк заказа БИНОМ 2017'!L83</f>
        <v>0</v>
      </c>
      <c r="H69" s="116">
        <v>742</v>
      </c>
      <c r="I69" s="117" t="str">
        <f>G69*H69</f>
        <v>0</v>
      </c>
      <c r="J69" s="118" t="s">
        <v>1165</v>
      </c>
      <c r="K69" s="118"/>
      <c r="L69" s="118"/>
      <c r="M69" s="89"/>
    </row>
    <row r="70" spans="1:13" customHeight="1" ht="51">
      <c r="A70" s="168"/>
      <c r="B70" s="119" t="s">
        <v>577</v>
      </c>
      <c r="C70" s="112" t="s">
        <v>576</v>
      </c>
      <c r="D70" s="113" t="s">
        <v>1166</v>
      </c>
      <c r="E70" s="114">
        <v>11</v>
      </c>
      <c r="F70" s="115" t="s">
        <v>1038</v>
      </c>
      <c r="G70" s="154" t="str">
        <f>'Бланк заказа БИНОМ 2017'!L84</f>
        <v>0</v>
      </c>
      <c r="H70" s="116">
        <v>656</v>
      </c>
      <c r="I70" s="117" t="str">
        <f>G70*H70</f>
        <v>0</v>
      </c>
      <c r="J70" s="118" t="s">
        <v>1167</v>
      </c>
      <c r="K70" s="118"/>
      <c r="L70" s="118"/>
      <c r="M70" s="89"/>
    </row>
    <row r="71" spans="1:13" customHeight="1" ht="63.75">
      <c r="A71" s="168"/>
      <c r="B71" s="119" t="s">
        <v>580</v>
      </c>
      <c r="C71" s="112" t="s">
        <v>579</v>
      </c>
      <c r="D71" s="113" t="s">
        <v>1168</v>
      </c>
      <c r="E71" s="114">
        <v>10</v>
      </c>
      <c r="F71" s="115" t="s">
        <v>1038</v>
      </c>
      <c r="G71" s="154" t="str">
        <f>'Бланк заказа БИНОМ 2017'!L85</f>
        <v>0</v>
      </c>
      <c r="H71" s="116">
        <v>500</v>
      </c>
      <c r="I71" s="117" t="str">
        <f>G71*H71</f>
        <v>0</v>
      </c>
      <c r="J71" s="118" t="s">
        <v>1169</v>
      </c>
      <c r="K71" s="118"/>
      <c r="L71" s="118"/>
      <c r="M71" s="89"/>
    </row>
    <row r="72" spans="1:13" customHeight="1" ht="63.75">
      <c r="A72" s="168"/>
      <c r="B72" s="119" t="s">
        <v>583</v>
      </c>
      <c r="C72" s="112" t="s">
        <v>582</v>
      </c>
      <c r="D72" s="113" t="s">
        <v>1170</v>
      </c>
      <c r="E72" s="114">
        <v>11</v>
      </c>
      <c r="F72" s="115" t="s">
        <v>1038</v>
      </c>
      <c r="G72" s="154" t="str">
        <f>'Бланк заказа БИНОМ 2017'!L86</f>
        <v>0</v>
      </c>
      <c r="H72" s="116">
        <v>500</v>
      </c>
      <c r="I72" s="117" t="str">
        <f>G72*H72</f>
        <v>0</v>
      </c>
      <c r="J72" s="118" t="s">
        <v>1171</v>
      </c>
      <c r="K72" s="118"/>
      <c r="L72" s="118"/>
      <c r="M72" s="89"/>
    </row>
    <row r="73" spans="1:13" customHeight="1" ht="63.75">
      <c r="A73" s="168"/>
      <c r="B73" s="119" t="s">
        <v>586</v>
      </c>
      <c r="C73" s="112"/>
      <c r="D73" s="406" t="s">
        <v>1172</v>
      </c>
      <c r="E73" s="114">
        <v>11</v>
      </c>
      <c r="F73" s="115" t="s">
        <v>1038</v>
      </c>
      <c r="G73" s="154" t="str">
        <f>'Бланк заказа БИНОМ 2017'!L87</f>
        <v>0</v>
      </c>
      <c r="H73" s="116">
        <v>195</v>
      </c>
      <c r="I73" s="117" t="str">
        <f>G73*H73</f>
        <v>0</v>
      </c>
      <c r="J73" s="118" t="s">
        <v>1173</v>
      </c>
      <c r="K73" s="118"/>
      <c r="L73" s="118"/>
      <c r="M73" s="89"/>
    </row>
    <row r="74" spans="1:13" customHeight="1" ht="63.75">
      <c r="A74" s="168"/>
      <c r="B74" s="119" t="s">
        <v>588</v>
      </c>
      <c r="C74" s="112"/>
      <c r="D74" s="406" t="s">
        <v>1174</v>
      </c>
      <c r="E74" s="114" t="s">
        <v>590</v>
      </c>
      <c r="F74" s="115" t="s">
        <v>1038</v>
      </c>
      <c r="G74" s="154" t="str">
        <f>'Бланк заказа БИНОМ 2017'!L88</f>
        <v>0</v>
      </c>
      <c r="H74" s="116">
        <v>165</v>
      </c>
      <c r="I74" s="117" t="str">
        <f>G74*H74</f>
        <v>0</v>
      </c>
      <c r="J74" s="118" t="s">
        <v>1175</v>
      </c>
      <c r="K74" s="118"/>
      <c r="L74" s="118"/>
      <c r="M74" s="89"/>
    </row>
    <row r="75" spans="1:13" customHeight="1" ht="51">
      <c r="A75" s="168"/>
      <c r="B75" s="119" t="s">
        <v>713</v>
      </c>
      <c r="C75" s="112"/>
      <c r="D75" s="406" t="s">
        <v>1176</v>
      </c>
      <c r="E75" s="114" t="s">
        <v>595</v>
      </c>
      <c r="F75" s="115" t="s">
        <v>1038</v>
      </c>
      <c r="G75" s="154" t="str">
        <f>'Бланк заказа БИНОМ 2017'!L89</f>
        <v>0</v>
      </c>
      <c r="H75" s="116">
        <v>365</v>
      </c>
      <c r="I75" s="117" t="str">
        <f>G75*H75</f>
        <v>0</v>
      </c>
      <c r="J75" s="118" t="s">
        <v>1177</v>
      </c>
      <c r="K75" s="118"/>
      <c r="L75" s="118"/>
      <c r="M75" s="89"/>
    </row>
    <row r="76" spans="1:13" customHeight="1" ht="51">
      <c r="A76" s="168"/>
      <c r="B76" s="119" t="s">
        <v>716</v>
      </c>
      <c r="C76" s="112"/>
      <c r="D76" s="406" t="s">
        <v>1178</v>
      </c>
      <c r="E76" s="114" t="s">
        <v>595</v>
      </c>
      <c r="F76" s="115" t="s">
        <v>1038</v>
      </c>
      <c r="G76" s="154" t="str">
        <f>'Бланк заказа БИНОМ 2017'!L90</f>
        <v>0</v>
      </c>
      <c r="H76" s="116">
        <v>212</v>
      </c>
      <c r="I76" s="117" t="str">
        <f>G76*H76</f>
        <v>0</v>
      </c>
      <c r="J76" s="118" t="s">
        <v>1179</v>
      </c>
      <c r="K76" s="118"/>
      <c r="L76" s="118"/>
      <c r="M76" s="89"/>
    </row>
    <row r="77" spans="1:13" customHeight="1" ht="38.25">
      <c r="A77" s="168"/>
      <c r="B77" s="119" t="s">
        <v>592</v>
      </c>
      <c r="C77" s="112"/>
      <c r="D77" s="406" t="s">
        <v>1180</v>
      </c>
      <c r="E77" s="114" t="s">
        <v>595</v>
      </c>
      <c r="F77" s="115" t="s">
        <v>1038</v>
      </c>
      <c r="G77" s="154" t="str">
        <f>'Бланк заказа БИНОМ 2017'!L91</f>
        <v>0</v>
      </c>
      <c r="H77" s="116">
        <v>349</v>
      </c>
      <c r="I77" s="117" t="str">
        <f>G77*H77</f>
        <v>0</v>
      </c>
      <c r="J77" s="118" t="s">
        <v>1181</v>
      </c>
      <c r="K77" s="118"/>
      <c r="L77" s="118"/>
      <c r="M77" s="89"/>
    </row>
    <row r="78" spans="1:13" customHeight="1" ht="51">
      <c r="A78" s="168"/>
      <c r="B78" s="119" t="s">
        <v>717</v>
      </c>
      <c r="C78" s="112"/>
      <c r="D78" s="406" t="s">
        <v>1182</v>
      </c>
      <c r="E78" s="114" t="s">
        <v>595</v>
      </c>
      <c r="F78" s="115" t="s">
        <v>1038</v>
      </c>
      <c r="G78" s="154" t="str">
        <f>'Бланк заказа БИНОМ 2017'!L92</f>
        <v>0</v>
      </c>
      <c r="H78" s="116">
        <v>302</v>
      </c>
      <c r="I78" s="117" t="str">
        <f>G78*H78</f>
        <v>0</v>
      </c>
      <c r="J78" s="118" t="s">
        <v>1183</v>
      </c>
      <c r="K78" s="118"/>
      <c r="L78" s="118"/>
      <c r="M78" s="89"/>
    </row>
    <row r="79" spans="1:13" customHeight="1" ht="76.5">
      <c r="A79" s="168"/>
      <c r="B79" s="119" t="s">
        <v>720</v>
      </c>
      <c r="C79" s="112"/>
      <c r="D79" s="406" t="s">
        <v>1184</v>
      </c>
      <c r="E79" s="114" t="s">
        <v>595</v>
      </c>
      <c r="F79" s="115" t="s">
        <v>1038</v>
      </c>
      <c r="G79" s="154" t="str">
        <f>'Бланк заказа БИНОМ 2017'!L93</f>
        <v>0</v>
      </c>
      <c r="H79" s="116">
        <v>333</v>
      </c>
      <c r="I79" s="117" t="str">
        <f>G79*H79</f>
        <v>0</v>
      </c>
      <c r="J79" s="118" t="s">
        <v>1185</v>
      </c>
      <c r="K79" s="118"/>
      <c r="L79" s="118"/>
      <c r="M79" s="89"/>
    </row>
    <row r="80" spans="1:13" customHeight="1" ht="63.75">
      <c r="A80" s="168"/>
      <c r="B80" s="119" t="s">
        <v>600</v>
      </c>
      <c r="C80" s="112" t="s">
        <v>599</v>
      </c>
      <c r="D80" s="113" t="s">
        <v>1186</v>
      </c>
      <c r="E80" s="114" t="s">
        <v>603</v>
      </c>
      <c r="F80" s="115" t="s">
        <v>1038</v>
      </c>
      <c r="G80" s="154" t="str">
        <f>'Бланк заказа БИНОМ 2017'!L97</f>
        <v>0</v>
      </c>
      <c r="H80" s="116">
        <v>414</v>
      </c>
      <c r="I80" s="117" t="str">
        <f>G80*H80</f>
        <v>0</v>
      </c>
      <c r="J80" s="118" t="s">
        <v>1187</v>
      </c>
      <c r="K80" s="118"/>
      <c r="L80" s="118"/>
      <c r="M80" s="89"/>
    </row>
    <row r="81" spans="1:13" customHeight="1" ht="51">
      <c r="A81" s="168"/>
      <c r="B81" s="119" t="s">
        <v>1188</v>
      </c>
      <c r="C81" s="112"/>
      <c r="D81" s="406" t="s">
        <v>1189</v>
      </c>
      <c r="E81" s="114">
        <v>2</v>
      </c>
      <c r="F81" s="115" t="s">
        <v>1038</v>
      </c>
      <c r="G81" s="154" t="str">
        <f>'Бланк заказа БИНОМ 2017'!L98</f>
        <v>0</v>
      </c>
      <c r="H81" s="116">
        <v>100</v>
      </c>
      <c r="I81" s="117" t="str">
        <f>G81*H81</f>
        <v>0</v>
      </c>
      <c r="J81" s="118" t="s">
        <v>1190</v>
      </c>
      <c r="K81" s="118"/>
      <c r="L81" s="118"/>
      <c r="M81" s="89"/>
    </row>
    <row r="82" spans="1:13" customHeight="1" ht="51">
      <c r="A82" s="168"/>
      <c r="B82" s="119" t="s">
        <v>1191</v>
      </c>
      <c r="C82" s="112"/>
      <c r="D82" s="406" t="s">
        <v>1192</v>
      </c>
      <c r="E82" s="114">
        <v>2</v>
      </c>
      <c r="F82" s="115" t="s">
        <v>1038</v>
      </c>
      <c r="G82" s="154" t="str">
        <f>'Бланк заказа БИНОМ 2017'!L99</f>
        <v>0</v>
      </c>
      <c r="H82" s="116">
        <v>100</v>
      </c>
      <c r="I82" s="117" t="str">
        <f>G82*H82</f>
        <v>0</v>
      </c>
      <c r="J82" s="118" t="s">
        <v>1193</v>
      </c>
      <c r="K82" s="118"/>
      <c r="L82" s="118"/>
      <c r="M82" s="89"/>
    </row>
    <row r="83" spans="1:13" customHeight="1" ht="51">
      <c r="A83" s="168"/>
      <c r="B83" s="119" t="s">
        <v>723</v>
      </c>
      <c r="C83" s="112"/>
      <c r="D83" s="406" t="s">
        <v>1194</v>
      </c>
      <c r="E83" s="114">
        <v>2</v>
      </c>
      <c r="F83" s="115" t="s">
        <v>1038</v>
      </c>
      <c r="G83" s="154" t="str">
        <f>'Бланк заказа БИНОМ 2017'!L100</f>
        <v>0</v>
      </c>
      <c r="H83" s="116">
        <v>95</v>
      </c>
      <c r="I83" s="117" t="str">
        <f>G83*H83</f>
        <v>0</v>
      </c>
      <c r="J83" s="118" t="s">
        <v>1195</v>
      </c>
      <c r="K83" s="118"/>
      <c r="L83" s="118"/>
      <c r="M83" s="89"/>
    </row>
    <row r="84" spans="1:13" customHeight="1" ht="63.75">
      <c r="A84" s="168"/>
      <c r="B84" s="119" t="s">
        <v>725</v>
      </c>
      <c r="C84" s="112"/>
      <c r="D84" s="406" t="s">
        <v>1196</v>
      </c>
      <c r="E84" s="114">
        <v>2</v>
      </c>
      <c r="F84" s="115" t="s">
        <v>1038</v>
      </c>
      <c r="G84" s="154" t="str">
        <f>'Бланк заказа БИНОМ 2017'!L101</f>
        <v>0</v>
      </c>
      <c r="H84" s="116">
        <v>270</v>
      </c>
      <c r="I84" s="117" t="str">
        <f>G84*H84</f>
        <v>0</v>
      </c>
      <c r="J84" s="118" t="s">
        <v>1197</v>
      </c>
      <c r="K84" s="118"/>
      <c r="L84" s="118"/>
      <c r="M84" s="89"/>
    </row>
    <row r="85" spans="1:13" customHeight="1" ht="63.75">
      <c r="A85" s="168"/>
      <c r="B85" s="119" t="s">
        <v>611</v>
      </c>
      <c r="C85" s="112" t="s">
        <v>610</v>
      </c>
      <c r="D85" s="113" t="s">
        <v>1198</v>
      </c>
      <c r="E85" s="114" t="s">
        <v>614</v>
      </c>
      <c r="F85" s="115" t="s">
        <v>1038</v>
      </c>
      <c r="G85" s="154" t="str">
        <f>'Бланк заказа БИНОМ 2017'!L102</f>
        <v>0</v>
      </c>
      <c r="H85" s="116">
        <v>483</v>
      </c>
      <c r="I85" s="117" t="str">
        <f>G85*H85</f>
        <v>0</v>
      </c>
      <c r="J85" s="118" t="s">
        <v>1199</v>
      </c>
      <c r="K85" s="118"/>
      <c r="L85" s="118"/>
      <c r="M85" s="89"/>
    </row>
    <row r="86" spans="1:13" customHeight="1" ht="51">
      <c r="A86" s="168"/>
      <c r="B86" s="119" t="s">
        <v>1200</v>
      </c>
      <c r="C86" s="112"/>
      <c r="D86" s="406" t="s">
        <v>1201</v>
      </c>
      <c r="E86" s="114">
        <v>3</v>
      </c>
      <c r="F86" s="115" t="s">
        <v>1038</v>
      </c>
      <c r="G86" s="154" t="str">
        <f>'Бланк заказа БИНОМ 2017'!L103</f>
        <v>0</v>
      </c>
      <c r="H86" s="116">
        <v>107</v>
      </c>
      <c r="I86" s="117" t="str">
        <f>G86*H86</f>
        <v>0</v>
      </c>
      <c r="J86" s="118" t="s">
        <v>1202</v>
      </c>
      <c r="K86" s="118"/>
      <c r="L86" s="118"/>
      <c r="M86" s="89"/>
    </row>
    <row r="87" spans="1:13" customHeight="1" ht="51">
      <c r="A87" s="168"/>
      <c r="B87" s="119" t="s">
        <v>1203</v>
      </c>
      <c r="C87" s="112"/>
      <c r="D87" s="406" t="s">
        <v>1204</v>
      </c>
      <c r="E87" s="114">
        <v>3</v>
      </c>
      <c r="F87" s="115" t="s">
        <v>1038</v>
      </c>
      <c r="G87" s="154" t="str">
        <f>'Бланк заказа БИНОМ 2017'!L104</f>
        <v>0</v>
      </c>
      <c r="H87" s="116">
        <v>107</v>
      </c>
      <c r="I87" s="117" t="str">
        <f>G87*H87</f>
        <v>0</v>
      </c>
      <c r="J87" s="118" t="s">
        <v>1205</v>
      </c>
      <c r="K87" s="118"/>
      <c r="L87" s="118"/>
      <c r="M87" s="89"/>
    </row>
    <row r="88" spans="1:13" customHeight="1" ht="51">
      <c r="A88" s="168"/>
      <c r="B88" s="119" t="s">
        <v>727</v>
      </c>
      <c r="C88" s="112"/>
      <c r="D88" s="406" t="s">
        <v>1206</v>
      </c>
      <c r="E88" s="114">
        <v>3</v>
      </c>
      <c r="F88" s="115" t="s">
        <v>1038</v>
      </c>
      <c r="G88" s="154" t="str">
        <f>'Бланк заказа БИНОМ 2017'!L105</f>
        <v>0</v>
      </c>
      <c r="H88" s="116">
        <v>107</v>
      </c>
      <c r="I88" s="117" t="str">
        <f>G88*H88</f>
        <v>0</v>
      </c>
      <c r="J88" s="118" t="s">
        <v>1207</v>
      </c>
      <c r="K88" s="118"/>
      <c r="L88" s="118"/>
      <c r="M88" s="89"/>
    </row>
    <row r="89" spans="1:13" customHeight="1" ht="63.75">
      <c r="A89" s="168"/>
      <c r="B89" s="119" t="s">
        <v>620</v>
      </c>
      <c r="C89" s="112"/>
      <c r="D89" s="406" t="s">
        <v>1208</v>
      </c>
      <c r="E89" s="114">
        <v>3</v>
      </c>
      <c r="F89" s="115" t="s">
        <v>1038</v>
      </c>
      <c r="G89" s="154" t="str">
        <f>'Бланк заказа БИНОМ 2017'!L106</f>
        <v>0</v>
      </c>
      <c r="H89" s="116">
        <v>300</v>
      </c>
      <c r="I89" s="117" t="str">
        <f>G89*H89</f>
        <v>0</v>
      </c>
      <c r="J89" s="118" t="s">
        <v>1209</v>
      </c>
      <c r="K89" s="118"/>
      <c r="L89" s="118"/>
      <c r="M89" s="89"/>
    </row>
    <row r="90" spans="1:13" customHeight="1" ht="63.75">
      <c r="A90" s="168"/>
      <c r="B90" s="119" t="s">
        <v>623</v>
      </c>
      <c r="C90" s="112" t="s">
        <v>622</v>
      </c>
      <c r="D90" s="113" t="s">
        <v>1210</v>
      </c>
      <c r="E90" s="114" t="s">
        <v>625</v>
      </c>
      <c r="F90" s="115" t="s">
        <v>1038</v>
      </c>
      <c r="G90" s="154" t="str">
        <f>'Бланк заказа БИНОМ 2017'!L107</f>
        <v>0</v>
      </c>
      <c r="H90" s="116">
        <v>483</v>
      </c>
      <c r="I90" s="117" t="str">
        <f>G90*H90</f>
        <v>0</v>
      </c>
      <c r="J90" s="118" t="s">
        <v>1211</v>
      </c>
      <c r="K90" s="118"/>
      <c r="L90" s="118"/>
      <c r="M90" s="89"/>
    </row>
    <row r="91" spans="1:13" customHeight="1" ht="51">
      <c r="A91" s="168"/>
      <c r="B91" s="119" t="s">
        <v>627</v>
      </c>
      <c r="C91" s="112"/>
      <c r="D91" s="406" t="s">
        <v>1212</v>
      </c>
      <c r="E91" s="114">
        <v>4</v>
      </c>
      <c r="F91" s="115" t="s">
        <v>1038</v>
      </c>
      <c r="G91" s="154" t="str">
        <f>'Бланк заказа БИНОМ 2017'!L108</f>
        <v>0</v>
      </c>
      <c r="H91" s="116">
        <v>100</v>
      </c>
      <c r="I91" s="117" t="str">
        <f>G91*H91</f>
        <v>0</v>
      </c>
      <c r="J91" s="118" t="s">
        <v>1213</v>
      </c>
      <c r="K91" s="118"/>
      <c r="L91" s="118"/>
      <c r="M91" s="89"/>
    </row>
    <row r="92" spans="1:13" customHeight="1" ht="51">
      <c r="A92" s="168"/>
      <c r="B92" s="119" t="s">
        <v>630</v>
      </c>
      <c r="C92" s="112"/>
      <c r="D92" s="406" t="s">
        <v>1214</v>
      </c>
      <c r="E92" s="114">
        <v>4</v>
      </c>
      <c r="F92" s="115" t="s">
        <v>1038</v>
      </c>
      <c r="G92" s="154" t="str">
        <f>'Бланк заказа БИНОМ 2017'!L109</f>
        <v>0</v>
      </c>
      <c r="H92" s="116">
        <v>110</v>
      </c>
      <c r="I92" s="117" t="str">
        <f>G92*H92</f>
        <v>0</v>
      </c>
      <c r="J92" s="118" t="s">
        <v>1215</v>
      </c>
      <c r="K92" s="118"/>
      <c r="L92" s="118"/>
      <c r="M92" s="89"/>
    </row>
    <row r="93" spans="1:13" customHeight="1" ht="51">
      <c r="A93" s="168"/>
      <c r="B93" s="119" t="s">
        <v>633</v>
      </c>
      <c r="C93" s="112"/>
      <c r="D93" s="406" t="s">
        <v>1216</v>
      </c>
      <c r="E93" s="114">
        <v>4</v>
      </c>
      <c r="F93" s="115" t="s">
        <v>1038</v>
      </c>
      <c r="G93" s="154" t="str">
        <f>'Бланк заказа БИНОМ 2017'!L110</f>
        <v>0</v>
      </c>
      <c r="H93" s="116">
        <v>100</v>
      </c>
      <c r="I93" s="117" t="str">
        <f>G93*H93</f>
        <v>0</v>
      </c>
      <c r="J93" s="118" t="s">
        <v>1217</v>
      </c>
      <c r="K93" s="118"/>
      <c r="L93" s="118"/>
      <c r="M93" s="89"/>
    </row>
    <row r="94" spans="1:13" customHeight="1" ht="63.75">
      <c r="A94" s="168"/>
      <c r="B94" s="119" t="s">
        <v>635</v>
      </c>
      <c r="C94" s="112"/>
      <c r="D94" s="406" t="s">
        <v>1218</v>
      </c>
      <c r="E94" s="114">
        <v>4</v>
      </c>
      <c r="F94" s="115" t="s">
        <v>1038</v>
      </c>
      <c r="G94" s="154" t="str">
        <f>'Бланк заказа БИНОМ 2017'!L111</f>
        <v>0</v>
      </c>
      <c r="H94" s="116">
        <v>315</v>
      </c>
      <c r="I94" s="117" t="str">
        <f>G94*H94</f>
        <v>0</v>
      </c>
      <c r="J94" s="118" t="s">
        <v>1219</v>
      </c>
      <c r="K94" s="118"/>
      <c r="L94" s="118"/>
      <c r="M94" s="89"/>
    </row>
    <row r="95" spans="1:13" customHeight="1" ht="51">
      <c r="A95" s="168"/>
      <c r="B95" s="119" t="s">
        <v>638</v>
      </c>
      <c r="C95" s="112"/>
      <c r="D95" s="406" t="s">
        <v>1220</v>
      </c>
      <c r="E95" s="114" t="s">
        <v>641</v>
      </c>
      <c r="F95" s="115" t="s">
        <v>1038</v>
      </c>
      <c r="G95" s="154" t="str">
        <f>'Бланк заказа БИНОМ 2017'!L112</f>
        <v>0</v>
      </c>
      <c r="H95" s="116">
        <v>137</v>
      </c>
      <c r="I95" s="117" t="str">
        <f>G95*H95</f>
        <v>0</v>
      </c>
      <c r="J95" s="118" t="s">
        <v>1221</v>
      </c>
      <c r="K95" s="118"/>
      <c r="L95" s="118"/>
      <c r="M95" s="89"/>
    </row>
    <row r="96" spans="1:13" customHeight="1" ht="51">
      <c r="A96" s="168"/>
      <c r="B96" s="119" t="s">
        <v>643</v>
      </c>
      <c r="C96" s="112" t="s">
        <v>642</v>
      </c>
      <c r="D96" s="113" t="s">
        <v>1222</v>
      </c>
      <c r="E96" s="114">
        <v>3</v>
      </c>
      <c r="F96" s="115" t="s">
        <v>1038</v>
      </c>
      <c r="G96" s="154" t="str">
        <f>'Бланк заказа БИНОМ 2017'!L113</f>
        <v>0</v>
      </c>
      <c r="H96" s="116">
        <v>362</v>
      </c>
      <c r="I96" s="117" t="str">
        <f>G96*H96</f>
        <v>0</v>
      </c>
      <c r="J96" s="118" t="s">
        <v>1223</v>
      </c>
      <c r="K96" s="118"/>
      <c r="L96" s="118"/>
      <c r="M96" s="89"/>
    </row>
    <row r="97" spans="1:13" customHeight="1" ht="51">
      <c r="A97" s="168"/>
      <c r="B97" s="119" t="s">
        <v>647</v>
      </c>
      <c r="C97" s="112"/>
      <c r="D97" s="406" t="s">
        <v>1224</v>
      </c>
      <c r="E97" s="114">
        <v>3</v>
      </c>
      <c r="F97" s="115" t="s">
        <v>1038</v>
      </c>
      <c r="G97" s="154" t="str">
        <f>'Бланк заказа БИНОМ 2017'!L114</f>
        <v>0</v>
      </c>
      <c r="H97" s="116">
        <v>198</v>
      </c>
      <c r="I97" s="117" t="str">
        <f>G97*H97</f>
        <v>0</v>
      </c>
      <c r="J97" s="118" t="s">
        <v>1225</v>
      </c>
      <c r="K97" s="118"/>
      <c r="L97" s="118"/>
      <c r="M97" s="89"/>
    </row>
    <row r="98" spans="1:13" customHeight="1" ht="51">
      <c r="A98" s="168"/>
      <c r="B98" s="119" t="s">
        <v>649</v>
      </c>
      <c r="C98" s="112"/>
      <c r="D98" s="406" t="s">
        <v>1226</v>
      </c>
      <c r="E98" s="114">
        <v>3</v>
      </c>
      <c r="F98" s="115" t="s">
        <v>1038</v>
      </c>
      <c r="G98" s="154" t="str">
        <f>'Бланк заказа БИНОМ 2017'!L115</f>
        <v>0</v>
      </c>
      <c r="H98" s="116">
        <v>167</v>
      </c>
      <c r="I98" s="117" t="str">
        <f>G98*H98</f>
        <v>0</v>
      </c>
      <c r="J98" s="118" t="s">
        <v>1227</v>
      </c>
      <c r="K98" s="118"/>
      <c r="L98" s="118"/>
      <c r="M98" s="89"/>
    </row>
    <row r="99" spans="1:13" customHeight="1" ht="51">
      <c r="A99" s="168"/>
      <c r="B99" s="119" t="s">
        <v>651</v>
      </c>
      <c r="C99" s="112"/>
      <c r="D99" s="406" t="s">
        <v>1228</v>
      </c>
      <c r="E99" s="114">
        <v>3</v>
      </c>
      <c r="F99" s="115" t="s">
        <v>1038</v>
      </c>
      <c r="G99" s="154" t="str">
        <f>'Бланк заказа БИНОМ 2017'!L116</f>
        <v>0</v>
      </c>
      <c r="H99" s="116">
        <v>228</v>
      </c>
      <c r="I99" s="117" t="str">
        <f>G99*H99</f>
        <v>0</v>
      </c>
      <c r="J99" s="118" t="s">
        <v>1229</v>
      </c>
      <c r="K99" s="118"/>
      <c r="L99" s="118"/>
      <c r="M99" s="89"/>
    </row>
    <row r="100" spans="1:13" customHeight="1" ht="25.5">
      <c r="A100" s="168"/>
      <c r="B100" s="119" t="s">
        <v>655</v>
      </c>
      <c r="C100" s="112"/>
      <c r="D100" s="406" t="s">
        <v>1230</v>
      </c>
      <c r="E100" s="114">
        <v>3</v>
      </c>
      <c r="F100" s="115" t="s">
        <v>1038</v>
      </c>
      <c r="G100" s="154" t="str">
        <f>'Бланк заказа БИНОМ 2017'!L117</f>
        <v>0</v>
      </c>
      <c r="H100" s="116">
        <v>195</v>
      </c>
      <c r="I100" s="117" t="str">
        <f>G100*H100</f>
        <v>0</v>
      </c>
      <c r="J100" s="118" t="s">
        <v>1231</v>
      </c>
      <c r="K100" s="118"/>
      <c r="L100" s="118"/>
      <c r="M100" s="89"/>
    </row>
    <row r="101" spans="1:13" customHeight="1" ht="51">
      <c r="A101" s="168"/>
      <c r="B101" s="119" t="s">
        <v>659</v>
      </c>
      <c r="C101" s="112" t="s">
        <v>658</v>
      </c>
      <c r="D101" s="113" t="s">
        <v>1232</v>
      </c>
      <c r="E101" s="114">
        <v>4</v>
      </c>
      <c r="F101" s="115" t="s">
        <v>1038</v>
      </c>
      <c r="G101" s="154" t="str">
        <f>'Бланк заказа БИНОМ 2017'!L118</f>
        <v>0</v>
      </c>
      <c r="H101" s="116">
        <v>397</v>
      </c>
      <c r="I101" s="117" t="str">
        <f>G101*H101</f>
        <v>0</v>
      </c>
      <c r="J101" s="118" t="s">
        <v>1233</v>
      </c>
      <c r="K101" s="118"/>
      <c r="L101" s="118"/>
      <c r="M101" s="89"/>
    </row>
    <row r="102" spans="1:13" customHeight="1" ht="51">
      <c r="A102" s="168"/>
      <c r="B102" s="119" t="s">
        <v>662</v>
      </c>
      <c r="C102" s="112"/>
      <c r="D102" s="406" t="s">
        <v>1234</v>
      </c>
      <c r="E102" s="114">
        <v>4</v>
      </c>
      <c r="F102" s="115" t="s">
        <v>1038</v>
      </c>
      <c r="G102" s="154" t="str">
        <f>'Бланк заказа БИНОМ 2017'!L119</f>
        <v>0</v>
      </c>
      <c r="H102" s="116">
        <v>151</v>
      </c>
      <c r="I102" s="117" t="str">
        <f>G102*H102</f>
        <v>0</v>
      </c>
      <c r="J102" s="118" t="s">
        <v>1235</v>
      </c>
      <c r="K102" s="118"/>
      <c r="L102" s="118"/>
      <c r="M102" s="89"/>
    </row>
    <row r="103" spans="1:13" customHeight="1" ht="51">
      <c r="A103" s="168"/>
      <c r="B103" s="119" t="s">
        <v>664</v>
      </c>
      <c r="C103" s="112"/>
      <c r="D103" s="406" t="s">
        <v>1236</v>
      </c>
      <c r="E103" s="114">
        <v>4</v>
      </c>
      <c r="F103" s="115" t="s">
        <v>1038</v>
      </c>
      <c r="G103" s="154" t="str">
        <f>'Бланк заказа БИНОМ 2017'!L120</f>
        <v>0</v>
      </c>
      <c r="H103" s="116">
        <v>182</v>
      </c>
      <c r="I103" s="117" t="str">
        <f>G103*H103</f>
        <v>0</v>
      </c>
      <c r="J103" s="118" t="s">
        <v>1237</v>
      </c>
      <c r="K103" s="118"/>
      <c r="L103" s="118"/>
      <c r="M103" s="89"/>
    </row>
    <row r="104" spans="1:13" customHeight="1" ht="51">
      <c r="A104" s="168"/>
      <c r="B104" s="119" t="s">
        <v>666</v>
      </c>
      <c r="C104" s="112"/>
      <c r="D104" s="406" t="s">
        <v>1238</v>
      </c>
      <c r="E104" s="114">
        <v>4</v>
      </c>
      <c r="F104" s="115" t="s">
        <v>1038</v>
      </c>
      <c r="G104" s="154" t="str">
        <f>'Бланк заказа БИНОМ 2017'!L121</f>
        <v>0</v>
      </c>
      <c r="H104" s="116">
        <v>257</v>
      </c>
      <c r="I104" s="117" t="str">
        <f>G104*H104</f>
        <v>0</v>
      </c>
      <c r="J104" s="118" t="s">
        <v>1239</v>
      </c>
      <c r="K104" s="118"/>
      <c r="L104" s="118"/>
      <c r="M104" s="89"/>
    </row>
    <row r="105" spans="1:13" customHeight="1" ht="25.5">
      <c r="A105" s="168"/>
      <c r="B105" s="119" t="s">
        <v>668</v>
      </c>
      <c r="C105" s="112"/>
      <c r="D105" s="406" t="s">
        <v>1240</v>
      </c>
      <c r="E105" s="114">
        <v>4</v>
      </c>
      <c r="F105" s="115" t="s">
        <v>1038</v>
      </c>
      <c r="G105" s="154" t="str">
        <f>'Бланк заказа БИНОМ 2017'!L122</f>
        <v>0</v>
      </c>
      <c r="H105" s="116">
        <v>280</v>
      </c>
      <c r="I105" s="117" t="str">
        <f>G105*H105</f>
        <v>0</v>
      </c>
      <c r="J105" s="118" t="s">
        <v>1241</v>
      </c>
      <c r="K105" s="118"/>
      <c r="L105" s="118"/>
      <c r="M105" s="89"/>
    </row>
    <row r="106" spans="1:13" customHeight="1" ht="51">
      <c r="A106" s="168"/>
      <c r="B106" s="119" t="s">
        <v>671</v>
      </c>
      <c r="C106" s="112" t="s">
        <v>670</v>
      </c>
      <c r="D106" s="113" t="s">
        <v>1242</v>
      </c>
      <c r="E106" s="114" t="s">
        <v>614</v>
      </c>
      <c r="F106" s="115" t="s">
        <v>1038</v>
      </c>
      <c r="G106" s="154" t="str">
        <f>'Бланк заказа БИНОМ 2017'!L123</f>
        <v>0</v>
      </c>
      <c r="H106" s="116">
        <v>380</v>
      </c>
      <c r="I106" s="117" t="str">
        <f>G106*H106</f>
        <v>0</v>
      </c>
      <c r="J106" s="118" t="s">
        <v>1243</v>
      </c>
      <c r="K106" s="118"/>
      <c r="L106" s="118"/>
      <c r="M106" s="89"/>
    </row>
    <row r="107" spans="1:13" customHeight="1" ht="51">
      <c r="A107" s="168"/>
      <c r="B107" s="119" t="s">
        <v>675</v>
      </c>
      <c r="C107" s="112"/>
      <c r="D107" s="406" t="s">
        <v>1244</v>
      </c>
      <c r="E107" s="114">
        <v>3</v>
      </c>
      <c r="F107" s="115" t="s">
        <v>1038</v>
      </c>
      <c r="G107" s="154" t="str">
        <f>'Бланк заказа БИНОМ 2017'!L124</f>
        <v>0</v>
      </c>
      <c r="H107" s="116">
        <v>183</v>
      </c>
      <c r="I107" s="117" t="str">
        <f>G107*H107</f>
        <v>0</v>
      </c>
      <c r="J107" s="118" t="s">
        <v>1245</v>
      </c>
      <c r="K107" s="118"/>
      <c r="L107" s="118"/>
      <c r="M107" s="89"/>
    </row>
    <row r="108" spans="1:13" customHeight="1" ht="51">
      <c r="A108" s="168"/>
      <c r="B108" s="119" t="s">
        <v>678</v>
      </c>
      <c r="C108" s="112"/>
      <c r="D108" s="406" t="s">
        <v>1246</v>
      </c>
      <c r="E108" s="114">
        <v>3</v>
      </c>
      <c r="F108" s="115" t="s">
        <v>1038</v>
      </c>
      <c r="G108" s="154" t="str">
        <f>'Бланк заказа БИНОМ 2017'!L125</f>
        <v>0</v>
      </c>
      <c r="H108" s="116">
        <v>130</v>
      </c>
      <c r="I108" s="117" t="str">
        <f>G108*H108</f>
        <v>0</v>
      </c>
      <c r="J108" s="118" t="s">
        <v>1247</v>
      </c>
      <c r="K108" s="118"/>
      <c r="L108" s="118"/>
      <c r="M108" s="89"/>
    </row>
    <row r="109" spans="1:13" customHeight="1" ht="38.25">
      <c r="A109" s="168"/>
      <c r="B109" s="119" t="s">
        <v>680</v>
      </c>
      <c r="C109" s="112"/>
      <c r="D109" s="406" t="s">
        <v>1248</v>
      </c>
      <c r="E109" s="114">
        <v>3</v>
      </c>
      <c r="F109" s="115" t="s">
        <v>1038</v>
      </c>
      <c r="G109" s="154" t="str">
        <f>'Бланк заказа БИНОМ 2017'!L126</f>
        <v>0</v>
      </c>
      <c r="H109" s="116">
        <v>145</v>
      </c>
      <c r="I109" s="117" t="str">
        <f>G109*H109</f>
        <v>0</v>
      </c>
      <c r="J109" s="118" t="s">
        <v>1249</v>
      </c>
      <c r="K109" s="118"/>
      <c r="L109" s="118"/>
      <c r="M109" s="89"/>
    </row>
    <row r="110" spans="1:13" customHeight="1" ht="51">
      <c r="A110" s="168"/>
      <c r="B110" s="119" t="s">
        <v>683</v>
      </c>
      <c r="C110" s="112" t="s">
        <v>682</v>
      </c>
      <c r="D110" s="113" t="s">
        <v>1250</v>
      </c>
      <c r="E110" s="114" t="s">
        <v>625</v>
      </c>
      <c r="F110" s="115" t="s">
        <v>1038</v>
      </c>
      <c r="G110" s="154" t="str">
        <f>'Бланк заказа БИНОМ 2017'!L127</f>
        <v>0</v>
      </c>
      <c r="H110" s="116">
        <v>414</v>
      </c>
      <c r="I110" s="117" t="str">
        <f>G110*H110</f>
        <v>0</v>
      </c>
      <c r="J110" s="118" t="s">
        <v>1251</v>
      </c>
      <c r="K110" s="118"/>
      <c r="L110" s="118"/>
      <c r="M110" s="89"/>
    </row>
    <row r="111" spans="1:13" customHeight="1" ht="51">
      <c r="A111" s="168"/>
      <c r="B111" s="119" t="s">
        <v>729</v>
      </c>
      <c r="C111" s="112"/>
      <c r="D111" s="406" t="s">
        <v>1252</v>
      </c>
      <c r="E111" s="114" t="s">
        <v>732</v>
      </c>
      <c r="F111" s="115" t="s">
        <v>1038</v>
      </c>
      <c r="G111" s="154" t="str">
        <f>'Бланк заказа БИНОМ 2017'!L128</f>
        <v>0</v>
      </c>
      <c r="H111" s="116">
        <v>145</v>
      </c>
      <c r="I111" s="117" t="str">
        <f>G111*H111</f>
        <v>0</v>
      </c>
      <c r="J111" s="118" t="s">
        <v>1253</v>
      </c>
      <c r="K111" s="118"/>
      <c r="L111" s="118"/>
      <c r="M111" s="89"/>
    </row>
    <row r="112" spans="1:13" customHeight="1" ht="38.25">
      <c r="A112" s="168"/>
      <c r="B112" s="119" t="s">
        <v>734</v>
      </c>
      <c r="C112" s="112"/>
      <c r="D112" s="406" t="s">
        <v>1254</v>
      </c>
      <c r="E112" s="114" t="s">
        <v>736</v>
      </c>
      <c r="F112" s="115" t="s">
        <v>1038</v>
      </c>
      <c r="G112" s="154" t="str">
        <f>'Бланк заказа БИНОМ 2017'!L129</f>
        <v>0</v>
      </c>
      <c r="H112" s="116">
        <v>151</v>
      </c>
      <c r="I112" s="117" t="str">
        <f>G112*H112</f>
        <v>0</v>
      </c>
      <c r="J112" s="118" t="s">
        <v>1255</v>
      </c>
      <c r="K112" s="118"/>
      <c r="L112" s="118"/>
      <c r="M112" s="89"/>
    </row>
    <row r="113" spans="1:13" customHeight="1" ht="25.5">
      <c r="A113" s="168"/>
      <c r="B113" s="119" t="s">
        <v>740</v>
      </c>
      <c r="C113" s="112"/>
      <c r="D113" s="113" t="s">
        <v>1256</v>
      </c>
      <c r="E113" s="114">
        <v>1</v>
      </c>
      <c r="F113" s="115" t="s">
        <v>1038</v>
      </c>
      <c r="G113" s="401" t="str">
        <f>'Бланк заказа БИНОМ 2017'!L133</f>
        <v>0</v>
      </c>
      <c r="H113" s="402">
        <v>160</v>
      </c>
      <c r="I113" s="403" t="str">
        <f>G113*H113</f>
        <v>0</v>
      </c>
      <c r="J113" s="404" t="s">
        <v>1257</v>
      </c>
      <c r="K113" s="404"/>
      <c r="L113" s="404"/>
      <c r="M113" s="405"/>
    </row>
    <row r="114" spans="1:13" customHeight="1" ht="25.5">
      <c r="A114" s="168"/>
      <c r="B114" s="119" t="s">
        <v>743</v>
      </c>
      <c r="C114" s="112"/>
      <c r="D114" s="113" t="s">
        <v>1258</v>
      </c>
      <c r="E114" s="114">
        <v>1</v>
      </c>
      <c r="F114" s="115" t="s">
        <v>1038</v>
      </c>
      <c r="G114" s="401" t="str">
        <f>'Бланк заказа БИНОМ 2017'!L134</f>
        <v>0</v>
      </c>
      <c r="H114" s="402">
        <v>160</v>
      </c>
      <c r="I114" s="403" t="str">
        <f>G114*H114</f>
        <v>0</v>
      </c>
      <c r="J114" s="404" t="s">
        <v>1259</v>
      </c>
      <c r="K114" s="404"/>
      <c r="L114" s="404"/>
      <c r="M114" s="405"/>
    </row>
    <row r="115" spans="1:13" customHeight="1" ht="25.5">
      <c r="A115" s="168"/>
      <c r="B115" s="119" t="s">
        <v>745</v>
      </c>
      <c r="C115" s="112"/>
      <c r="D115" s="113" t="s">
        <v>1260</v>
      </c>
      <c r="E115" s="114">
        <v>1</v>
      </c>
      <c r="F115" s="115" t="s">
        <v>1038</v>
      </c>
      <c r="G115" s="401" t="str">
        <f>'Бланк заказа БИНОМ 2017'!L135</f>
        <v>0</v>
      </c>
      <c r="H115" s="402">
        <v>180</v>
      </c>
      <c r="I115" s="403" t="str">
        <f>G115*H115</f>
        <v>0</v>
      </c>
      <c r="J115" s="404" t="s">
        <v>1261</v>
      </c>
      <c r="K115" s="404"/>
      <c r="L115" s="404"/>
      <c r="M115" s="405"/>
    </row>
    <row r="116" spans="1:13" customHeight="1" ht="25.5">
      <c r="A116" s="168"/>
      <c r="B116" s="119" t="s">
        <v>747</v>
      </c>
      <c r="C116" s="112"/>
      <c r="D116" s="113" t="s">
        <v>1262</v>
      </c>
      <c r="E116" s="114">
        <v>2</v>
      </c>
      <c r="F116" s="115" t="s">
        <v>1038</v>
      </c>
      <c r="G116" s="401" t="str">
        <f>'Бланк заказа БИНОМ 2017'!L136</f>
        <v>0</v>
      </c>
      <c r="H116" s="402">
        <v>170</v>
      </c>
      <c r="I116" s="403" t="str">
        <f>G116*H116</f>
        <v>0</v>
      </c>
      <c r="J116" s="404" t="s">
        <v>1263</v>
      </c>
      <c r="K116" s="404"/>
      <c r="L116" s="404"/>
      <c r="M116" s="405"/>
    </row>
    <row r="117" spans="1:13" customHeight="1" ht="25.5">
      <c r="A117" s="168"/>
      <c r="B117" s="119" t="s">
        <v>749</v>
      </c>
      <c r="C117" s="112"/>
      <c r="D117" s="113" t="s">
        <v>1264</v>
      </c>
      <c r="E117" s="114">
        <v>2</v>
      </c>
      <c r="F117" s="115" t="s">
        <v>1038</v>
      </c>
      <c r="G117" s="401" t="str">
        <f>'Бланк заказа БИНОМ 2017'!L137</f>
        <v>0</v>
      </c>
      <c r="H117" s="402">
        <v>190</v>
      </c>
      <c r="I117" s="403" t="str">
        <f>G117*H117</f>
        <v>0</v>
      </c>
      <c r="J117" s="404" t="s">
        <v>1265</v>
      </c>
      <c r="K117" s="404"/>
      <c r="L117" s="404"/>
      <c r="M117" s="405"/>
    </row>
    <row r="118" spans="1:13" customHeight="1" ht="25.5">
      <c r="A118" s="168"/>
      <c r="B118" s="119" t="s">
        <v>751</v>
      </c>
      <c r="C118" s="112"/>
      <c r="D118" s="113" t="s">
        <v>1266</v>
      </c>
      <c r="E118" s="114">
        <v>2</v>
      </c>
      <c r="F118" s="115" t="s">
        <v>1038</v>
      </c>
      <c r="G118" s="401" t="str">
        <f>'Бланк заказа БИНОМ 2017'!L138</f>
        <v>0</v>
      </c>
      <c r="H118" s="402">
        <v>190</v>
      </c>
      <c r="I118" s="403" t="str">
        <f>G118*H118</f>
        <v>0</v>
      </c>
      <c r="J118" s="404" t="s">
        <v>1267</v>
      </c>
      <c r="K118" s="404"/>
      <c r="L118" s="404"/>
      <c r="M118" s="405"/>
    </row>
    <row r="119" spans="1:13" customHeight="1" ht="25.5">
      <c r="A119" s="168"/>
      <c r="B119" s="119" t="s">
        <v>753</v>
      </c>
      <c r="C119" s="112"/>
      <c r="D119" s="113" t="s">
        <v>1268</v>
      </c>
      <c r="E119" s="114">
        <v>3</v>
      </c>
      <c r="F119" s="115" t="s">
        <v>1038</v>
      </c>
      <c r="G119" s="401" t="str">
        <f>'Бланк заказа БИНОМ 2017'!L139</f>
        <v>0</v>
      </c>
      <c r="H119" s="402">
        <v>190</v>
      </c>
      <c r="I119" s="403" t="str">
        <f>G119*H119</f>
        <v>0</v>
      </c>
      <c r="J119" s="404" t="s">
        <v>1269</v>
      </c>
      <c r="K119" s="404"/>
      <c r="L119" s="404"/>
      <c r="M119" s="405"/>
    </row>
    <row r="120" spans="1:13" customHeight="1" ht="25.5">
      <c r="A120" s="168"/>
      <c r="B120" s="119" t="s">
        <v>755</v>
      </c>
      <c r="C120" s="112"/>
      <c r="D120" s="113" t="s">
        <v>1270</v>
      </c>
      <c r="E120" s="114">
        <v>3</v>
      </c>
      <c r="F120" s="115" t="s">
        <v>1038</v>
      </c>
      <c r="G120" s="401" t="str">
        <f>'Бланк заказа БИНОМ 2017'!L140</f>
        <v>0</v>
      </c>
      <c r="H120" s="402">
        <v>180</v>
      </c>
      <c r="I120" s="403" t="str">
        <f>G120*H120</f>
        <v>0</v>
      </c>
      <c r="J120" s="404" t="s">
        <v>1271</v>
      </c>
      <c r="K120" s="404"/>
      <c r="L120" s="404"/>
      <c r="M120" s="405"/>
    </row>
    <row r="121" spans="1:13" customHeight="1" ht="25.5">
      <c r="A121" s="168"/>
      <c r="B121" s="119" t="s">
        <v>757</v>
      </c>
      <c r="C121" s="112"/>
      <c r="D121" s="113" t="s">
        <v>1272</v>
      </c>
      <c r="E121" s="114">
        <v>3</v>
      </c>
      <c r="F121" s="115" t="s">
        <v>1038</v>
      </c>
      <c r="G121" s="401" t="str">
        <f>'Бланк заказа БИНОМ 2017'!L141</f>
        <v>0</v>
      </c>
      <c r="H121" s="402">
        <v>170</v>
      </c>
      <c r="I121" s="403" t="str">
        <f>G121*H121</f>
        <v>0</v>
      </c>
      <c r="J121" s="404" t="s">
        <v>1273</v>
      </c>
      <c r="K121" s="404"/>
      <c r="L121" s="404"/>
      <c r="M121" s="405"/>
    </row>
    <row r="122" spans="1:13" customHeight="1" ht="25.5">
      <c r="A122" s="168"/>
      <c r="B122" s="119" t="s">
        <v>759</v>
      </c>
      <c r="C122" s="112"/>
      <c r="D122" s="113" t="s">
        <v>1274</v>
      </c>
      <c r="E122" s="114">
        <v>4</v>
      </c>
      <c r="F122" s="115" t="s">
        <v>1038</v>
      </c>
      <c r="G122" s="401" t="str">
        <f>'Бланк заказа БИНОМ 2017'!L142</f>
        <v>0</v>
      </c>
      <c r="H122" s="402">
        <v>180</v>
      </c>
      <c r="I122" s="403" t="str">
        <f>G122*H122</f>
        <v>0</v>
      </c>
      <c r="J122" s="404" t="s">
        <v>1275</v>
      </c>
      <c r="K122" s="404"/>
      <c r="L122" s="404"/>
      <c r="M122" s="405"/>
    </row>
    <row r="123" spans="1:13" customHeight="1" ht="25.5">
      <c r="A123" s="168"/>
      <c r="B123" s="119" t="s">
        <v>761</v>
      </c>
      <c r="C123" s="112"/>
      <c r="D123" s="113" t="s">
        <v>1276</v>
      </c>
      <c r="E123" s="114">
        <v>4</v>
      </c>
      <c r="F123" s="115" t="s">
        <v>1038</v>
      </c>
      <c r="G123" s="401" t="str">
        <f>'Бланк заказа БИНОМ 2017'!L143</f>
        <v>0</v>
      </c>
      <c r="H123" s="402">
        <v>200</v>
      </c>
      <c r="I123" s="403" t="str">
        <f>G123*H123</f>
        <v>0</v>
      </c>
      <c r="J123" s="404" t="s">
        <v>1277</v>
      </c>
      <c r="K123" s="404"/>
      <c r="L123" s="404"/>
      <c r="M123" s="405"/>
    </row>
    <row r="124" spans="1:13" customHeight="1" ht="25.5">
      <c r="A124" s="168"/>
      <c r="B124" s="119" t="s">
        <v>763</v>
      </c>
      <c r="C124" s="112"/>
      <c r="D124" s="113" t="s">
        <v>1278</v>
      </c>
      <c r="E124" s="114">
        <v>4</v>
      </c>
      <c r="F124" s="115" t="s">
        <v>1038</v>
      </c>
      <c r="G124" s="401" t="str">
        <f>'Бланк заказа БИНОМ 2017'!L144</f>
        <v>0</v>
      </c>
      <c r="H124" s="402">
        <v>180</v>
      </c>
      <c r="I124" s="403" t="str">
        <f>G124*H124</f>
        <v>0</v>
      </c>
      <c r="J124" s="404" t="s">
        <v>1279</v>
      </c>
      <c r="K124" s="404"/>
      <c r="L124" s="404"/>
      <c r="M124" s="405"/>
    </row>
    <row r="125" spans="1:13" customHeight="1" ht="51">
      <c r="A125" s="168"/>
      <c r="B125" s="119" t="s">
        <v>766</v>
      </c>
      <c r="C125" s="112"/>
      <c r="D125" s="113" t="s">
        <v>1280</v>
      </c>
      <c r="E125" s="114">
        <v>1</v>
      </c>
      <c r="F125" s="115" t="s">
        <v>1038</v>
      </c>
      <c r="G125" s="401" t="str">
        <f>'Бланк заказа БИНОМ 2017'!L146</f>
        <v>0</v>
      </c>
      <c r="H125" s="402">
        <v>147</v>
      </c>
      <c r="I125" s="403" t="str">
        <f>G125*H125</f>
        <v>0</v>
      </c>
      <c r="J125" s="404" t="s">
        <v>1281</v>
      </c>
      <c r="K125" s="404"/>
      <c r="L125" s="404"/>
      <c r="M125" s="405"/>
    </row>
    <row r="126" spans="1:13" customHeight="1" ht="51">
      <c r="A126" s="168"/>
      <c r="B126" s="119" t="s">
        <v>769</v>
      </c>
      <c r="C126" s="112"/>
      <c r="D126" s="113" t="s">
        <v>1282</v>
      </c>
      <c r="E126" s="114">
        <v>1</v>
      </c>
      <c r="F126" s="115" t="s">
        <v>1038</v>
      </c>
      <c r="G126" s="401" t="str">
        <f>'Бланк заказа БИНОМ 2017'!L147</f>
        <v>0</v>
      </c>
      <c r="H126" s="402">
        <v>147</v>
      </c>
      <c r="I126" s="403" t="str">
        <f>G126*H126</f>
        <v>0</v>
      </c>
      <c r="J126" s="404" t="s">
        <v>1283</v>
      </c>
      <c r="K126" s="404"/>
      <c r="L126" s="404"/>
      <c r="M126" s="405"/>
    </row>
    <row r="127" spans="1:13" customHeight="1" ht="63.75">
      <c r="A127" s="168"/>
      <c r="B127" s="119" t="s">
        <v>771</v>
      </c>
      <c r="C127" s="112"/>
      <c r="D127" s="113" t="s">
        <v>1284</v>
      </c>
      <c r="E127" s="114">
        <v>2</v>
      </c>
      <c r="F127" s="115" t="s">
        <v>1038</v>
      </c>
      <c r="G127" s="401" t="str">
        <f>'Бланк заказа БИНОМ 2017'!L148</f>
        <v>0</v>
      </c>
      <c r="H127" s="402">
        <v>240</v>
      </c>
      <c r="I127" s="403" t="str">
        <f>G127*H127</f>
        <v>0</v>
      </c>
      <c r="J127" s="404" t="s">
        <v>1285</v>
      </c>
      <c r="K127" s="404"/>
      <c r="L127" s="404"/>
      <c r="M127" s="405"/>
    </row>
    <row r="128" spans="1:13" customHeight="1" ht="63.75">
      <c r="A128" s="168"/>
      <c r="B128" s="119" t="s">
        <v>774</v>
      </c>
      <c r="C128" s="112"/>
      <c r="D128" s="113" t="s">
        <v>1286</v>
      </c>
      <c r="E128" s="114">
        <v>2</v>
      </c>
      <c r="F128" s="115" t="s">
        <v>1038</v>
      </c>
      <c r="G128" s="401" t="str">
        <f>'Бланк заказа БИНОМ 2017'!L149</f>
        <v>0</v>
      </c>
      <c r="H128" s="402">
        <v>240</v>
      </c>
      <c r="I128" s="403" t="str">
        <f>G128*H128</f>
        <v>0</v>
      </c>
      <c r="J128" s="404" t="s">
        <v>1287</v>
      </c>
      <c r="K128" s="404"/>
      <c r="L128" s="404"/>
      <c r="M128" s="405"/>
    </row>
    <row r="129" spans="1:13" customHeight="1" ht="63.75">
      <c r="A129" s="168"/>
      <c r="B129" s="119" t="s">
        <v>776</v>
      </c>
      <c r="C129" s="112"/>
      <c r="D129" s="113" t="s">
        <v>1288</v>
      </c>
      <c r="E129" s="114">
        <v>3</v>
      </c>
      <c r="F129" s="115" t="s">
        <v>1038</v>
      </c>
      <c r="G129" s="401" t="str">
        <f>'Бланк заказа БИНОМ 2017'!L150</f>
        <v>0</v>
      </c>
      <c r="H129" s="402">
        <v>240</v>
      </c>
      <c r="I129" s="403" t="str">
        <f>G129*H129</f>
        <v>0</v>
      </c>
      <c r="J129" s="404" t="s">
        <v>1289</v>
      </c>
      <c r="K129" s="404"/>
      <c r="L129" s="404"/>
      <c r="M129" s="405"/>
    </row>
    <row r="130" spans="1:13" customHeight="1" ht="63.75">
      <c r="A130" s="168"/>
      <c r="B130" s="119" t="s">
        <v>778</v>
      </c>
      <c r="C130" s="112"/>
      <c r="D130" s="113" t="s">
        <v>1290</v>
      </c>
      <c r="E130" s="114">
        <v>3</v>
      </c>
      <c r="F130" s="115" t="s">
        <v>1038</v>
      </c>
      <c r="G130" s="401" t="str">
        <f>'Бланк заказа БИНОМ 2017'!L151</f>
        <v>0</v>
      </c>
      <c r="H130" s="402">
        <v>240</v>
      </c>
      <c r="I130" s="403" t="str">
        <f>G130*H130</f>
        <v>0</v>
      </c>
      <c r="J130" s="404" t="s">
        <v>1291</v>
      </c>
      <c r="K130" s="404"/>
      <c r="L130" s="404"/>
      <c r="M130" s="405"/>
    </row>
    <row r="131" spans="1:13" customHeight="1" ht="63.75">
      <c r="A131" s="168"/>
      <c r="B131" s="119" t="s">
        <v>780</v>
      </c>
      <c r="C131" s="112"/>
      <c r="D131" s="113" t="s">
        <v>1292</v>
      </c>
      <c r="E131" s="114">
        <v>4</v>
      </c>
      <c r="F131" s="115" t="s">
        <v>1038</v>
      </c>
      <c r="G131" s="401" t="str">
        <f>'Бланк заказа БИНОМ 2017'!L152</f>
        <v>0</v>
      </c>
      <c r="H131" s="402">
        <v>240</v>
      </c>
      <c r="I131" s="403" t="str">
        <f>G131*H131</f>
        <v>0</v>
      </c>
      <c r="J131" s="404" t="s">
        <v>1293</v>
      </c>
      <c r="K131" s="404"/>
      <c r="L131" s="404"/>
      <c r="M131" s="405"/>
    </row>
    <row r="132" spans="1:13" customHeight="1" ht="63.75">
      <c r="A132" s="168"/>
      <c r="B132" s="119" t="s">
        <v>782</v>
      </c>
      <c r="C132" s="112"/>
      <c r="D132" s="113" t="s">
        <v>1294</v>
      </c>
      <c r="E132" s="114">
        <v>4</v>
      </c>
      <c r="F132" s="115" t="s">
        <v>1038</v>
      </c>
      <c r="G132" s="401" t="str">
        <f>'Бланк заказа БИНОМ 2017'!L153</f>
        <v>0</v>
      </c>
      <c r="H132" s="402">
        <v>240</v>
      </c>
      <c r="I132" s="403" t="str">
        <f>G132*H132</f>
        <v>0</v>
      </c>
      <c r="J132" s="404" t="s">
        <v>1295</v>
      </c>
      <c r="K132" s="404"/>
      <c r="L132" s="404"/>
      <c r="M132" s="405"/>
    </row>
    <row r="133" spans="1:13" customHeight="1" ht="51">
      <c r="A133" s="168"/>
      <c r="B133" s="119" t="s">
        <v>784</v>
      </c>
      <c r="C133" s="112"/>
      <c r="D133" s="113" t="s">
        <v>1296</v>
      </c>
      <c r="E133" s="114">
        <v>2</v>
      </c>
      <c r="F133" s="115" t="s">
        <v>1038</v>
      </c>
      <c r="G133" s="401" t="str">
        <f>'Бланк заказа БИНОМ 2017'!L154</f>
        <v>0</v>
      </c>
      <c r="H133" s="402">
        <v>207</v>
      </c>
      <c r="I133" s="403" t="str">
        <f>G133*H133</f>
        <v>0</v>
      </c>
      <c r="J133" s="404" t="s">
        <v>1297</v>
      </c>
      <c r="K133" s="404"/>
      <c r="L133" s="404"/>
      <c r="M133" s="405"/>
    </row>
    <row r="134" spans="1:13" customHeight="1" ht="53.25">
      <c r="A134" s="168"/>
      <c r="B134" s="119" t="s">
        <v>605</v>
      </c>
      <c r="C134" s="112"/>
      <c r="D134" s="113" t="s">
        <v>1189</v>
      </c>
      <c r="E134" s="114">
        <v>2</v>
      </c>
      <c r="F134" s="115" t="s">
        <v>1038</v>
      </c>
      <c r="G134" s="401" t="str">
        <f>'Бланк заказа БИНОМ 2017'!L155</f>
        <v>0</v>
      </c>
      <c r="H134" s="402">
        <v>100</v>
      </c>
      <c r="I134" s="403" t="str">
        <f>G134*H134</f>
        <v>0</v>
      </c>
      <c r="J134" s="404" t="s">
        <v>1190</v>
      </c>
      <c r="K134" s="404"/>
      <c r="L134" s="404"/>
      <c r="M134" s="405"/>
    </row>
    <row r="135" spans="1:13" customHeight="1" ht="51">
      <c r="A135" s="168"/>
      <c r="B135" s="119" t="s">
        <v>786</v>
      </c>
      <c r="C135" s="112"/>
      <c r="D135" s="113" t="s">
        <v>1298</v>
      </c>
      <c r="E135" s="114" t="s">
        <v>603</v>
      </c>
      <c r="F135" s="115" t="s">
        <v>1038</v>
      </c>
      <c r="G135" s="401" t="str">
        <f>'Бланк заказа БИНОМ 2017'!L156</f>
        <v>0</v>
      </c>
      <c r="H135" s="402">
        <v>207</v>
      </c>
      <c r="I135" s="403" t="str">
        <f>G135*H135</f>
        <v>0</v>
      </c>
      <c r="J135" s="404" t="s">
        <v>1299</v>
      </c>
      <c r="K135" s="404"/>
      <c r="L135" s="404"/>
      <c r="M135" s="405"/>
    </row>
    <row r="136" spans="1:13" customHeight="1" ht="51">
      <c r="A136" s="168"/>
      <c r="B136" s="119" t="s">
        <v>608</v>
      </c>
      <c r="C136" s="112"/>
      <c r="D136" s="113" t="s">
        <v>1192</v>
      </c>
      <c r="E136" s="114">
        <v>2</v>
      </c>
      <c r="F136" s="115" t="s">
        <v>1038</v>
      </c>
      <c r="G136" s="401" t="str">
        <f>'Бланк заказа БИНОМ 2017'!L157</f>
        <v>0</v>
      </c>
      <c r="H136" s="402">
        <v>100</v>
      </c>
      <c r="I136" s="403" t="str">
        <f>G136*H136</f>
        <v>0</v>
      </c>
      <c r="J136" s="404" t="s">
        <v>1193</v>
      </c>
      <c r="K136" s="404"/>
      <c r="L136" s="404"/>
      <c r="M136" s="405"/>
    </row>
    <row r="137" spans="1:13" customHeight="1" ht="51">
      <c r="A137" s="168"/>
      <c r="B137" s="119" t="s">
        <v>787</v>
      </c>
      <c r="C137" s="112"/>
      <c r="D137" s="113" t="s">
        <v>1194</v>
      </c>
      <c r="E137" s="114">
        <v>2</v>
      </c>
      <c r="F137" s="115" t="s">
        <v>1038</v>
      </c>
      <c r="G137" s="401" t="str">
        <f>'Бланк заказа БИНОМ 2017'!L158</f>
        <v>0</v>
      </c>
      <c r="H137" s="402">
        <v>95</v>
      </c>
      <c r="I137" s="403" t="str">
        <f>G137*H137</f>
        <v>0</v>
      </c>
      <c r="J137" s="404" t="s">
        <v>1195</v>
      </c>
      <c r="K137" s="404"/>
      <c r="L137" s="404"/>
      <c r="M137" s="405"/>
    </row>
    <row r="138" spans="1:13" customHeight="1" ht="51">
      <c r="A138" s="168"/>
      <c r="B138" s="119" t="s">
        <v>788</v>
      </c>
      <c r="C138" s="112"/>
      <c r="D138" s="113" t="s">
        <v>1300</v>
      </c>
      <c r="E138" s="114">
        <v>3</v>
      </c>
      <c r="F138" s="115" t="s">
        <v>1038</v>
      </c>
      <c r="G138" s="401" t="str">
        <f>'Бланк заказа БИНОМ 2017'!L159</f>
        <v>0</v>
      </c>
      <c r="H138" s="402">
        <v>241.5</v>
      </c>
      <c r="I138" s="403" t="str">
        <f>G138*H138</f>
        <v>0</v>
      </c>
      <c r="J138" s="404" t="s">
        <v>1301</v>
      </c>
      <c r="K138" s="404"/>
      <c r="L138" s="404"/>
      <c r="M138" s="405"/>
    </row>
    <row r="139" spans="1:13" customHeight="1" ht="51">
      <c r="A139" s="168"/>
      <c r="B139" s="119" t="s">
        <v>615</v>
      </c>
      <c r="C139" s="112"/>
      <c r="D139" s="113" t="s">
        <v>1201</v>
      </c>
      <c r="E139" s="114">
        <v>3</v>
      </c>
      <c r="F139" s="115" t="s">
        <v>1038</v>
      </c>
      <c r="G139" s="401" t="str">
        <f>'Бланк заказа БИНОМ 2017'!L160</f>
        <v>0</v>
      </c>
      <c r="H139" s="402">
        <v>107</v>
      </c>
      <c r="I139" s="403" t="str">
        <f>G139*H139</f>
        <v>0</v>
      </c>
      <c r="J139" s="404" t="s">
        <v>1202</v>
      </c>
      <c r="K139" s="404"/>
      <c r="L139" s="404"/>
      <c r="M139" s="405"/>
    </row>
    <row r="140" spans="1:13" customHeight="1" ht="51">
      <c r="A140" s="168"/>
      <c r="B140" s="119" t="s">
        <v>789</v>
      </c>
      <c r="C140" s="112"/>
      <c r="D140" s="113" t="s">
        <v>1302</v>
      </c>
      <c r="E140" s="114">
        <v>3</v>
      </c>
      <c r="F140" s="115" t="s">
        <v>1038</v>
      </c>
      <c r="G140" s="401" t="str">
        <f>'Бланк заказа БИНОМ 2017'!L161</f>
        <v>0</v>
      </c>
      <c r="H140" s="402">
        <v>241.5</v>
      </c>
      <c r="I140" s="403" t="str">
        <f>G140*H140</f>
        <v>0</v>
      </c>
      <c r="J140" s="404" t="s">
        <v>1303</v>
      </c>
      <c r="K140" s="404"/>
      <c r="L140" s="404"/>
      <c r="M140" s="405"/>
    </row>
    <row r="141" spans="1:13" customHeight="1" ht="51">
      <c r="A141" s="168"/>
      <c r="B141" s="119" t="s">
        <v>617</v>
      </c>
      <c r="C141" s="112"/>
      <c r="D141" s="113" t="s">
        <v>1204</v>
      </c>
      <c r="E141" s="114">
        <v>3</v>
      </c>
      <c r="F141" s="115" t="s">
        <v>1038</v>
      </c>
      <c r="G141" s="401" t="str">
        <f>'Бланк заказа БИНОМ 2017'!L162</f>
        <v>0</v>
      </c>
      <c r="H141" s="402">
        <v>107</v>
      </c>
      <c r="I141" s="403" t="str">
        <f>G141*H141</f>
        <v>0</v>
      </c>
      <c r="J141" s="404" t="s">
        <v>1205</v>
      </c>
      <c r="K141" s="404"/>
      <c r="L141" s="404"/>
      <c r="M141" s="405"/>
    </row>
    <row r="142" spans="1:13" customHeight="1" ht="51">
      <c r="A142" s="168"/>
      <c r="B142" s="119" t="s">
        <v>790</v>
      </c>
      <c r="C142" s="112"/>
      <c r="D142" s="113" t="s">
        <v>1206</v>
      </c>
      <c r="E142" s="114">
        <v>3</v>
      </c>
      <c r="F142" s="115" t="s">
        <v>1038</v>
      </c>
      <c r="G142" s="401" t="str">
        <f>'Бланк заказа БИНОМ 2017'!L163</f>
        <v>0</v>
      </c>
      <c r="H142" s="402">
        <v>107</v>
      </c>
      <c r="I142" s="403" t="str">
        <f>G142*H142</f>
        <v>0</v>
      </c>
      <c r="J142" s="404" t="s">
        <v>1207</v>
      </c>
      <c r="K142" s="404"/>
      <c r="L142" s="404"/>
      <c r="M142" s="405"/>
    </row>
    <row r="143" spans="1:13" customHeight="1" ht="51">
      <c r="A143" s="168"/>
      <c r="B143" s="119" t="s">
        <v>791</v>
      </c>
      <c r="C143" s="112"/>
      <c r="D143" s="113" t="s">
        <v>1304</v>
      </c>
      <c r="E143" s="114">
        <v>4</v>
      </c>
      <c r="F143" s="115" t="s">
        <v>1038</v>
      </c>
      <c r="G143" s="401" t="str">
        <f>'Бланк заказа БИНОМ 2017'!L164</f>
        <v>0</v>
      </c>
      <c r="H143" s="402">
        <v>241.5</v>
      </c>
      <c r="I143" s="403" t="str">
        <f>G143*H143</f>
        <v>0</v>
      </c>
      <c r="J143" s="404" t="s">
        <v>1305</v>
      </c>
      <c r="K143" s="404"/>
      <c r="L143" s="404"/>
      <c r="M143" s="405"/>
    </row>
    <row r="144" spans="1:13" customHeight="1" ht="51">
      <c r="A144" s="168"/>
      <c r="B144" s="119" t="s">
        <v>792</v>
      </c>
      <c r="C144" s="112"/>
      <c r="D144" s="113" t="s">
        <v>1212</v>
      </c>
      <c r="E144" s="114">
        <v>4</v>
      </c>
      <c r="F144" s="115" t="s">
        <v>1038</v>
      </c>
      <c r="G144" s="401" t="str">
        <f>'Бланк заказа БИНОМ 2017'!L165</f>
        <v>0</v>
      </c>
      <c r="H144" s="402">
        <v>100</v>
      </c>
      <c r="I144" s="403" t="str">
        <f>G144*H144</f>
        <v>0</v>
      </c>
      <c r="J144" s="404" t="s">
        <v>1213</v>
      </c>
      <c r="K144" s="404"/>
      <c r="L144" s="404"/>
      <c r="M144" s="405"/>
    </row>
    <row r="145" spans="1:13" customHeight="1" ht="51">
      <c r="A145" s="168"/>
      <c r="B145" s="119" t="s">
        <v>793</v>
      </c>
      <c r="C145" s="112"/>
      <c r="D145" s="113" t="s">
        <v>1306</v>
      </c>
      <c r="E145" s="114" t="s">
        <v>625</v>
      </c>
      <c r="F145" s="115" t="s">
        <v>1038</v>
      </c>
      <c r="G145" s="401" t="str">
        <f>'Бланк заказа БИНОМ 2017'!L166</f>
        <v>0</v>
      </c>
      <c r="H145" s="402">
        <v>241.5</v>
      </c>
      <c r="I145" s="403" t="str">
        <f>G145*H145</f>
        <v>0</v>
      </c>
      <c r="J145" s="404" t="s">
        <v>1307</v>
      </c>
      <c r="K145" s="404"/>
      <c r="L145" s="404"/>
      <c r="M145" s="405"/>
    </row>
    <row r="146" spans="1:13" customHeight="1" ht="51">
      <c r="A146" s="168"/>
      <c r="B146" s="119" t="s">
        <v>794</v>
      </c>
      <c r="C146" s="112"/>
      <c r="D146" s="113" t="s">
        <v>1214</v>
      </c>
      <c r="E146" s="114">
        <v>4</v>
      </c>
      <c r="F146" s="115" t="s">
        <v>1038</v>
      </c>
      <c r="G146" s="401" t="str">
        <f>'Бланк заказа БИНОМ 2017'!L167</f>
        <v>0</v>
      </c>
      <c r="H146" s="402">
        <v>110</v>
      </c>
      <c r="I146" s="403" t="str">
        <f>G146*H146</f>
        <v>0</v>
      </c>
      <c r="J146" s="404" t="s">
        <v>1215</v>
      </c>
      <c r="K146" s="404"/>
      <c r="L146" s="404"/>
      <c r="M146" s="405"/>
    </row>
    <row r="147" spans="1:13" customHeight="1" ht="51">
      <c r="A147" s="168"/>
      <c r="B147" s="119" t="s">
        <v>795</v>
      </c>
      <c r="C147" s="112"/>
      <c r="D147" s="113" t="s">
        <v>1216</v>
      </c>
      <c r="E147" s="114">
        <v>4</v>
      </c>
      <c r="F147" s="115" t="s">
        <v>1038</v>
      </c>
      <c r="G147" s="401" t="str">
        <f>'Бланк заказа БИНОМ 2017'!L168</f>
        <v>0</v>
      </c>
      <c r="H147" s="402">
        <v>100</v>
      </c>
      <c r="I147" s="403" t="str">
        <f>G147*H147</f>
        <v>0</v>
      </c>
      <c r="J147" s="404" t="s">
        <v>1217</v>
      </c>
      <c r="K147" s="404"/>
      <c r="L147" s="404"/>
      <c r="M147" s="405"/>
    </row>
    <row r="148" spans="1:13" customHeight="1" ht="38.25">
      <c r="A148" s="168"/>
      <c r="B148" s="119" t="s">
        <v>796</v>
      </c>
      <c r="C148" s="112"/>
      <c r="D148" s="113" t="s">
        <v>1308</v>
      </c>
      <c r="E148" s="114">
        <v>3</v>
      </c>
      <c r="F148" s="115" t="s">
        <v>1038</v>
      </c>
      <c r="G148" s="401" t="str">
        <f>'Бланк заказа БИНОМ 2017'!L169</f>
        <v>0</v>
      </c>
      <c r="H148" s="402">
        <v>181</v>
      </c>
      <c r="I148" s="403" t="str">
        <f>G148*H148</f>
        <v>0</v>
      </c>
      <c r="J148" s="404" t="s">
        <v>1309</v>
      </c>
      <c r="K148" s="404"/>
      <c r="L148" s="404"/>
      <c r="M148" s="405"/>
    </row>
    <row r="149" spans="1:13" customHeight="1" ht="63.75">
      <c r="A149" s="168"/>
      <c r="B149" s="119" t="s">
        <v>799</v>
      </c>
      <c r="C149" s="112"/>
      <c r="D149" s="113" t="s">
        <v>1224</v>
      </c>
      <c r="E149" s="114">
        <v>3</v>
      </c>
      <c r="F149" s="115" t="s">
        <v>1038</v>
      </c>
      <c r="G149" s="401" t="str">
        <f>'Бланк заказа БИНОМ 2017'!L170</f>
        <v>0</v>
      </c>
      <c r="H149" s="402">
        <v>198</v>
      </c>
      <c r="I149" s="403" t="str">
        <f>G149*H149</f>
        <v>0</v>
      </c>
      <c r="J149" s="404" t="s">
        <v>1310</v>
      </c>
      <c r="K149" s="404"/>
      <c r="L149" s="404"/>
      <c r="M149" s="405"/>
    </row>
    <row r="150" spans="1:13" customHeight="1" ht="38.25">
      <c r="A150" s="168"/>
      <c r="B150" s="119" t="s">
        <v>800</v>
      </c>
      <c r="C150" s="112"/>
      <c r="D150" s="113" t="s">
        <v>1311</v>
      </c>
      <c r="E150" s="114">
        <v>3</v>
      </c>
      <c r="F150" s="115" t="s">
        <v>1038</v>
      </c>
      <c r="G150" s="401" t="str">
        <f>'Бланк заказа БИНОМ 2017'!L171</f>
        <v>0</v>
      </c>
      <c r="H150" s="402">
        <v>181</v>
      </c>
      <c r="I150" s="403" t="str">
        <f>G150*H150</f>
        <v>0</v>
      </c>
      <c r="J150" s="404" t="s">
        <v>1312</v>
      </c>
      <c r="K150" s="404"/>
      <c r="L150" s="404"/>
      <c r="M150" s="405"/>
    </row>
    <row r="151" spans="1:13" customHeight="1" ht="63.75">
      <c r="A151" s="168"/>
      <c r="B151" s="119" t="s">
        <v>802</v>
      </c>
      <c r="C151" s="112"/>
      <c r="D151" s="113" t="s">
        <v>1226</v>
      </c>
      <c r="E151" s="114">
        <v>3</v>
      </c>
      <c r="F151" s="115" t="s">
        <v>1038</v>
      </c>
      <c r="G151" s="401" t="str">
        <f>'Бланк заказа БИНОМ 2017'!L172</f>
        <v>0</v>
      </c>
      <c r="H151" s="402">
        <v>167</v>
      </c>
      <c r="I151" s="403" t="str">
        <f>G151*H151</f>
        <v>0</v>
      </c>
      <c r="J151" s="404" t="s">
        <v>1313</v>
      </c>
      <c r="K151" s="404"/>
      <c r="L151" s="404"/>
      <c r="M151" s="405"/>
    </row>
    <row r="152" spans="1:13" customHeight="1" ht="51">
      <c r="A152" s="168"/>
      <c r="B152" s="119" t="s">
        <v>803</v>
      </c>
      <c r="C152" s="112"/>
      <c r="D152" s="113" t="s">
        <v>1228</v>
      </c>
      <c r="E152" s="114">
        <v>3</v>
      </c>
      <c r="F152" s="115" t="s">
        <v>1038</v>
      </c>
      <c r="G152" s="401" t="str">
        <f>'Бланк заказа БИНОМ 2017'!L173</f>
        <v>0</v>
      </c>
      <c r="H152" s="402">
        <v>228</v>
      </c>
      <c r="I152" s="403" t="str">
        <f>G152*H152</f>
        <v>0</v>
      </c>
      <c r="J152" s="404" t="s">
        <v>1229</v>
      </c>
      <c r="K152" s="404"/>
      <c r="L152" s="404"/>
      <c r="M152" s="405"/>
    </row>
    <row r="153" spans="1:13" customHeight="1" ht="25.5">
      <c r="A153" s="168"/>
      <c r="B153" s="119" t="s">
        <v>804</v>
      </c>
      <c r="C153" s="112"/>
      <c r="D153" s="113" t="s">
        <v>1230</v>
      </c>
      <c r="E153" s="114">
        <v>3</v>
      </c>
      <c r="F153" s="115" t="s">
        <v>1038</v>
      </c>
      <c r="G153" s="401" t="str">
        <f>'Бланк заказа БИНОМ 2017'!L174</f>
        <v>0</v>
      </c>
      <c r="H153" s="402">
        <v>195</v>
      </c>
      <c r="I153" s="403" t="str">
        <f>G153*H153</f>
        <v>0</v>
      </c>
      <c r="J153" s="404" t="s">
        <v>1314</v>
      </c>
      <c r="K153" s="404"/>
      <c r="L153" s="404"/>
      <c r="M153" s="405"/>
    </row>
    <row r="154" spans="1:13" customHeight="1" ht="38.25">
      <c r="A154" s="168"/>
      <c r="B154" s="119" t="s">
        <v>805</v>
      </c>
      <c r="C154" s="112"/>
      <c r="D154" s="113" t="s">
        <v>1315</v>
      </c>
      <c r="E154" s="114">
        <v>4</v>
      </c>
      <c r="F154" s="115" t="s">
        <v>1038</v>
      </c>
      <c r="G154" s="401" t="str">
        <f>'Бланк заказа БИНОМ 2017'!L175</f>
        <v>0</v>
      </c>
      <c r="H154" s="402">
        <v>198.5</v>
      </c>
      <c r="I154" s="403" t="str">
        <f>G154*H154</f>
        <v>0</v>
      </c>
      <c r="J154" s="404" t="s">
        <v>1316</v>
      </c>
      <c r="K154" s="404"/>
      <c r="L154" s="404"/>
      <c r="M154" s="405"/>
    </row>
    <row r="155" spans="1:13" customHeight="1" ht="63.75">
      <c r="A155" s="168"/>
      <c r="B155" s="119" t="s">
        <v>807</v>
      </c>
      <c r="C155" s="112"/>
      <c r="D155" s="113" t="s">
        <v>1234</v>
      </c>
      <c r="E155" s="114">
        <v>4</v>
      </c>
      <c r="F155" s="115" t="s">
        <v>1038</v>
      </c>
      <c r="G155" s="401" t="str">
        <f>'Бланк заказа БИНОМ 2017'!L176</f>
        <v>0</v>
      </c>
      <c r="H155" s="402">
        <v>151</v>
      </c>
      <c r="I155" s="403" t="str">
        <f>G155*H155</f>
        <v>0</v>
      </c>
      <c r="J155" s="404" t="s">
        <v>1317</v>
      </c>
      <c r="K155" s="404"/>
      <c r="L155" s="404"/>
      <c r="M155" s="405"/>
    </row>
    <row r="156" spans="1:13" customHeight="1" ht="38.25">
      <c r="A156" s="168"/>
      <c r="B156" s="119" t="s">
        <v>808</v>
      </c>
      <c r="C156" s="112"/>
      <c r="D156" s="113" t="s">
        <v>1318</v>
      </c>
      <c r="E156" s="114">
        <v>4</v>
      </c>
      <c r="F156" s="115" t="s">
        <v>1038</v>
      </c>
      <c r="G156" s="401" t="str">
        <f>'Бланк заказа БИНОМ 2017'!L177</f>
        <v>0</v>
      </c>
      <c r="H156" s="402">
        <v>198.5</v>
      </c>
      <c r="I156" s="403" t="str">
        <f>G156*H156</f>
        <v>0</v>
      </c>
      <c r="J156" s="404" t="s">
        <v>1319</v>
      </c>
      <c r="K156" s="404"/>
      <c r="L156" s="404"/>
      <c r="M156" s="405"/>
    </row>
    <row r="157" spans="1:13" customHeight="1" ht="63.75">
      <c r="A157" s="168"/>
      <c r="B157" s="119" t="s">
        <v>810</v>
      </c>
      <c r="C157" s="112"/>
      <c r="D157" s="113" t="s">
        <v>1236</v>
      </c>
      <c r="E157" s="114">
        <v>4</v>
      </c>
      <c r="F157" s="115" t="s">
        <v>1038</v>
      </c>
      <c r="G157" s="401" t="str">
        <f>'Бланк заказа БИНОМ 2017'!L178</f>
        <v>0</v>
      </c>
      <c r="H157" s="402">
        <v>182</v>
      </c>
      <c r="I157" s="403" t="str">
        <f>G157*H157</f>
        <v>0</v>
      </c>
      <c r="J157" s="404" t="s">
        <v>1320</v>
      </c>
      <c r="K157" s="404"/>
      <c r="L157" s="404"/>
      <c r="M157" s="405"/>
    </row>
    <row r="158" spans="1:13" customHeight="1" ht="51">
      <c r="A158" s="168"/>
      <c r="B158" s="119" t="s">
        <v>811</v>
      </c>
      <c r="C158" s="112"/>
      <c r="D158" s="113" t="s">
        <v>1238</v>
      </c>
      <c r="E158" s="114">
        <v>4</v>
      </c>
      <c r="F158" s="115" t="s">
        <v>1038</v>
      </c>
      <c r="G158" s="401" t="str">
        <f>'Бланк заказа БИНОМ 2017'!L179</f>
        <v>0</v>
      </c>
      <c r="H158" s="402">
        <v>257</v>
      </c>
      <c r="I158" s="403" t="str">
        <f>G158*H158</f>
        <v>0</v>
      </c>
      <c r="J158" s="404" t="s">
        <v>1239</v>
      </c>
      <c r="K158" s="404"/>
      <c r="L158" s="404"/>
      <c r="M158" s="405"/>
    </row>
    <row r="159" spans="1:13" customHeight="1" ht="25.5">
      <c r="A159" s="168"/>
      <c r="B159" s="119" t="s">
        <v>812</v>
      </c>
      <c r="C159" s="112"/>
      <c r="D159" s="113" t="s">
        <v>1240</v>
      </c>
      <c r="E159" s="114">
        <v>4</v>
      </c>
      <c r="F159" s="115" t="s">
        <v>1038</v>
      </c>
      <c r="G159" s="401" t="str">
        <f>'Бланк заказа БИНОМ 2017'!L180</f>
        <v>0</v>
      </c>
      <c r="H159" s="402">
        <v>280</v>
      </c>
      <c r="I159" s="403" t="str">
        <f>G159*H159</f>
        <v>0</v>
      </c>
      <c r="J159" s="404" t="s">
        <v>1321</v>
      </c>
      <c r="K159" s="404"/>
      <c r="L159" s="404"/>
      <c r="M159" s="405"/>
    </row>
    <row r="160" spans="1:13" customHeight="1" ht="38.25">
      <c r="A160" s="168"/>
      <c r="B160" s="119" t="s">
        <v>813</v>
      </c>
      <c r="C160" s="112"/>
      <c r="D160" s="113" t="s">
        <v>1254</v>
      </c>
      <c r="E160" s="114" t="s">
        <v>736</v>
      </c>
      <c r="F160" s="115" t="s">
        <v>1038</v>
      </c>
      <c r="G160" s="401" t="str">
        <f>'Бланк заказа БИНОМ 2017'!L181</f>
        <v>0</v>
      </c>
      <c r="H160" s="402">
        <v>151</v>
      </c>
      <c r="I160" s="403" t="str">
        <f>G160*H160</f>
        <v>0</v>
      </c>
      <c r="J160" s="404" t="s">
        <v>1255</v>
      </c>
      <c r="K160" s="404"/>
      <c r="L160" s="404"/>
      <c r="M160" s="405"/>
    </row>
    <row r="161" spans="1:13" customHeight="1" ht="51">
      <c r="A161" s="168"/>
      <c r="B161" s="119" t="s">
        <v>814</v>
      </c>
      <c r="C161" s="112"/>
      <c r="D161" s="113" t="s">
        <v>1322</v>
      </c>
      <c r="E161" s="114">
        <v>3</v>
      </c>
      <c r="F161" s="115" t="s">
        <v>1038</v>
      </c>
      <c r="G161" s="401" t="str">
        <f>'Бланк заказа БИНОМ 2017'!L182</f>
        <v>0</v>
      </c>
      <c r="H161" s="402">
        <v>190</v>
      </c>
      <c r="I161" s="403" t="str">
        <f>G161*H161</f>
        <v>0</v>
      </c>
      <c r="J161" s="404" t="s">
        <v>1323</v>
      </c>
      <c r="K161" s="404"/>
      <c r="L161" s="404"/>
      <c r="M161" s="405"/>
    </row>
    <row r="162" spans="1:13" customHeight="1" ht="51">
      <c r="A162" s="168"/>
      <c r="B162" s="119" t="s">
        <v>816</v>
      </c>
      <c r="C162" s="112"/>
      <c r="D162" s="113" t="s">
        <v>1324</v>
      </c>
      <c r="E162" s="114" t="s">
        <v>614</v>
      </c>
      <c r="F162" s="115" t="s">
        <v>1038</v>
      </c>
      <c r="G162" s="401" t="str">
        <f>'Бланк заказа БИНОМ 2017'!L183</f>
        <v>0</v>
      </c>
      <c r="H162" s="402">
        <v>190</v>
      </c>
      <c r="I162" s="403" t="str">
        <f>G162*H162</f>
        <v>0</v>
      </c>
      <c r="J162" s="404" t="s">
        <v>1325</v>
      </c>
      <c r="K162" s="404"/>
      <c r="L162" s="404"/>
      <c r="M162" s="405"/>
    </row>
    <row r="163" spans="1:13" customHeight="1" ht="51">
      <c r="A163" s="168"/>
      <c r="B163" s="119" t="s">
        <v>818</v>
      </c>
      <c r="C163" s="112"/>
      <c r="D163" s="113" t="s">
        <v>1244</v>
      </c>
      <c r="E163" s="114">
        <v>3</v>
      </c>
      <c r="F163" s="115" t="s">
        <v>1038</v>
      </c>
      <c r="G163" s="401" t="str">
        <f>'Бланк заказа БИНОМ 2017'!L184</f>
        <v>0</v>
      </c>
      <c r="H163" s="402">
        <v>183</v>
      </c>
      <c r="I163" s="403" t="str">
        <f>G163*H163</f>
        <v>0</v>
      </c>
      <c r="J163" s="404" t="s">
        <v>1326</v>
      </c>
      <c r="K163" s="404"/>
      <c r="L163" s="404"/>
      <c r="M163" s="405"/>
    </row>
    <row r="164" spans="1:13" customHeight="1" ht="51">
      <c r="A164" s="168"/>
      <c r="B164" s="119" t="s">
        <v>819</v>
      </c>
      <c r="C164" s="112"/>
      <c r="D164" s="113" t="s">
        <v>1246</v>
      </c>
      <c r="E164" s="114">
        <v>3</v>
      </c>
      <c r="F164" s="115" t="s">
        <v>1038</v>
      </c>
      <c r="G164" s="401" t="str">
        <f>'Бланк заказа БИНОМ 2017'!L185</f>
        <v>0</v>
      </c>
      <c r="H164" s="402">
        <v>130</v>
      </c>
      <c r="I164" s="403" t="str">
        <f>G164*H164</f>
        <v>0</v>
      </c>
      <c r="J164" s="404" t="s">
        <v>1327</v>
      </c>
      <c r="K164" s="404"/>
      <c r="L164" s="404"/>
      <c r="M164" s="405"/>
    </row>
    <row r="165" spans="1:13" customHeight="1" ht="38.25">
      <c r="A165" s="168"/>
      <c r="B165" s="119" t="s">
        <v>820</v>
      </c>
      <c r="C165" s="112"/>
      <c r="D165" s="113" t="s">
        <v>1248</v>
      </c>
      <c r="E165" s="114">
        <v>3</v>
      </c>
      <c r="F165" s="115" t="s">
        <v>1038</v>
      </c>
      <c r="G165" s="401" t="str">
        <f>'Бланк заказа БИНОМ 2017'!L186</f>
        <v>0</v>
      </c>
      <c r="H165" s="402">
        <v>145</v>
      </c>
      <c r="I165" s="403" t="str">
        <f>G165*H165</f>
        <v>0</v>
      </c>
      <c r="J165" s="404" t="s">
        <v>1249</v>
      </c>
      <c r="K165" s="404"/>
      <c r="L165" s="404"/>
      <c r="M165" s="405"/>
    </row>
    <row r="166" spans="1:13" customHeight="1" ht="63.75">
      <c r="A166" s="168"/>
      <c r="B166" s="119" t="s">
        <v>821</v>
      </c>
      <c r="C166" s="112"/>
      <c r="D166" s="113" t="s">
        <v>1328</v>
      </c>
      <c r="E166" s="114">
        <v>4</v>
      </c>
      <c r="F166" s="115" t="s">
        <v>1038</v>
      </c>
      <c r="G166" s="401" t="str">
        <f>'Бланк заказа БИНОМ 2017'!L187</f>
        <v>0</v>
      </c>
      <c r="H166" s="402">
        <v>207</v>
      </c>
      <c r="I166" s="403" t="str">
        <f>G166*H166</f>
        <v>0</v>
      </c>
      <c r="J166" s="404" t="s">
        <v>1329</v>
      </c>
      <c r="K166" s="404"/>
      <c r="L166" s="404"/>
      <c r="M166" s="405"/>
    </row>
    <row r="167" spans="1:13" customHeight="1" ht="63.75">
      <c r="A167" s="168"/>
      <c r="B167" s="119" t="s">
        <v>824</v>
      </c>
      <c r="C167" s="112"/>
      <c r="D167" s="113" t="s">
        <v>1330</v>
      </c>
      <c r="E167" s="114" t="s">
        <v>625</v>
      </c>
      <c r="F167" s="115" t="s">
        <v>1038</v>
      </c>
      <c r="G167" s="401" t="str">
        <f>'Бланк заказа БИНОМ 2017'!L188</f>
        <v>0</v>
      </c>
      <c r="H167" s="402">
        <v>207</v>
      </c>
      <c r="I167" s="403" t="str">
        <f>G167*H167</f>
        <v>0</v>
      </c>
      <c r="J167" s="404" t="s">
        <v>1331</v>
      </c>
      <c r="K167" s="404"/>
      <c r="L167" s="404"/>
      <c r="M167" s="405"/>
    </row>
    <row r="168" spans="1:13" customHeight="1" ht="38.25">
      <c r="A168" s="168"/>
      <c r="B168" s="119" t="s">
        <v>827</v>
      </c>
      <c r="C168" s="112"/>
      <c r="D168" s="113" t="s">
        <v>1037</v>
      </c>
      <c r="E168" s="114">
        <v>5</v>
      </c>
      <c r="F168" s="115" t="s">
        <v>1038</v>
      </c>
      <c r="G168" s="401" t="str">
        <f>'Бланк заказа БИНОМ 2017'!L190</f>
        <v>0</v>
      </c>
      <c r="H168" s="402">
        <v>210</v>
      </c>
      <c r="I168" s="403" t="str">
        <f>G168*H168</f>
        <v>0</v>
      </c>
      <c r="J168" s="404" t="s">
        <v>1039</v>
      </c>
      <c r="K168" s="404"/>
      <c r="L168" s="404"/>
      <c r="M168" s="405"/>
    </row>
    <row r="169" spans="1:13" customHeight="1" ht="38.25">
      <c r="A169" s="168"/>
      <c r="B169" s="119" t="s">
        <v>828</v>
      </c>
      <c r="C169" s="112"/>
      <c r="D169" s="113" t="s">
        <v>1040</v>
      </c>
      <c r="E169" s="114">
        <v>5</v>
      </c>
      <c r="F169" s="115" t="s">
        <v>1038</v>
      </c>
      <c r="G169" s="401" t="str">
        <f>'Бланк заказа БИНОМ 2017'!L191</f>
        <v>0</v>
      </c>
      <c r="H169" s="402">
        <v>240</v>
      </c>
      <c r="I169" s="403" t="str">
        <f>G169*H169</f>
        <v>0</v>
      </c>
      <c r="J169" s="404" t="s">
        <v>1041</v>
      </c>
      <c r="K169" s="404"/>
      <c r="L169" s="404"/>
      <c r="M169" s="405"/>
    </row>
    <row r="170" spans="1:13" customHeight="1" ht="38.25">
      <c r="A170" s="168"/>
      <c r="B170" s="119" t="s">
        <v>829</v>
      </c>
      <c r="C170" s="112"/>
      <c r="D170" s="113" t="s">
        <v>1332</v>
      </c>
      <c r="E170" s="114">
        <v>6</v>
      </c>
      <c r="F170" s="115" t="s">
        <v>1038</v>
      </c>
      <c r="G170" s="401" t="str">
        <f>'Бланк заказа БИНОМ 2017'!L192</f>
        <v>0</v>
      </c>
      <c r="H170" s="402">
        <v>190</v>
      </c>
      <c r="I170" s="403" t="str">
        <f>G170*H170</f>
        <v>0</v>
      </c>
      <c r="J170" s="404" t="s">
        <v>1333</v>
      </c>
      <c r="K170" s="404"/>
      <c r="L170" s="404"/>
      <c r="M170" s="405"/>
    </row>
    <row r="171" spans="1:13" customHeight="1" ht="38.25">
      <c r="A171" s="168"/>
      <c r="B171" s="119" t="s">
        <v>831</v>
      </c>
      <c r="C171" s="112"/>
      <c r="D171" s="113" t="s">
        <v>1334</v>
      </c>
      <c r="E171" s="114">
        <v>6</v>
      </c>
      <c r="F171" s="115" t="s">
        <v>1038</v>
      </c>
      <c r="G171" s="401" t="str">
        <f>'Бланк заказа БИНОМ 2017'!L193</f>
        <v>0</v>
      </c>
      <c r="H171" s="402">
        <v>200</v>
      </c>
      <c r="I171" s="403" t="str">
        <f>G171*H171</f>
        <v>0</v>
      </c>
      <c r="J171" s="404" t="s">
        <v>1335</v>
      </c>
      <c r="K171" s="404"/>
      <c r="L171" s="404"/>
      <c r="M171" s="405"/>
    </row>
    <row r="172" spans="1:13" customHeight="1" ht="38.25">
      <c r="A172" s="168"/>
      <c r="B172" s="119" t="s">
        <v>833</v>
      </c>
      <c r="C172" s="112"/>
      <c r="D172" s="113" t="s">
        <v>1336</v>
      </c>
      <c r="E172" s="114">
        <v>6</v>
      </c>
      <c r="F172" s="115" t="s">
        <v>1038</v>
      </c>
      <c r="G172" s="401" t="str">
        <f>'Бланк заказа БИНОМ 2017'!L194</f>
        <v>0</v>
      </c>
      <c r="H172" s="402">
        <v>210</v>
      </c>
      <c r="I172" s="403" t="str">
        <f>G172*H172</f>
        <v>0</v>
      </c>
      <c r="J172" s="404" t="s">
        <v>1337</v>
      </c>
      <c r="K172" s="404"/>
      <c r="L172" s="404"/>
      <c r="M172" s="405"/>
    </row>
    <row r="173" spans="1:13" customHeight="1" ht="38.25">
      <c r="A173" s="168"/>
      <c r="B173" s="119" t="s">
        <v>835</v>
      </c>
      <c r="C173" s="112"/>
      <c r="D173" s="113" t="s">
        <v>1338</v>
      </c>
      <c r="E173" s="114">
        <v>7</v>
      </c>
      <c r="F173" s="115" t="s">
        <v>1038</v>
      </c>
      <c r="G173" s="401" t="str">
        <f>'Бланк заказа БИНОМ 2017'!L195</f>
        <v>0</v>
      </c>
      <c r="H173" s="402">
        <v>205</v>
      </c>
      <c r="I173" s="403" t="str">
        <f>G173*H173</f>
        <v>0</v>
      </c>
      <c r="J173" s="404" t="s">
        <v>1339</v>
      </c>
      <c r="K173" s="404"/>
      <c r="L173" s="404"/>
      <c r="M173" s="405"/>
    </row>
    <row r="174" spans="1:13" customHeight="1" ht="38.25">
      <c r="A174" s="168"/>
      <c r="B174" s="119" t="s">
        <v>838</v>
      </c>
      <c r="C174" s="112"/>
      <c r="D174" s="113" t="s">
        <v>1340</v>
      </c>
      <c r="E174" s="114">
        <v>7</v>
      </c>
      <c r="F174" s="115" t="s">
        <v>1038</v>
      </c>
      <c r="G174" s="401" t="str">
        <f>'Бланк заказа БИНОМ 2017'!L196</f>
        <v>0</v>
      </c>
      <c r="H174" s="402">
        <v>210</v>
      </c>
      <c r="I174" s="403" t="str">
        <f>G174*H174</f>
        <v>0</v>
      </c>
      <c r="J174" s="404" t="s">
        <v>1341</v>
      </c>
      <c r="K174" s="404"/>
      <c r="L174" s="404"/>
      <c r="M174" s="405"/>
    </row>
    <row r="175" spans="1:13" customHeight="1" ht="38.25">
      <c r="A175" s="168"/>
      <c r="B175" s="119" t="s">
        <v>840</v>
      </c>
      <c r="C175" s="112"/>
      <c r="D175" s="113" t="s">
        <v>1342</v>
      </c>
      <c r="E175" s="114">
        <v>7</v>
      </c>
      <c r="F175" s="115" t="s">
        <v>1038</v>
      </c>
      <c r="G175" s="401" t="str">
        <f>'Бланк заказа БИНОМ 2017'!L197</f>
        <v>0</v>
      </c>
      <c r="H175" s="402">
        <v>210</v>
      </c>
      <c r="I175" s="403" t="str">
        <f>G175*H175</f>
        <v>0</v>
      </c>
      <c r="J175" s="404" t="s">
        <v>1343</v>
      </c>
      <c r="K175" s="404"/>
      <c r="L175" s="404"/>
      <c r="M175" s="405"/>
    </row>
    <row r="176" spans="1:13" customHeight="1" ht="63.75">
      <c r="A176" s="168"/>
      <c r="B176" s="119" t="s">
        <v>842</v>
      </c>
      <c r="C176" s="112"/>
      <c r="D176" s="113" t="s">
        <v>1344</v>
      </c>
      <c r="E176" s="114">
        <v>8</v>
      </c>
      <c r="F176" s="115" t="s">
        <v>1038</v>
      </c>
      <c r="G176" s="401" t="str">
        <f>'Бланк заказа БИНОМ 2017'!L198</f>
        <v>0</v>
      </c>
      <c r="H176" s="402">
        <v>200</v>
      </c>
      <c r="I176" s="403" t="str">
        <f>G176*H176</f>
        <v>0</v>
      </c>
      <c r="J176" s="404" t="s">
        <v>1345</v>
      </c>
      <c r="K176" s="404"/>
      <c r="L176" s="404"/>
      <c r="M176" s="405"/>
    </row>
    <row r="177" spans="1:13" customHeight="1" ht="63.75">
      <c r="A177" s="168"/>
      <c r="B177" s="119" t="s">
        <v>845</v>
      </c>
      <c r="C177" s="112"/>
      <c r="D177" s="113" t="s">
        <v>1346</v>
      </c>
      <c r="E177" s="114">
        <v>8</v>
      </c>
      <c r="F177" s="115" t="s">
        <v>1038</v>
      </c>
      <c r="G177" s="401" t="str">
        <f>'Бланк заказа БИНОМ 2017'!L199</f>
        <v>0</v>
      </c>
      <c r="H177" s="402">
        <v>210</v>
      </c>
      <c r="I177" s="403" t="str">
        <f>G177*H177</f>
        <v>0</v>
      </c>
      <c r="J177" s="404" t="s">
        <v>1347</v>
      </c>
      <c r="K177" s="404"/>
      <c r="L177" s="404"/>
      <c r="M177" s="405"/>
    </row>
    <row r="178" spans="1:13" customHeight="1" ht="63.75">
      <c r="A178" s="168"/>
      <c r="B178" s="119" t="s">
        <v>847</v>
      </c>
      <c r="C178" s="112"/>
      <c r="D178" s="113" t="s">
        <v>1348</v>
      </c>
      <c r="E178" s="114">
        <v>8</v>
      </c>
      <c r="F178" s="115" t="s">
        <v>1038</v>
      </c>
      <c r="G178" s="401" t="str">
        <f>'Бланк заказа БИНОМ 2017'!L200</f>
        <v>0</v>
      </c>
      <c r="H178" s="402">
        <v>205</v>
      </c>
      <c r="I178" s="403" t="str">
        <f>G178*H178</f>
        <v>0</v>
      </c>
      <c r="J178" s="404" t="s">
        <v>1349</v>
      </c>
      <c r="K178" s="404"/>
      <c r="L178" s="404"/>
      <c r="M178" s="405"/>
    </row>
    <row r="179" spans="1:13" customHeight="1" ht="63.75">
      <c r="A179" s="168"/>
      <c r="B179" s="119" t="s">
        <v>849</v>
      </c>
      <c r="C179" s="112"/>
      <c r="D179" s="113" t="s">
        <v>1350</v>
      </c>
      <c r="E179" s="114">
        <v>9</v>
      </c>
      <c r="F179" s="115" t="s">
        <v>1038</v>
      </c>
      <c r="G179" s="401" t="str">
        <f>'Бланк заказа БИНОМ 2017'!L201</f>
        <v>0</v>
      </c>
      <c r="H179" s="402">
        <v>264</v>
      </c>
      <c r="I179" s="403" t="str">
        <f>G179*H179</f>
        <v>0</v>
      </c>
      <c r="J179" s="404" t="s">
        <v>1351</v>
      </c>
      <c r="K179" s="404"/>
      <c r="L179" s="404"/>
      <c r="M179" s="405"/>
    </row>
    <row r="180" spans="1:13" customHeight="1" ht="63.75">
      <c r="A180" s="168"/>
      <c r="B180" s="119" t="s">
        <v>851</v>
      </c>
      <c r="C180" s="112"/>
      <c r="D180" s="113" t="s">
        <v>1352</v>
      </c>
      <c r="E180" s="114">
        <v>9</v>
      </c>
      <c r="F180" s="115" t="s">
        <v>1038</v>
      </c>
      <c r="G180" s="401" t="str">
        <f>'Бланк заказа БИНОМ 2017'!L202</f>
        <v>0</v>
      </c>
      <c r="H180" s="402">
        <v>265</v>
      </c>
      <c r="I180" s="403" t="str">
        <f>G180*H180</f>
        <v>0</v>
      </c>
      <c r="J180" s="404" t="s">
        <v>1353</v>
      </c>
      <c r="K180" s="404"/>
      <c r="L180" s="404"/>
      <c r="M180" s="405"/>
    </row>
    <row r="181" spans="1:13" customHeight="1" ht="25.5">
      <c r="A181" s="168"/>
      <c r="B181" s="119" t="s">
        <v>854</v>
      </c>
      <c r="C181" s="112"/>
      <c r="D181" s="113" t="s">
        <v>1354</v>
      </c>
      <c r="E181" s="114">
        <v>5</v>
      </c>
      <c r="F181" s="115" t="s">
        <v>1038</v>
      </c>
      <c r="G181" s="401" t="str">
        <f>'Бланк заказа БИНОМ 2017'!L204</f>
        <v>0</v>
      </c>
      <c r="H181" s="402">
        <v>380</v>
      </c>
      <c r="I181" s="403" t="str">
        <f>G181*H181</f>
        <v>0</v>
      </c>
      <c r="J181" s="404" t="s">
        <v>1355</v>
      </c>
      <c r="K181" s="404"/>
      <c r="L181" s="404"/>
      <c r="M181" s="405"/>
    </row>
    <row r="182" spans="1:13" customHeight="1" ht="51">
      <c r="A182" s="168"/>
      <c r="B182" s="119" t="s">
        <v>857</v>
      </c>
      <c r="C182" s="112"/>
      <c r="D182" s="113" t="s">
        <v>1060</v>
      </c>
      <c r="E182" s="114">
        <v>5</v>
      </c>
      <c r="F182" s="115" t="s">
        <v>1038</v>
      </c>
      <c r="G182" s="401" t="str">
        <f>'Бланк заказа БИНОМ 2017'!L205</f>
        <v>0</v>
      </c>
      <c r="H182" s="402">
        <v>80</v>
      </c>
      <c r="I182" s="403" t="str">
        <f>G182*H182</f>
        <v>0</v>
      </c>
      <c r="J182" s="404" t="s">
        <v>1356</v>
      </c>
      <c r="K182" s="404"/>
      <c r="L182" s="404"/>
      <c r="M182" s="405"/>
    </row>
    <row r="183" spans="1:13" customHeight="1" ht="51">
      <c r="A183" s="168"/>
      <c r="B183" s="119" t="s">
        <v>858</v>
      </c>
      <c r="C183" s="112"/>
      <c r="D183" s="113" t="s">
        <v>1062</v>
      </c>
      <c r="E183" s="114">
        <v>5</v>
      </c>
      <c r="F183" s="115" t="s">
        <v>1038</v>
      </c>
      <c r="G183" s="401" t="str">
        <f>'Бланк заказа БИНОМ 2017'!L206</f>
        <v>0</v>
      </c>
      <c r="H183" s="402">
        <v>80</v>
      </c>
      <c r="I183" s="403" t="str">
        <f>G183*H183</f>
        <v>0</v>
      </c>
      <c r="J183" s="404" t="s">
        <v>1357</v>
      </c>
      <c r="K183" s="404"/>
      <c r="L183" s="404"/>
      <c r="M183" s="405"/>
    </row>
    <row r="184" spans="1:13" customHeight="1" ht="25.5">
      <c r="A184" s="168"/>
      <c r="B184" s="119" t="s">
        <v>859</v>
      </c>
      <c r="C184" s="112"/>
      <c r="D184" s="113" t="s">
        <v>1358</v>
      </c>
      <c r="E184" s="114">
        <v>6</v>
      </c>
      <c r="F184" s="115" t="s">
        <v>1038</v>
      </c>
      <c r="G184" s="401" t="str">
        <f>'Бланк заказа БИНОМ 2017'!L207</f>
        <v>0</v>
      </c>
      <c r="H184" s="402">
        <v>380</v>
      </c>
      <c r="I184" s="403" t="str">
        <f>G184*H184</f>
        <v>0</v>
      </c>
      <c r="J184" s="404" t="s">
        <v>1359</v>
      </c>
      <c r="K184" s="404"/>
      <c r="L184" s="404"/>
      <c r="M184" s="405"/>
    </row>
    <row r="185" spans="1:13" customHeight="1" ht="51">
      <c r="A185" s="168"/>
      <c r="B185" s="119" t="s">
        <v>862</v>
      </c>
      <c r="C185" s="112"/>
      <c r="D185" s="113" t="s">
        <v>1068</v>
      </c>
      <c r="E185" s="114">
        <v>6</v>
      </c>
      <c r="F185" s="115" t="s">
        <v>1038</v>
      </c>
      <c r="G185" s="401" t="str">
        <f>'Бланк заказа БИНОМ 2017'!L208</f>
        <v>0</v>
      </c>
      <c r="H185" s="402">
        <v>80</v>
      </c>
      <c r="I185" s="403" t="str">
        <f>G185*H185</f>
        <v>0</v>
      </c>
      <c r="J185" s="404" t="s">
        <v>1360</v>
      </c>
      <c r="K185" s="404"/>
      <c r="L185" s="404"/>
      <c r="M185" s="405"/>
    </row>
    <row r="186" spans="1:13" customHeight="1" ht="51">
      <c r="A186" s="168"/>
      <c r="B186" s="119" t="s">
        <v>863</v>
      </c>
      <c r="C186" s="112"/>
      <c r="D186" s="113" t="s">
        <v>1070</v>
      </c>
      <c r="E186" s="114">
        <v>6</v>
      </c>
      <c r="F186" s="115" t="s">
        <v>1038</v>
      </c>
      <c r="G186" s="401" t="str">
        <f>'Бланк заказа БИНОМ 2017'!L209</f>
        <v>0</v>
      </c>
      <c r="H186" s="402">
        <v>80</v>
      </c>
      <c r="I186" s="403" t="str">
        <f>G186*H186</f>
        <v>0</v>
      </c>
      <c r="J186" s="404" t="s">
        <v>1361</v>
      </c>
      <c r="K186" s="404"/>
      <c r="L186" s="404"/>
      <c r="M186" s="405"/>
    </row>
    <row r="187" spans="1:13" customHeight="1" ht="25.5">
      <c r="A187" s="168"/>
      <c r="B187" s="119" t="s">
        <v>864</v>
      </c>
      <c r="C187" s="112"/>
      <c r="D187" s="113" t="s">
        <v>1362</v>
      </c>
      <c r="E187" s="114">
        <v>7</v>
      </c>
      <c r="F187" s="115" t="s">
        <v>1038</v>
      </c>
      <c r="G187" s="401" t="str">
        <f>'Бланк заказа БИНОМ 2017'!L210</f>
        <v>0</v>
      </c>
      <c r="H187" s="402">
        <v>397</v>
      </c>
      <c r="I187" s="403" t="str">
        <f>G187*H187</f>
        <v>0</v>
      </c>
      <c r="J187" s="404" t="s">
        <v>1363</v>
      </c>
      <c r="K187" s="404"/>
      <c r="L187" s="404"/>
      <c r="M187" s="405"/>
    </row>
    <row r="188" spans="1:13" customHeight="1" ht="51">
      <c r="A188" s="168"/>
      <c r="B188" s="119" t="s">
        <v>867</v>
      </c>
      <c r="C188" s="112"/>
      <c r="D188" s="113" t="s">
        <v>1074</v>
      </c>
      <c r="E188" s="114">
        <v>7</v>
      </c>
      <c r="F188" s="115" t="s">
        <v>1038</v>
      </c>
      <c r="G188" s="401" t="str">
        <f>'Бланк заказа БИНОМ 2017'!L211</f>
        <v>0</v>
      </c>
      <c r="H188" s="402">
        <v>80</v>
      </c>
      <c r="I188" s="403" t="str">
        <f>G188*H188</f>
        <v>0</v>
      </c>
      <c r="J188" s="404" t="s">
        <v>1364</v>
      </c>
      <c r="K188" s="404"/>
      <c r="L188" s="404"/>
      <c r="M188" s="405"/>
    </row>
    <row r="189" spans="1:13" customHeight="1" ht="51">
      <c r="A189" s="168"/>
      <c r="B189" s="119" t="s">
        <v>868</v>
      </c>
      <c r="C189" s="112"/>
      <c r="D189" s="113" t="s">
        <v>1076</v>
      </c>
      <c r="E189" s="114">
        <v>7</v>
      </c>
      <c r="F189" s="115" t="s">
        <v>1038</v>
      </c>
      <c r="G189" s="401" t="str">
        <f>'Бланк заказа БИНОМ 2017'!L212</f>
        <v>0</v>
      </c>
      <c r="H189" s="402">
        <v>80</v>
      </c>
      <c r="I189" s="403" t="str">
        <f>G189*H189</f>
        <v>0</v>
      </c>
      <c r="J189" s="404" t="s">
        <v>1365</v>
      </c>
      <c r="K189" s="404"/>
      <c r="L189" s="404"/>
      <c r="M189" s="405"/>
    </row>
    <row r="190" spans="1:13" customHeight="1" ht="25.5">
      <c r="A190" s="168"/>
      <c r="B190" s="119" t="s">
        <v>869</v>
      </c>
      <c r="C190" s="112"/>
      <c r="D190" s="113" t="s">
        <v>1366</v>
      </c>
      <c r="E190" s="114">
        <v>8</v>
      </c>
      <c r="F190" s="115" t="s">
        <v>1038</v>
      </c>
      <c r="G190" s="401" t="str">
        <f>'Бланк заказа БИНОМ 2017'!L213</f>
        <v>0</v>
      </c>
      <c r="H190" s="402">
        <v>380</v>
      </c>
      <c r="I190" s="403" t="str">
        <f>G190*H190</f>
        <v>0</v>
      </c>
      <c r="J190" s="404" t="s">
        <v>1367</v>
      </c>
      <c r="K190" s="404"/>
      <c r="L190" s="404"/>
      <c r="M190" s="405"/>
    </row>
    <row r="191" spans="1:13" customHeight="1" ht="51">
      <c r="A191" s="168"/>
      <c r="B191" s="119" t="s">
        <v>872</v>
      </c>
      <c r="C191" s="112"/>
      <c r="D191" s="113" t="s">
        <v>1080</v>
      </c>
      <c r="E191" s="114">
        <v>8</v>
      </c>
      <c r="F191" s="115" t="s">
        <v>1038</v>
      </c>
      <c r="G191" s="401" t="str">
        <f>'Бланк заказа БИНОМ 2017'!L214</f>
        <v>0</v>
      </c>
      <c r="H191" s="402">
        <v>80</v>
      </c>
      <c r="I191" s="403" t="str">
        <f>G191*H191</f>
        <v>0</v>
      </c>
      <c r="J191" s="404" t="s">
        <v>1368</v>
      </c>
      <c r="K191" s="404"/>
      <c r="L191" s="404"/>
      <c r="M191" s="405"/>
    </row>
    <row r="192" spans="1:13" customHeight="1" ht="51">
      <c r="A192" s="168"/>
      <c r="B192" s="119" t="s">
        <v>873</v>
      </c>
      <c r="C192" s="112"/>
      <c r="D192" s="113" t="s">
        <v>1082</v>
      </c>
      <c r="E192" s="114">
        <v>8</v>
      </c>
      <c r="F192" s="115" t="s">
        <v>1038</v>
      </c>
      <c r="G192" s="401" t="str">
        <f>'Бланк заказа БИНОМ 2017'!L215</f>
        <v>0</v>
      </c>
      <c r="H192" s="402">
        <v>80</v>
      </c>
      <c r="I192" s="403" t="str">
        <f>G192*H192</f>
        <v>0</v>
      </c>
      <c r="J192" s="404" t="s">
        <v>1369</v>
      </c>
      <c r="K192" s="404"/>
      <c r="L192" s="404"/>
      <c r="M192" s="405"/>
    </row>
    <row r="193" spans="1:13" customHeight="1" ht="25.5">
      <c r="A193" s="168"/>
      <c r="B193" s="119" t="s">
        <v>874</v>
      </c>
      <c r="C193" s="112"/>
      <c r="D193" s="113" t="s">
        <v>1370</v>
      </c>
      <c r="E193" s="114">
        <v>9</v>
      </c>
      <c r="F193" s="115" t="s">
        <v>1038</v>
      </c>
      <c r="G193" s="401" t="str">
        <f>'Бланк заказа БИНОМ 2017'!L216</f>
        <v>0</v>
      </c>
      <c r="H193" s="402">
        <v>397</v>
      </c>
      <c r="I193" s="403" t="str">
        <f>G193*H193</f>
        <v>0</v>
      </c>
      <c r="J193" s="404" t="s">
        <v>1371</v>
      </c>
      <c r="K193" s="404"/>
      <c r="L193" s="404"/>
      <c r="M193" s="405"/>
    </row>
    <row r="194" spans="1:13" customHeight="1" ht="51">
      <c r="A194" s="168"/>
      <c r="B194" s="119" t="s">
        <v>876</v>
      </c>
      <c r="C194" s="112"/>
      <c r="D194" s="113" t="s">
        <v>1086</v>
      </c>
      <c r="E194" s="114">
        <v>9</v>
      </c>
      <c r="F194" s="115" t="s">
        <v>1038</v>
      </c>
      <c r="G194" s="401" t="str">
        <f>'Бланк заказа БИНОМ 2017'!L217</f>
        <v>0</v>
      </c>
      <c r="H194" s="402">
        <v>80</v>
      </c>
      <c r="I194" s="403" t="str">
        <f>G194*H194</f>
        <v>0</v>
      </c>
      <c r="J194" s="404" t="s">
        <v>1372</v>
      </c>
      <c r="K194" s="404"/>
      <c r="L194" s="404"/>
      <c r="M194" s="405"/>
    </row>
    <row r="195" spans="1:13" customHeight="1" ht="51">
      <c r="A195" s="168"/>
      <c r="B195" s="119" t="s">
        <v>877</v>
      </c>
      <c r="C195" s="112"/>
      <c r="D195" s="113" t="s">
        <v>1088</v>
      </c>
      <c r="E195" s="114">
        <v>9</v>
      </c>
      <c r="F195" s="115" t="s">
        <v>1038</v>
      </c>
      <c r="G195" s="401" t="str">
        <f>'Бланк заказа БИНОМ 2017'!L218</f>
        <v>0</v>
      </c>
      <c r="H195" s="402">
        <v>80</v>
      </c>
      <c r="I195" s="403" t="str">
        <f>G195*H195</f>
        <v>0</v>
      </c>
      <c r="J195" s="404" t="s">
        <v>1373</v>
      </c>
      <c r="K195" s="404"/>
      <c r="L195" s="404"/>
      <c r="M195" s="405"/>
    </row>
    <row r="196" spans="1:13" customHeight="1" ht="38.25">
      <c r="A196" s="168"/>
      <c r="B196" s="119" t="s">
        <v>878</v>
      </c>
      <c r="C196" s="112"/>
      <c r="D196" s="113" t="s">
        <v>1374</v>
      </c>
      <c r="E196" s="114">
        <v>7</v>
      </c>
      <c r="F196" s="115" t="s">
        <v>1038</v>
      </c>
      <c r="G196" s="401" t="str">
        <f>'Бланк заказа БИНОМ 2017'!L219</f>
        <v>0</v>
      </c>
      <c r="H196" s="402">
        <v>240</v>
      </c>
      <c r="I196" s="403" t="str">
        <f>G196*H196</f>
        <v>0</v>
      </c>
      <c r="J196" s="404" t="s">
        <v>1375</v>
      </c>
      <c r="K196" s="404"/>
      <c r="L196" s="404"/>
      <c r="M196" s="405"/>
    </row>
    <row r="197" spans="1:13" customHeight="1" ht="38.25">
      <c r="A197" s="168"/>
      <c r="B197" s="119" t="s">
        <v>881</v>
      </c>
      <c r="C197" s="112"/>
      <c r="D197" s="113" t="s">
        <v>1376</v>
      </c>
      <c r="E197" s="114">
        <v>7</v>
      </c>
      <c r="F197" s="115" t="s">
        <v>1038</v>
      </c>
      <c r="G197" s="401" t="str">
        <f>'Бланк заказа БИНОМ 2017'!L220</f>
        <v>0</v>
      </c>
      <c r="H197" s="402">
        <v>240</v>
      </c>
      <c r="I197" s="403" t="str">
        <f>G197*H197</f>
        <v>0</v>
      </c>
      <c r="J197" s="404" t="s">
        <v>1377</v>
      </c>
      <c r="K197" s="404"/>
      <c r="L197" s="404"/>
      <c r="M197" s="405"/>
    </row>
    <row r="198" spans="1:13" customHeight="1" ht="38.25">
      <c r="A198" s="168"/>
      <c r="B198" s="119" t="s">
        <v>883</v>
      </c>
      <c r="C198" s="112"/>
      <c r="D198" s="113" t="s">
        <v>1378</v>
      </c>
      <c r="E198" s="114">
        <v>7</v>
      </c>
      <c r="F198" s="115" t="s">
        <v>1038</v>
      </c>
      <c r="G198" s="401" t="str">
        <f>'Бланк заказа БИНОМ 2017'!L221</f>
        <v>0</v>
      </c>
      <c r="H198" s="402">
        <v>80</v>
      </c>
      <c r="I198" s="403" t="str">
        <f>G198*H198</f>
        <v>0</v>
      </c>
      <c r="J198" s="404" t="s">
        <v>1379</v>
      </c>
      <c r="K198" s="404"/>
      <c r="L198" s="404"/>
      <c r="M198" s="405"/>
    </row>
    <row r="199" spans="1:13" customHeight="1" ht="38.25">
      <c r="A199" s="168"/>
      <c r="B199" s="119" t="s">
        <v>885</v>
      </c>
      <c r="C199" s="112"/>
      <c r="D199" s="113" t="s">
        <v>1380</v>
      </c>
      <c r="E199" s="114">
        <v>7</v>
      </c>
      <c r="F199" s="115" t="s">
        <v>1038</v>
      </c>
      <c r="G199" s="401" t="str">
        <f>'Бланк заказа БИНОМ 2017'!L222</f>
        <v>0</v>
      </c>
      <c r="H199" s="402">
        <v>80</v>
      </c>
      <c r="I199" s="403" t="str">
        <f>G199*H199</f>
        <v>0</v>
      </c>
      <c r="J199" s="404" t="s">
        <v>1381</v>
      </c>
      <c r="K199" s="404"/>
      <c r="L199" s="404"/>
      <c r="M199" s="405"/>
    </row>
    <row r="200" spans="1:13" customHeight="1" ht="25.5">
      <c r="A200" s="168"/>
      <c r="B200" s="119" t="s">
        <v>887</v>
      </c>
      <c r="C200" s="112"/>
      <c r="D200" s="113" t="s">
        <v>1382</v>
      </c>
      <c r="E200" s="114">
        <v>8</v>
      </c>
      <c r="F200" s="115" t="s">
        <v>1038</v>
      </c>
      <c r="G200" s="401" t="str">
        <f>'Бланк заказа БИНОМ 2017'!L223</f>
        <v>0</v>
      </c>
      <c r="H200" s="402">
        <v>360</v>
      </c>
      <c r="I200" s="403" t="str">
        <f>G200*H200</f>
        <v>0</v>
      </c>
      <c r="J200" s="404" t="s">
        <v>1383</v>
      </c>
      <c r="K200" s="404"/>
      <c r="L200" s="404"/>
      <c r="M200" s="405"/>
    </row>
    <row r="201" spans="1:13" customHeight="1" ht="25.5">
      <c r="A201" s="168"/>
      <c r="B201" s="119" t="s">
        <v>889</v>
      </c>
      <c r="C201" s="112"/>
      <c r="D201" s="113" t="s">
        <v>1384</v>
      </c>
      <c r="E201" s="114">
        <v>9</v>
      </c>
      <c r="F201" s="115" t="s">
        <v>1038</v>
      </c>
      <c r="G201" s="401" t="str">
        <f>'Бланк заказа БИНОМ 2017'!L224</f>
        <v>0</v>
      </c>
      <c r="H201" s="402">
        <v>360</v>
      </c>
      <c r="I201" s="403" t="str">
        <f>G201*H201</f>
        <v>0</v>
      </c>
      <c r="J201" s="404" t="s">
        <v>1385</v>
      </c>
      <c r="K201" s="404"/>
      <c r="L201" s="404"/>
      <c r="M201" s="405"/>
    </row>
    <row r="202" spans="1:13" customHeight="1" ht="38.25">
      <c r="A202" s="168"/>
      <c r="B202" s="119" t="s">
        <v>891</v>
      </c>
      <c r="C202" s="112"/>
      <c r="D202" s="113" t="s">
        <v>1386</v>
      </c>
      <c r="E202" s="114" t="s">
        <v>471</v>
      </c>
      <c r="F202" s="115" t="s">
        <v>1038</v>
      </c>
      <c r="G202" s="401" t="str">
        <f>'Бланк заказа БИНОМ 2017'!L225</f>
        <v>0</v>
      </c>
      <c r="H202" s="402">
        <v>328</v>
      </c>
      <c r="I202" s="403" t="str">
        <f>G202*H202</f>
        <v>0</v>
      </c>
      <c r="J202" s="404" t="s">
        <v>1387</v>
      </c>
      <c r="K202" s="404"/>
      <c r="L202" s="404"/>
      <c r="M202" s="405"/>
    </row>
    <row r="203" spans="1:13" customHeight="1" ht="51">
      <c r="A203" s="168"/>
      <c r="B203" s="119" t="s">
        <v>894</v>
      </c>
      <c r="C203" s="112"/>
      <c r="D203" s="113" t="s">
        <v>1388</v>
      </c>
      <c r="E203" s="114" t="s">
        <v>471</v>
      </c>
      <c r="F203" s="115" t="s">
        <v>1038</v>
      </c>
      <c r="G203" s="401" t="str">
        <f>'Бланк заказа БИНОМ 2017'!L226</f>
        <v>0</v>
      </c>
      <c r="H203" s="402">
        <v>80</v>
      </c>
      <c r="I203" s="403" t="str">
        <f>G203*H203</f>
        <v>0</v>
      </c>
      <c r="J203" s="404" t="s">
        <v>1389</v>
      </c>
      <c r="K203" s="404"/>
      <c r="L203" s="404"/>
      <c r="M203" s="405"/>
    </row>
    <row r="204" spans="1:13" customHeight="1" ht="51">
      <c r="A204" s="168"/>
      <c r="B204" s="119" t="s">
        <v>896</v>
      </c>
      <c r="C204" s="112"/>
      <c r="D204" s="113" t="s">
        <v>1390</v>
      </c>
      <c r="E204" s="114" t="s">
        <v>471</v>
      </c>
      <c r="F204" s="115" t="s">
        <v>1038</v>
      </c>
      <c r="G204" s="401" t="str">
        <f>'Бланк заказа БИНОМ 2017'!L227</f>
        <v>0</v>
      </c>
      <c r="H204" s="402">
        <v>80</v>
      </c>
      <c r="I204" s="403" t="str">
        <f>G204*H204</f>
        <v>0</v>
      </c>
      <c r="J204" s="404" t="s">
        <v>1391</v>
      </c>
      <c r="K204" s="404"/>
      <c r="L204" s="404"/>
      <c r="M204" s="405"/>
    </row>
    <row r="205" spans="1:13" customHeight="1" ht="25.5">
      <c r="A205" s="168"/>
      <c r="B205" s="119" t="s">
        <v>898</v>
      </c>
      <c r="C205" s="112"/>
      <c r="D205" s="113" t="s">
        <v>1392</v>
      </c>
      <c r="E205" s="114" t="s">
        <v>471</v>
      </c>
      <c r="F205" s="115" t="s">
        <v>1038</v>
      </c>
      <c r="G205" s="401" t="str">
        <f>'Бланк заказа БИНОМ 2017'!L228</f>
        <v>0</v>
      </c>
      <c r="H205" s="402">
        <v>328</v>
      </c>
      <c r="I205" s="403" t="str">
        <f>G205*H205</f>
        <v>0</v>
      </c>
      <c r="J205" s="404" t="s">
        <v>1393</v>
      </c>
      <c r="K205" s="404"/>
      <c r="L205" s="404"/>
      <c r="M205" s="405"/>
    </row>
    <row r="206" spans="1:13" customHeight="1" ht="38.25">
      <c r="A206" s="168"/>
      <c r="B206" s="119" t="s">
        <v>900</v>
      </c>
      <c r="C206" s="112"/>
      <c r="D206" s="113" t="s">
        <v>1124</v>
      </c>
      <c r="E206" s="114">
        <v>7</v>
      </c>
      <c r="F206" s="115" t="s">
        <v>1038</v>
      </c>
      <c r="G206" s="401" t="str">
        <f>'Бланк заказа БИНОМ 2017'!L229</f>
        <v>0</v>
      </c>
      <c r="H206" s="402">
        <v>80</v>
      </c>
      <c r="I206" s="403" t="str">
        <f>G206*H206</f>
        <v>0</v>
      </c>
      <c r="J206" s="404" t="s">
        <v>1394</v>
      </c>
      <c r="K206" s="404"/>
      <c r="L206" s="404"/>
      <c r="M206" s="405"/>
    </row>
    <row r="207" spans="1:13" customHeight="1" ht="38.25">
      <c r="A207" s="168"/>
      <c r="B207" s="119" t="s">
        <v>901</v>
      </c>
      <c r="C207" s="112"/>
      <c r="D207" s="113" t="s">
        <v>1126</v>
      </c>
      <c r="E207" s="114">
        <v>7</v>
      </c>
      <c r="F207" s="115" t="s">
        <v>1038</v>
      </c>
      <c r="G207" s="401" t="str">
        <f>'Бланк заказа БИНОМ 2017'!L230</f>
        <v>0</v>
      </c>
      <c r="H207" s="402">
        <v>80</v>
      </c>
      <c r="I207" s="403" t="str">
        <f>G207*H207</f>
        <v>0</v>
      </c>
      <c r="J207" s="404" t="s">
        <v>1127</v>
      </c>
      <c r="K207" s="404"/>
      <c r="L207" s="404"/>
      <c r="M207" s="405"/>
    </row>
    <row r="208" spans="1:13" customHeight="1" ht="38.25">
      <c r="A208" s="168"/>
      <c r="B208" s="119" t="s">
        <v>902</v>
      </c>
      <c r="C208" s="112"/>
      <c r="D208" s="113" t="s">
        <v>1395</v>
      </c>
      <c r="E208" s="114" t="s">
        <v>487</v>
      </c>
      <c r="F208" s="115" t="s">
        <v>1038</v>
      </c>
      <c r="G208" s="401" t="str">
        <f>'Бланк заказа БИНОМ 2017'!L231</f>
        <v>0</v>
      </c>
      <c r="H208" s="402">
        <v>345</v>
      </c>
      <c r="I208" s="403" t="str">
        <f>G208*H208</f>
        <v>0</v>
      </c>
      <c r="J208" s="404" t="s">
        <v>1396</v>
      </c>
      <c r="K208" s="404"/>
      <c r="L208" s="404"/>
      <c r="M208" s="405"/>
    </row>
    <row r="209" spans="1:13" customHeight="1" ht="25.5">
      <c r="A209" s="168"/>
      <c r="B209" s="119" t="s">
        <v>904</v>
      </c>
      <c r="C209" s="112"/>
      <c r="D209" s="113" t="s">
        <v>1397</v>
      </c>
      <c r="E209" s="114" t="s">
        <v>487</v>
      </c>
      <c r="F209" s="115" t="s">
        <v>1038</v>
      </c>
      <c r="G209" s="401" t="str">
        <f>'Бланк заказа БИНОМ 2017'!L232</f>
        <v>0</v>
      </c>
      <c r="H209" s="402">
        <v>328</v>
      </c>
      <c r="I209" s="403" t="str">
        <f>G209*H209</f>
        <v>0</v>
      </c>
      <c r="J209" s="404" t="s">
        <v>1398</v>
      </c>
      <c r="K209" s="404"/>
      <c r="L209" s="404"/>
      <c r="M209" s="405"/>
    </row>
    <row r="210" spans="1:13" customHeight="1" ht="51">
      <c r="A210" s="168"/>
      <c r="B210" s="119" t="s">
        <v>906</v>
      </c>
      <c r="C210" s="112"/>
      <c r="D210" s="113" t="s">
        <v>1130</v>
      </c>
      <c r="E210" s="114">
        <v>8</v>
      </c>
      <c r="F210" s="115" t="s">
        <v>1038</v>
      </c>
      <c r="G210" s="401" t="str">
        <f>'Бланк заказа БИНОМ 2017'!L233</f>
        <v>0</v>
      </c>
      <c r="H210" s="402">
        <v>80</v>
      </c>
      <c r="I210" s="403" t="str">
        <f>G210*H210</f>
        <v>0</v>
      </c>
      <c r="J210" s="404" t="s">
        <v>1131</v>
      </c>
      <c r="K210" s="404"/>
      <c r="L210" s="404"/>
      <c r="M210" s="405"/>
    </row>
    <row r="211" spans="1:13" customHeight="1" ht="51">
      <c r="A211" s="168"/>
      <c r="B211" s="119" t="s">
        <v>907</v>
      </c>
      <c r="C211" s="112"/>
      <c r="D211" s="113" t="s">
        <v>1132</v>
      </c>
      <c r="E211" s="114">
        <v>8</v>
      </c>
      <c r="F211" s="115" t="s">
        <v>1038</v>
      </c>
      <c r="G211" s="401" t="str">
        <f>'Бланк заказа БИНОМ 2017'!L234</f>
        <v>0</v>
      </c>
      <c r="H211" s="402">
        <v>80</v>
      </c>
      <c r="I211" s="403" t="str">
        <f>G211*H211</f>
        <v>0</v>
      </c>
      <c r="J211" s="404" t="s">
        <v>1133</v>
      </c>
      <c r="K211" s="404"/>
      <c r="L211" s="404"/>
      <c r="M211" s="405"/>
    </row>
    <row r="212" spans="1:13" customHeight="1" ht="38.25">
      <c r="A212" s="168"/>
      <c r="B212" s="119" t="s">
        <v>908</v>
      </c>
      <c r="C212" s="112"/>
      <c r="D212" s="113" t="s">
        <v>1399</v>
      </c>
      <c r="E212" s="114" t="s">
        <v>500</v>
      </c>
      <c r="F212" s="115" t="s">
        <v>1038</v>
      </c>
      <c r="G212" s="401" t="str">
        <f>'Бланк заказа БИНОМ 2017'!L235</f>
        <v>0</v>
      </c>
      <c r="H212" s="402">
        <v>397</v>
      </c>
      <c r="I212" s="403" t="str">
        <f>G212*H212</f>
        <v>0</v>
      </c>
      <c r="J212" s="404" t="s">
        <v>1400</v>
      </c>
      <c r="K212" s="404"/>
      <c r="L212" s="404"/>
      <c r="M212" s="405"/>
    </row>
    <row r="213" spans="1:13" customHeight="1" ht="25.5">
      <c r="A213" s="168"/>
      <c r="B213" s="119" t="s">
        <v>910</v>
      </c>
      <c r="C213" s="112"/>
      <c r="D213" s="113" t="s">
        <v>1401</v>
      </c>
      <c r="E213" s="114" t="s">
        <v>500</v>
      </c>
      <c r="F213" s="115" t="s">
        <v>1038</v>
      </c>
      <c r="G213" s="401" t="str">
        <f>'Бланк заказа БИНОМ 2017'!L236</f>
        <v>0</v>
      </c>
      <c r="H213" s="402">
        <v>380</v>
      </c>
      <c r="I213" s="403" t="str">
        <f>G213*H213</f>
        <v>0</v>
      </c>
      <c r="J213" s="404" t="s">
        <v>1402</v>
      </c>
      <c r="K213" s="404"/>
      <c r="L213" s="404"/>
      <c r="M213" s="405"/>
    </row>
    <row r="214" spans="1:13" customHeight="1" ht="51">
      <c r="A214" s="168"/>
      <c r="B214" s="119" t="s">
        <v>912</v>
      </c>
      <c r="C214" s="112"/>
      <c r="D214" s="113" t="s">
        <v>1136</v>
      </c>
      <c r="E214" s="114">
        <v>9</v>
      </c>
      <c r="F214" s="115" t="s">
        <v>1038</v>
      </c>
      <c r="G214" s="401" t="str">
        <f>'Бланк заказа БИНОМ 2017'!L237</f>
        <v>0</v>
      </c>
      <c r="H214" s="402">
        <v>80</v>
      </c>
      <c r="I214" s="403" t="str">
        <f>G214*H214</f>
        <v>0</v>
      </c>
      <c r="J214" s="404" t="s">
        <v>1137</v>
      </c>
      <c r="K214" s="404"/>
      <c r="L214" s="404"/>
      <c r="M214" s="405"/>
    </row>
    <row r="215" spans="1:13" customHeight="1" ht="51">
      <c r="A215" s="168"/>
      <c r="B215" s="119" t="s">
        <v>913</v>
      </c>
      <c r="C215" s="112"/>
      <c r="D215" s="113" t="s">
        <v>1403</v>
      </c>
      <c r="E215" s="114">
        <v>9</v>
      </c>
      <c r="F215" s="115" t="s">
        <v>1038</v>
      </c>
      <c r="G215" s="401" t="str">
        <f>'Бланк заказа БИНОМ 2017'!L238</f>
        <v>0</v>
      </c>
      <c r="H215" s="402">
        <v>80</v>
      </c>
      <c r="I215" s="403" t="str">
        <f>G215*H215</f>
        <v>0</v>
      </c>
      <c r="J215" s="404" t="s">
        <v>1404</v>
      </c>
      <c r="K215" s="404"/>
      <c r="L215" s="404"/>
      <c r="M215" s="405"/>
    </row>
    <row r="216" spans="1:13" customHeight="1" ht="38.25">
      <c r="A216" s="168"/>
      <c r="B216" s="119" t="s">
        <v>916</v>
      </c>
      <c r="C216" s="112"/>
      <c r="D216" s="113" t="s">
        <v>1405</v>
      </c>
      <c r="E216" s="114">
        <v>10</v>
      </c>
      <c r="F216" s="115" t="s">
        <v>1038</v>
      </c>
      <c r="G216" s="401" t="str">
        <f>'Бланк заказа БИНОМ 2017'!L240</f>
        <v>0</v>
      </c>
      <c r="H216" s="402">
        <v>390</v>
      </c>
      <c r="I216" s="403" t="str">
        <f>G216*H216</f>
        <v>0</v>
      </c>
      <c r="J216" s="404" t="s">
        <v>1406</v>
      </c>
      <c r="K216" s="404"/>
      <c r="L216" s="404"/>
      <c r="M216" s="405"/>
    </row>
    <row r="217" spans="1:13" customHeight="1" ht="38.25">
      <c r="A217" s="168"/>
      <c r="B217" s="119" t="s">
        <v>918</v>
      </c>
      <c r="C217" s="112"/>
      <c r="D217" s="113" t="s">
        <v>1407</v>
      </c>
      <c r="E217" s="114">
        <v>11</v>
      </c>
      <c r="F217" s="115" t="s">
        <v>1038</v>
      </c>
      <c r="G217" s="401" t="str">
        <f>'Бланк заказа БИНОМ 2017'!L241</f>
        <v>0</v>
      </c>
      <c r="H217" s="402">
        <v>390</v>
      </c>
      <c r="I217" s="403" t="str">
        <f>G217*H217</f>
        <v>0</v>
      </c>
      <c r="J217" s="404" t="s">
        <v>1408</v>
      </c>
      <c r="K217" s="404"/>
      <c r="L217" s="404"/>
      <c r="M217" s="405"/>
    </row>
    <row r="218" spans="1:13" customHeight="1" ht="38.25">
      <c r="A218" s="168"/>
      <c r="B218" s="119" t="s">
        <v>921</v>
      </c>
      <c r="C218" s="112"/>
      <c r="D218" s="113" t="s">
        <v>1409</v>
      </c>
      <c r="E218" s="114">
        <v>10</v>
      </c>
      <c r="F218" s="115" t="s">
        <v>1038</v>
      </c>
      <c r="G218" s="401" t="str">
        <f>'Бланк заказа БИНОМ 2017'!L242</f>
        <v>0</v>
      </c>
      <c r="H218" s="402">
        <v>360</v>
      </c>
      <c r="I218" s="403" t="str">
        <f>G218*H218</f>
        <v>0</v>
      </c>
      <c r="J218" s="404" t="s">
        <v>1410</v>
      </c>
      <c r="K218" s="404"/>
      <c r="L218" s="404"/>
      <c r="M218" s="405"/>
    </row>
    <row r="219" spans="1:13" customHeight="1" ht="25.5">
      <c r="A219" s="168"/>
      <c r="B219" s="119" t="s">
        <v>923</v>
      </c>
      <c r="C219" s="112"/>
      <c r="D219" s="113" t="s">
        <v>1411</v>
      </c>
      <c r="E219" s="114">
        <v>11</v>
      </c>
      <c r="F219" s="115" t="s">
        <v>1038</v>
      </c>
      <c r="G219" s="401" t="str">
        <f>'Бланк заказа БИНОМ 2017'!L243</f>
        <v>0</v>
      </c>
      <c r="H219" s="402">
        <v>360</v>
      </c>
      <c r="I219" s="403" t="str">
        <f>G219*H219</f>
        <v>0</v>
      </c>
      <c r="J219" s="404" t="s">
        <v>1412</v>
      </c>
      <c r="K219" s="404"/>
      <c r="L219" s="404"/>
      <c r="M219" s="405"/>
    </row>
    <row r="220" spans="1:13" customHeight="1" ht="51">
      <c r="A220" s="168"/>
      <c r="B220" s="119" t="s">
        <v>925</v>
      </c>
      <c r="C220" s="112"/>
      <c r="D220" s="113" t="s">
        <v>1413</v>
      </c>
      <c r="E220" s="114">
        <v>10</v>
      </c>
      <c r="F220" s="115" t="s">
        <v>1038</v>
      </c>
      <c r="G220" s="401" t="str">
        <f>'Бланк заказа БИНОМ 2017'!L244</f>
        <v>0</v>
      </c>
      <c r="H220" s="402">
        <v>345</v>
      </c>
      <c r="I220" s="403" t="str">
        <f>G220*H220</f>
        <v>0</v>
      </c>
      <c r="J220" s="404" t="s">
        <v>1414</v>
      </c>
      <c r="K220" s="404"/>
      <c r="L220" s="404"/>
      <c r="M220" s="405"/>
    </row>
    <row r="221" spans="1:13" customHeight="1" ht="51">
      <c r="A221" s="168"/>
      <c r="B221" s="119" t="s">
        <v>927</v>
      </c>
      <c r="C221" s="112"/>
      <c r="D221" s="113" t="s">
        <v>1415</v>
      </c>
      <c r="E221" s="114">
        <v>11</v>
      </c>
      <c r="F221" s="115" t="s">
        <v>1038</v>
      </c>
      <c r="G221" s="401" t="str">
        <f>'Бланк заказа БИНОМ 2017'!L245</f>
        <v>0</v>
      </c>
      <c r="H221" s="402">
        <v>328</v>
      </c>
      <c r="I221" s="403" t="str">
        <f>G221*H221</f>
        <v>0</v>
      </c>
      <c r="J221" s="404" t="s">
        <v>1416</v>
      </c>
      <c r="K221" s="404"/>
      <c r="L221" s="404"/>
      <c r="M221" s="405"/>
    </row>
    <row r="222" spans="1:13" customHeight="1" ht="51">
      <c r="A222" s="168"/>
      <c r="B222" s="119" t="s">
        <v>929</v>
      </c>
      <c r="C222" s="112"/>
      <c r="D222" s="113" t="s">
        <v>1417</v>
      </c>
      <c r="E222" s="114">
        <v>10</v>
      </c>
      <c r="F222" s="115" t="s">
        <v>1038</v>
      </c>
      <c r="G222" s="401" t="str">
        <f>'Бланк заказа БИНОМ 2017'!L246</f>
        <v>0</v>
      </c>
      <c r="H222" s="402">
        <v>250</v>
      </c>
      <c r="I222" s="403" t="str">
        <f>G222*H222</f>
        <v>0</v>
      </c>
      <c r="J222" s="404" t="s">
        <v>1418</v>
      </c>
      <c r="K222" s="404"/>
      <c r="L222" s="404"/>
      <c r="M222" s="405"/>
    </row>
    <row r="223" spans="1:13" customHeight="1" ht="51">
      <c r="A223" s="168"/>
      <c r="B223" s="119" t="s">
        <v>932</v>
      </c>
      <c r="C223" s="112"/>
      <c r="D223" s="113" t="s">
        <v>1419</v>
      </c>
      <c r="E223" s="114" t="s">
        <v>935</v>
      </c>
      <c r="F223" s="115" t="s">
        <v>1038</v>
      </c>
      <c r="G223" s="401" t="str">
        <f>'Бланк заказа БИНОМ 2017'!L247</f>
        <v>0</v>
      </c>
      <c r="H223" s="402">
        <v>250</v>
      </c>
      <c r="I223" s="403" t="str">
        <f>G223*H223</f>
        <v>0</v>
      </c>
      <c r="J223" s="404" t="s">
        <v>1420</v>
      </c>
      <c r="K223" s="404"/>
      <c r="L223" s="404"/>
      <c r="M223" s="405"/>
    </row>
    <row r="224" spans="1:13" customHeight="1" ht="51">
      <c r="A224" s="168"/>
      <c r="B224" s="119" t="s">
        <v>936</v>
      </c>
      <c r="C224" s="112"/>
      <c r="D224" s="113" t="s">
        <v>1421</v>
      </c>
      <c r="E224" s="114">
        <v>11</v>
      </c>
      <c r="F224" s="115" t="s">
        <v>1038</v>
      </c>
      <c r="G224" s="401" t="str">
        <f>'Бланк заказа БИНОМ 2017'!L248</f>
        <v>0</v>
      </c>
      <c r="H224" s="402">
        <v>250</v>
      </c>
      <c r="I224" s="403" t="str">
        <f>G224*H224</f>
        <v>0</v>
      </c>
      <c r="J224" s="404" t="s">
        <v>1422</v>
      </c>
      <c r="K224" s="404"/>
      <c r="L224" s="404"/>
      <c r="M224" s="405"/>
    </row>
    <row r="225" spans="1:13" customHeight="1" ht="51">
      <c r="A225" s="168"/>
      <c r="B225" s="119" t="s">
        <v>939</v>
      </c>
      <c r="C225" s="112"/>
      <c r="D225" s="113" t="s">
        <v>1423</v>
      </c>
      <c r="E225" s="114">
        <v>11</v>
      </c>
      <c r="F225" s="115" t="s">
        <v>1038</v>
      </c>
      <c r="G225" s="401" t="str">
        <f>'Бланк заказа БИНОМ 2017'!L249</f>
        <v>0</v>
      </c>
      <c r="H225" s="402">
        <v>250</v>
      </c>
      <c r="I225" s="403" t="str">
        <f>G225*H225</f>
        <v>0</v>
      </c>
      <c r="J225" s="404" t="s">
        <v>1424</v>
      </c>
      <c r="K225" s="404"/>
      <c r="L225" s="404"/>
      <c r="M225" s="405"/>
    </row>
    <row r="226" spans="1:13" customHeight="1" ht="38.25">
      <c r="A226" s="168"/>
      <c r="B226" s="119" t="s">
        <v>942</v>
      </c>
      <c r="C226" s="112"/>
      <c r="D226" s="113" t="s">
        <v>1425</v>
      </c>
      <c r="E226" s="114">
        <v>10</v>
      </c>
      <c r="F226" s="115" t="s">
        <v>1038</v>
      </c>
      <c r="G226" s="401" t="str">
        <f>'Бланк заказа БИНОМ 2017'!L250</f>
        <v>0</v>
      </c>
      <c r="H226" s="402">
        <v>270</v>
      </c>
      <c r="I226" s="403" t="str">
        <f>G226*H226</f>
        <v>0</v>
      </c>
      <c r="J226" s="404" t="s">
        <v>1426</v>
      </c>
      <c r="K226" s="404"/>
      <c r="L226" s="404"/>
      <c r="M226" s="405"/>
    </row>
    <row r="227" spans="1:13" customHeight="1" ht="51">
      <c r="A227" s="168"/>
      <c r="B227" s="119" t="s">
        <v>944</v>
      </c>
      <c r="C227" s="112"/>
      <c r="D227" s="113" t="s">
        <v>1427</v>
      </c>
      <c r="E227" s="114">
        <v>11</v>
      </c>
      <c r="F227" s="115" t="s">
        <v>1038</v>
      </c>
      <c r="G227" s="401" t="str">
        <f>'Бланк заказа БИНОМ 2017'!L251</f>
        <v>0</v>
      </c>
      <c r="H227" s="402">
        <v>240</v>
      </c>
      <c r="I227" s="403" t="str">
        <f>G227*H227</f>
        <v>0</v>
      </c>
      <c r="J227" s="404" t="s">
        <v>1428</v>
      </c>
      <c r="K227" s="404"/>
      <c r="L227" s="404"/>
      <c r="M227" s="405"/>
    </row>
    <row r="228" spans="1:13" customHeight="1" ht="51">
      <c r="A228" s="168"/>
      <c r="B228" s="119" t="s">
        <v>946</v>
      </c>
      <c r="C228" s="112"/>
      <c r="D228" s="113" t="s">
        <v>1158</v>
      </c>
      <c r="E228" s="114" t="s">
        <v>590</v>
      </c>
      <c r="F228" s="115" t="s">
        <v>1038</v>
      </c>
      <c r="G228" s="401" t="str">
        <f>'Бланк заказа БИНОМ 2017'!L252</f>
        <v>0</v>
      </c>
      <c r="H228" s="402">
        <v>302</v>
      </c>
      <c r="I228" s="403" t="str">
        <f>G228*H228</f>
        <v>0</v>
      </c>
      <c r="J228" s="404" t="s">
        <v>1159</v>
      </c>
      <c r="K228" s="404"/>
      <c r="L228" s="404"/>
      <c r="M228" s="405"/>
    </row>
    <row r="229" spans="1:13" customHeight="1" ht="51">
      <c r="A229" s="168"/>
      <c r="B229" s="119" t="s">
        <v>947</v>
      </c>
      <c r="C229" s="112"/>
      <c r="D229" s="113" t="s">
        <v>1160</v>
      </c>
      <c r="E229" s="114" t="s">
        <v>595</v>
      </c>
      <c r="F229" s="115" t="s">
        <v>1038</v>
      </c>
      <c r="G229" s="401" t="str">
        <f>'Бланк заказа БИНОМ 2017'!L253</f>
        <v>0</v>
      </c>
      <c r="H229" s="402">
        <v>365</v>
      </c>
      <c r="I229" s="403" t="str">
        <f>G229*H229</f>
        <v>0</v>
      </c>
      <c r="J229" s="404" t="s">
        <v>1429</v>
      </c>
      <c r="K229" s="404"/>
      <c r="L229" s="404"/>
      <c r="M229" s="405"/>
    </row>
    <row r="230" spans="1:13" customHeight="1" ht="51">
      <c r="A230" s="168"/>
      <c r="B230" s="119" t="s">
        <v>948</v>
      </c>
      <c r="C230" s="112"/>
      <c r="D230" s="113" t="s">
        <v>1162</v>
      </c>
      <c r="E230" s="114" t="s">
        <v>595</v>
      </c>
      <c r="F230" s="115" t="s">
        <v>1038</v>
      </c>
      <c r="G230" s="401" t="str">
        <f>'Бланк заказа БИНОМ 2017'!L254</f>
        <v>0</v>
      </c>
      <c r="H230" s="402">
        <v>490</v>
      </c>
      <c r="I230" s="403" t="str">
        <f>G230*H230</f>
        <v>0</v>
      </c>
      <c r="J230" s="404" t="s">
        <v>1163</v>
      </c>
      <c r="K230" s="404"/>
      <c r="L230" s="404"/>
      <c r="M230" s="405"/>
    </row>
    <row r="231" spans="1:13" customHeight="1" ht="51">
      <c r="A231" s="168"/>
      <c r="B231" s="119" t="s">
        <v>949</v>
      </c>
      <c r="C231" s="112"/>
      <c r="D231" s="113" t="s">
        <v>1430</v>
      </c>
      <c r="E231" s="114">
        <v>10</v>
      </c>
      <c r="F231" s="115" t="s">
        <v>1038</v>
      </c>
      <c r="G231" s="401" t="str">
        <f>'Бланк заказа БИНОМ 2017'!L255</f>
        <v>0</v>
      </c>
      <c r="H231" s="402">
        <v>370</v>
      </c>
      <c r="I231" s="403" t="str">
        <f>G231*H231</f>
        <v>0</v>
      </c>
      <c r="J231" s="404" t="s">
        <v>1431</v>
      </c>
      <c r="K231" s="404"/>
      <c r="L231" s="404"/>
      <c r="M231" s="405"/>
    </row>
    <row r="232" spans="1:13" customHeight="1" ht="51">
      <c r="A232" s="168"/>
      <c r="B232" s="119" t="s">
        <v>952</v>
      </c>
      <c r="C232" s="112"/>
      <c r="D232" s="113" t="s">
        <v>1432</v>
      </c>
      <c r="E232" s="114">
        <v>10</v>
      </c>
      <c r="F232" s="115" t="s">
        <v>1038</v>
      </c>
      <c r="G232" s="401" t="str">
        <f>'Бланк заказа БИНОМ 2017'!L256</f>
        <v>0</v>
      </c>
      <c r="H232" s="402">
        <v>370</v>
      </c>
      <c r="I232" s="403" t="str">
        <f>G232*H232</f>
        <v>0</v>
      </c>
      <c r="J232" s="404" t="s">
        <v>1433</v>
      </c>
      <c r="K232" s="404"/>
      <c r="L232" s="404"/>
      <c r="M232" s="405"/>
    </row>
    <row r="233" spans="1:13" customHeight="1" ht="51">
      <c r="A233" s="168"/>
      <c r="B233" s="119" t="s">
        <v>955</v>
      </c>
      <c r="C233" s="112"/>
      <c r="D233" s="113" t="s">
        <v>1434</v>
      </c>
      <c r="E233" s="114">
        <v>11</v>
      </c>
      <c r="F233" s="115" t="s">
        <v>1038</v>
      </c>
      <c r="G233" s="401" t="str">
        <f>'Бланк заказа БИНОМ 2017'!L257</f>
        <v>0</v>
      </c>
      <c r="H233" s="402">
        <v>320</v>
      </c>
      <c r="I233" s="403" t="str">
        <f>G233*H233</f>
        <v>0</v>
      </c>
      <c r="J233" s="404" t="s">
        <v>1435</v>
      </c>
      <c r="K233" s="404"/>
      <c r="L233" s="404"/>
      <c r="M233" s="405"/>
    </row>
    <row r="234" spans="1:13" customHeight="1" ht="51">
      <c r="A234" s="168"/>
      <c r="B234" s="119" t="s">
        <v>957</v>
      </c>
      <c r="C234" s="112"/>
      <c r="D234" s="113" t="s">
        <v>1436</v>
      </c>
      <c r="E234" s="114">
        <v>11</v>
      </c>
      <c r="F234" s="115" t="s">
        <v>1038</v>
      </c>
      <c r="G234" s="401" t="str">
        <f>'Бланк заказа БИНОМ 2017'!L258</f>
        <v>0</v>
      </c>
      <c r="H234" s="402">
        <v>320</v>
      </c>
      <c r="I234" s="403" t="str">
        <f>G234*H234</f>
        <v>0</v>
      </c>
      <c r="J234" s="404" t="s">
        <v>1437</v>
      </c>
      <c r="K234" s="404"/>
      <c r="L234" s="404"/>
      <c r="M234" s="405"/>
    </row>
    <row r="235" spans="1:13" customHeight="1" ht="51">
      <c r="A235" s="168"/>
      <c r="B235" s="119" t="s">
        <v>960</v>
      </c>
      <c r="C235" s="112"/>
      <c r="D235" s="113" t="s">
        <v>1438</v>
      </c>
      <c r="E235" s="114" t="s">
        <v>963</v>
      </c>
      <c r="F235" s="115" t="s">
        <v>1038</v>
      </c>
      <c r="G235" s="401" t="str">
        <f>'Бланк заказа БИНОМ 2017'!L259</f>
        <v>0</v>
      </c>
      <c r="H235" s="402">
        <v>390</v>
      </c>
      <c r="I235" s="403" t="str">
        <f>G235*H235</f>
        <v>0</v>
      </c>
      <c r="J235" s="404" t="s">
        <v>1439</v>
      </c>
      <c r="K235" s="404"/>
      <c r="L235" s="404"/>
      <c r="M235" s="405"/>
    </row>
    <row r="236" spans="1:13" customHeight="1" ht="51">
      <c r="A236" s="168"/>
      <c r="B236" s="119" t="s">
        <v>964</v>
      </c>
      <c r="C236" s="112"/>
      <c r="D236" s="113" t="s">
        <v>1440</v>
      </c>
      <c r="E236" s="114" t="s">
        <v>963</v>
      </c>
      <c r="F236" s="115" t="s">
        <v>1038</v>
      </c>
      <c r="G236" s="401" t="str">
        <f>'Бланк заказа БИНОМ 2017'!L260</f>
        <v>0</v>
      </c>
      <c r="H236" s="402">
        <v>390</v>
      </c>
      <c r="I236" s="403" t="str">
        <f>G236*H236</f>
        <v>0</v>
      </c>
      <c r="J236" s="404" t="s">
        <v>1441</v>
      </c>
      <c r="K236" s="404"/>
      <c r="L236" s="404"/>
      <c r="M236" s="405"/>
    </row>
    <row r="237" spans="1:13" customHeight="1" ht="25.5">
      <c r="A237" s="168"/>
      <c r="B237" s="119" t="s">
        <v>967</v>
      </c>
      <c r="C237" s="112"/>
      <c r="D237" s="113" t="s">
        <v>1442</v>
      </c>
      <c r="E237" s="114">
        <v>5</v>
      </c>
      <c r="F237" s="115" t="s">
        <v>1038</v>
      </c>
      <c r="G237" s="401" t="str">
        <f>'Бланк заказа БИНОМ 2017'!L262</f>
        <v>0</v>
      </c>
      <c r="H237" s="402">
        <v>360</v>
      </c>
      <c r="I237" s="403" t="str">
        <f>G237*H237</f>
        <v>0</v>
      </c>
      <c r="J237" s="404" t="s">
        <v>1443</v>
      </c>
      <c r="K237" s="404"/>
      <c r="L237" s="404"/>
      <c r="M237" s="405"/>
    </row>
    <row r="238" spans="1:13" customHeight="1" ht="25.5">
      <c r="A238" s="168"/>
      <c r="B238" s="119" t="s">
        <v>971</v>
      </c>
      <c r="C238" s="112"/>
      <c r="D238" s="113" t="s">
        <v>1444</v>
      </c>
      <c r="E238" s="114">
        <v>5</v>
      </c>
      <c r="F238" s="115" t="s">
        <v>1038</v>
      </c>
      <c r="G238" s="401" t="str">
        <f>'Бланк заказа БИНОМ 2017'!L263</f>
        <v>0</v>
      </c>
      <c r="H238" s="402">
        <v>115</v>
      </c>
      <c r="I238" s="403" t="str">
        <f>G238*H238</f>
        <v>0</v>
      </c>
      <c r="J238" s="404" t="s">
        <v>1445</v>
      </c>
      <c r="K238" s="404"/>
      <c r="L238" s="404"/>
      <c r="M238" s="405"/>
    </row>
    <row r="239" spans="1:13" customHeight="1" ht="25.5">
      <c r="A239" s="168"/>
      <c r="B239" s="119" t="s">
        <v>974</v>
      </c>
      <c r="C239" s="112"/>
      <c r="D239" s="113" t="s">
        <v>1446</v>
      </c>
      <c r="E239" s="114">
        <v>5</v>
      </c>
      <c r="F239" s="115" t="s">
        <v>1038</v>
      </c>
      <c r="G239" s="401" t="str">
        <f>'Бланк заказа БИНОМ 2017'!L264</f>
        <v>0</v>
      </c>
      <c r="H239" s="402">
        <v>80</v>
      </c>
      <c r="I239" s="403" t="str">
        <f>G239*H239</f>
        <v>0</v>
      </c>
      <c r="J239" s="404" t="s">
        <v>1447</v>
      </c>
      <c r="K239" s="404"/>
      <c r="L239" s="404"/>
      <c r="M239" s="405"/>
    </row>
    <row r="240" spans="1:13" customHeight="1" ht="38.25">
      <c r="A240" s="168"/>
      <c r="B240" s="119" t="s">
        <v>978</v>
      </c>
      <c r="C240" s="112"/>
      <c r="D240" s="113" t="s">
        <v>1448</v>
      </c>
      <c r="E240" s="114">
        <v>5</v>
      </c>
      <c r="F240" s="115" t="s">
        <v>1038</v>
      </c>
      <c r="G240" s="401" t="str">
        <f>'Бланк заказа БИНОМ 2017'!L265</f>
        <v>0</v>
      </c>
      <c r="H240" s="402">
        <v>220</v>
      </c>
      <c r="I240" s="403" t="str">
        <f>G240*H240</f>
        <v>0</v>
      </c>
      <c r="J240" s="404" t="s">
        <v>1449</v>
      </c>
      <c r="K240" s="404"/>
      <c r="L240" s="404"/>
      <c r="M240" s="405"/>
    </row>
    <row r="241" spans="1:13" customHeight="1" ht="25.5">
      <c r="A241" s="168"/>
      <c r="B241" s="119" t="s">
        <v>980</v>
      </c>
      <c r="C241" s="112"/>
      <c r="D241" s="113" t="s">
        <v>1450</v>
      </c>
      <c r="E241" s="114">
        <v>6</v>
      </c>
      <c r="F241" s="115" t="s">
        <v>1038</v>
      </c>
      <c r="G241" s="401" t="str">
        <f>'Бланк заказа БИНОМ 2017'!L266</f>
        <v>0</v>
      </c>
      <c r="H241" s="402">
        <v>350</v>
      </c>
      <c r="I241" s="403" t="str">
        <f>G241*H241</f>
        <v>0</v>
      </c>
      <c r="J241" s="404" t="s">
        <v>1451</v>
      </c>
      <c r="K241" s="404"/>
      <c r="L241" s="404"/>
      <c r="M241" s="405"/>
    </row>
    <row r="242" spans="1:13" customHeight="1" ht="25.5">
      <c r="A242" s="168"/>
      <c r="B242" s="119" t="s">
        <v>982</v>
      </c>
      <c r="C242" s="112"/>
      <c r="D242" s="113" t="s">
        <v>1452</v>
      </c>
      <c r="E242" s="114">
        <v>6</v>
      </c>
      <c r="F242" s="115" t="s">
        <v>1038</v>
      </c>
      <c r="G242" s="401" t="str">
        <f>'Бланк заказа БИНОМ 2017'!L267</f>
        <v>0</v>
      </c>
      <c r="H242" s="402">
        <v>132</v>
      </c>
      <c r="I242" s="403" t="str">
        <f>G242*H242</f>
        <v>0</v>
      </c>
      <c r="J242" s="404" t="s">
        <v>1453</v>
      </c>
      <c r="K242" s="404"/>
      <c r="L242" s="404"/>
      <c r="M242" s="405"/>
    </row>
    <row r="243" spans="1:13" customHeight="1" ht="25.5">
      <c r="A243" s="168"/>
      <c r="B243" s="119" t="s">
        <v>984</v>
      </c>
      <c r="C243" s="112"/>
      <c r="D243" s="113" t="s">
        <v>1454</v>
      </c>
      <c r="E243" s="114">
        <v>6</v>
      </c>
      <c r="F243" s="115" t="s">
        <v>1038</v>
      </c>
      <c r="G243" s="401" t="str">
        <f>'Бланк заказа БИНОМ 2017'!L268</f>
        <v>0</v>
      </c>
      <c r="H243" s="402">
        <v>80</v>
      </c>
      <c r="I243" s="403" t="str">
        <f>G243*H243</f>
        <v>0</v>
      </c>
      <c r="J243" s="404" t="s">
        <v>1455</v>
      </c>
      <c r="K243" s="404"/>
      <c r="L243" s="404"/>
      <c r="M243" s="405"/>
    </row>
    <row r="244" spans="1:13" customHeight="1" ht="25.5">
      <c r="A244" s="168"/>
      <c r="B244" s="119" t="s">
        <v>986</v>
      </c>
      <c r="C244" s="112"/>
      <c r="D244" s="113" t="s">
        <v>1456</v>
      </c>
      <c r="E244" s="114">
        <v>7</v>
      </c>
      <c r="F244" s="115" t="s">
        <v>1038</v>
      </c>
      <c r="G244" s="401" t="str">
        <f>'Бланк заказа БИНОМ 2017'!L269</f>
        <v>0</v>
      </c>
      <c r="H244" s="402">
        <v>340</v>
      </c>
      <c r="I244" s="403" t="str">
        <f>G244*H244</f>
        <v>0</v>
      </c>
      <c r="J244" s="404" t="s">
        <v>1457</v>
      </c>
      <c r="K244" s="404"/>
      <c r="L244" s="404"/>
      <c r="M244" s="405"/>
    </row>
    <row r="245" spans="1:13" customHeight="1" ht="25.5">
      <c r="A245" s="168"/>
      <c r="B245" s="119" t="s">
        <v>988</v>
      </c>
      <c r="C245" s="112"/>
      <c r="D245" s="113" t="s">
        <v>1458</v>
      </c>
      <c r="E245" s="114">
        <v>7</v>
      </c>
      <c r="F245" s="115" t="s">
        <v>1038</v>
      </c>
      <c r="G245" s="401" t="str">
        <f>'Бланк заказа БИНОМ 2017'!L270</f>
        <v>0</v>
      </c>
      <c r="H245" s="402">
        <v>132</v>
      </c>
      <c r="I245" s="403" t="str">
        <f>G245*H245</f>
        <v>0</v>
      </c>
      <c r="J245" s="404" t="s">
        <v>1459</v>
      </c>
      <c r="K245" s="404"/>
      <c r="L245" s="404"/>
      <c r="M245" s="405"/>
    </row>
    <row r="246" spans="1:13" customHeight="1" ht="25.5">
      <c r="A246" s="168"/>
      <c r="B246" s="119" t="s">
        <v>990</v>
      </c>
      <c r="C246" s="112"/>
      <c r="D246" s="113" t="s">
        <v>1460</v>
      </c>
      <c r="E246" s="114">
        <v>8</v>
      </c>
      <c r="F246" s="115" t="s">
        <v>1038</v>
      </c>
      <c r="G246" s="401" t="str">
        <f>'Бланк заказа БИНОМ 2017'!L271</f>
        <v>0</v>
      </c>
      <c r="H246" s="402">
        <v>340</v>
      </c>
      <c r="I246" s="403" t="str">
        <f>G246*H246</f>
        <v>0</v>
      </c>
      <c r="J246" s="404" t="s">
        <v>1461</v>
      </c>
      <c r="K246" s="404"/>
      <c r="L246" s="404"/>
      <c r="M246" s="405"/>
    </row>
    <row r="247" spans="1:13" customHeight="1" ht="25.5">
      <c r="A247" s="168"/>
      <c r="B247" s="119" t="s">
        <v>992</v>
      </c>
      <c r="C247" s="112"/>
      <c r="D247" s="113" t="s">
        <v>1462</v>
      </c>
      <c r="E247" s="114">
        <v>8</v>
      </c>
      <c r="F247" s="115" t="s">
        <v>1038</v>
      </c>
      <c r="G247" s="401" t="str">
        <f>'Бланк заказа БИНОМ 2017'!L272</f>
        <v>0</v>
      </c>
      <c r="H247" s="402">
        <v>132</v>
      </c>
      <c r="I247" s="403" t="str">
        <f>G247*H247</f>
        <v>0</v>
      </c>
      <c r="J247" s="404" t="s">
        <v>1463</v>
      </c>
      <c r="K247" s="404"/>
      <c r="L247" s="404"/>
      <c r="M247" s="405"/>
    </row>
    <row r="248" spans="1:13" customHeight="1" ht="38.25">
      <c r="A248" s="168"/>
      <c r="B248" s="119" t="s">
        <v>995</v>
      </c>
      <c r="C248" s="112"/>
      <c r="D248" s="113" t="s">
        <v>1464</v>
      </c>
      <c r="E248" s="114">
        <v>7</v>
      </c>
      <c r="F248" s="115" t="s">
        <v>1038</v>
      </c>
      <c r="G248" s="401" t="str">
        <f>'Бланк заказа БИНОМ 2017'!L274</f>
        <v>0</v>
      </c>
      <c r="H248" s="402">
        <v>265</v>
      </c>
      <c r="I248" s="403" t="str">
        <f>G248*H248</f>
        <v>0</v>
      </c>
      <c r="J248" s="404" t="s">
        <v>1465</v>
      </c>
      <c r="K248" s="404"/>
      <c r="L248" s="404"/>
      <c r="M248" s="405"/>
    </row>
    <row r="249" spans="1:13" customHeight="1" ht="38.25">
      <c r="A249" s="168"/>
      <c r="B249" s="119" t="s">
        <v>998</v>
      </c>
      <c r="C249" s="112"/>
      <c r="D249" s="113" t="s">
        <v>1466</v>
      </c>
      <c r="E249" s="114">
        <v>7</v>
      </c>
      <c r="F249" s="115" t="s">
        <v>1038</v>
      </c>
      <c r="G249" s="401" t="str">
        <f>'Бланк заказа БИНОМ 2017'!L275</f>
        <v>0</v>
      </c>
      <c r="H249" s="402">
        <v>265</v>
      </c>
      <c r="I249" s="403" t="str">
        <f>G249*H249</f>
        <v>0</v>
      </c>
      <c r="J249" s="404" t="s">
        <v>1467</v>
      </c>
      <c r="K249" s="404"/>
      <c r="L249" s="404"/>
      <c r="M249" s="405"/>
    </row>
    <row r="250" spans="1:13" customHeight="1" ht="38.25">
      <c r="A250" s="168"/>
      <c r="B250" s="119" t="s">
        <v>1000</v>
      </c>
      <c r="C250" s="112"/>
      <c r="D250" s="113" t="s">
        <v>1468</v>
      </c>
      <c r="E250" s="114">
        <v>8</v>
      </c>
      <c r="F250" s="115" t="s">
        <v>1038</v>
      </c>
      <c r="G250" s="401" t="str">
        <f>'Бланк заказа БИНОМ 2017'!L276</f>
        <v>0</v>
      </c>
      <c r="H250" s="402">
        <v>305</v>
      </c>
      <c r="I250" s="403" t="str">
        <f>G250*H250</f>
        <v>0</v>
      </c>
      <c r="J250" s="404" t="s">
        <v>1469</v>
      </c>
      <c r="K250" s="404"/>
      <c r="L250" s="404"/>
      <c r="M250" s="405"/>
    </row>
    <row r="251" spans="1:13" customHeight="1" ht="38.25">
      <c r="A251" s="168"/>
      <c r="B251" s="119" t="s">
        <v>1002</v>
      </c>
      <c r="C251" s="112"/>
      <c r="D251" s="113" t="s">
        <v>1470</v>
      </c>
      <c r="E251" s="114">
        <v>8</v>
      </c>
      <c r="F251" s="115" t="s">
        <v>1038</v>
      </c>
      <c r="G251" s="401" t="str">
        <f>'Бланк заказа БИНОМ 2017'!L277</f>
        <v>0</v>
      </c>
      <c r="H251" s="402">
        <v>305</v>
      </c>
      <c r="I251" s="403" t="str">
        <f>G251*H251</f>
        <v>0</v>
      </c>
      <c r="J251" s="404" t="s">
        <v>1471</v>
      </c>
      <c r="K251" s="404"/>
      <c r="L251" s="404"/>
      <c r="M251" s="405"/>
    </row>
    <row r="252" spans="1:13" customHeight="1" ht="38.25">
      <c r="A252" s="168"/>
      <c r="B252" s="119" t="s">
        <v>1004</v>
      </c>
      <c r="C252" s="112"/>
      <c r="D252" s="113" t="s">
        <v>1472</v>
      </c>
      <c r="E252" s="114">
        <v>9</v>
      </c>
      <c r="F252" s="115" t="s">
        <v>1038</v>
      </c>
      <c r="G252" s="401" t="str">
        <f>'Бланк заказа БИНОМ 2017'!L278</f>
        <v>0</v>
      </c>
      <c r="H252" s="402">
        <v>310</v>
      </c>
      <c r="I252" s="403" t="str">
        <f>G252*H252</f>
        <v>0</v>
      </c>
      <c r="J252" s="404" t="s">
        <v>1473</v>
      </c>
      <c r="K252" s="404"/>
      <c r="L252" s="404"/>
      <c r="M252" s="405"/>
    </row>
    <row r="253" spans="1:13" customHeight="1" ht="38.25">
      <c r="A253" s="168"/>
      <c r="B253" s="119" t="s">
        <v>1006</v>
      </c>
      <c r="C253" s="112"/>
      <c r="D253" s="113" t="s">
        <v>1474</v>
      </c>
      <c r="E253" s="114">
        <v>9</v>
      </c>
      <c r="F253" s="115" t="s">
        <v>1038</v>
      </c>
      <c r="G253" s="401" t="str">
        <f>'Бланк заказа БИНОМ 2017'!L279</f>
        <v>0</v>
      </c>
      <c r="H253" s="402">
        <v>310</v>
      </c>
      <c r="I253" s="403" t="str">
        <f>G253*H253</f>
        <v>0</v>
      </c>
      <c r="J253" s="404" t="s">
        <v>1475</v>
      </c>
      <c r="K253" s="404"/>
      <c r="L253" s="404"/>
      <c r="M253" s="405"/>
    </row>
    <row r="254" spans="1:13" customHeight="1" ht="38.25">
      <c r="A254" s="168"/>
      <c r="B254" s="119" t="s">
        <v>1009</v>
      </c>
      <c r="C254" s="112"/>
      <c r="D254" s="113" t="s">
        <v>1476</v>
      </c>
      <c r="E254" s="114">
        <v>10</v>
      </c>
      <c r="F254" s="115" t="s">
        <v>1038</v>
      </c>
      <c r="G254" s="401" t="str">
        <f>'Бланк заказа БИНОМ 2017'!L281</f>
        <v>0</v>
      </c>
      <c r="H254" s="402">
        <v>480</v>
      </c>
      <c r="I254" s="403" t="str">
        <f>G254*H254</f>
        <v>0</v>
      </c>
      <c r="J254" s="404" t="s">
        <v>1477</v>
      </c>
      <c r="K254" s="404"/>
      <c r="L254" s="404"/>
      <c r="M254" s="405"/>
    </row>
    <row r="255" spans="1:13" customHeight="1" ht="38.25">
      <c r="A255" s="168"/>
      <c r="B255" s="119" t="s">
        <v>1012</v>
      </c>
      <c r="C255" s="112"/>
      <c r="D255" s="113" t="s">
        <v>1478</v>
      </c>
      <c r="E255" s="114">
        <v>11</v>
      </c>
      <c r="F255" s="115" t="s">
        <v>1038</v>
      </c>
      <c r="G255" s="401" t="str">
        <f>'Бланк заказа БИНОМ 2017'!L282</f>
        <v>0</v>
      </c>
      <c r="H255" s="402">
        <v>480</v>
      </c>
      <c r="I255" s="403" t="str">
        <f>G255*H255</f>
        <v>0</v>
      </c>
      <c r="J255" s="404" t="s">
        <v>1479</v>
      </c>
      <c r="K255" s="404"/>
      <c r="L255" s="404"/>
      <c r="M255" s="405"/>
    </row>
    <row r="256" spans="1:13" customHeight="1" ht="63.75">
      <c r="A256" s="168"/>
      <c r="B256" s="119" t="s">
        <v>1014</v>
      </c>
      <c r="C256" s="112"/>
      <c r="D256" s="113" t="s">
        <v>1480</v>
      </c>
      <c r="E256" s="114">
        <v>10</v>
      </c>
      <c r="F256" s="115" t="s">
        <v>1038</v>
      </c>
      <c r="G256" s="401" t="str">
        <f>'Бланк заказа БИНОМ 2017'!L283</f>
        <v>0</v>
      </c>
      <c r="H256" s="402">
        <v>390</v>
      </c>
      <c r="I256" s="403" t="str">
        <f>G256*H256</f>
        <v>0</v>
      </c>
      <c r="J256" s="404" t="s">
        <v>1481</v>
      </c>
      <c r="K256" s="404"/>
      <c r="L256" s="404"/>
      <c r="M256" s="405"/>
    </row>
    <row r="257" spans="1:13" customHeight="1" ht="63.75">
      <c r="A257" s="168"/>
      <c r="B257" s="119" t="s">
        <v>1016</v>
      </c>
      <c r="C257" s="112"/>
      <c r="D257" s="113" t="s">
        <v>1482</v>
      </c>
      <c r="E257" s="114">
        <v>10</v>
      </c>
      <c r="F257" s="115" t="s">
        <v>1038</v>
      </c>
      <c r="G257" s="401" t="str">
        <f>'Бланк заказа БИНОМ 2017'!L284</f>
        <v>0</v>
      </c>
      <c r="H257" s="402">
        <v>390</v>
      </c>
      <c r="I257" s="403" t="str">
        <f>G257*H257</f>
        <v>0</v>
      </c>
      <c r="J257" s="404" t="s">
        <v>1483</v>
      </c>
      <c r="K257" s="404"/>
      <c r="L257" s="404"/>
      <c r="M257" s="405"/>
    </row>
    <row r="258" spans="1:13" customHeight="1" ht="63.75">
      <c r="A258" s="168"/>
      <c r="B258" s="119" t="s">
        <v>1018</v>
      </c>
      <c r="C258" s="112"/>
      <c r="D258" s="113" t="s">
        <v>1484</v>
      </c>
      <c r="E258" s="114">
        <v>11</v>
      </c>
      <c r="F258" s="115" t="s">
        <v>1038</v>
      </c>
      <c r="G258" s="401" t="str">
        <f>'Бланк заказа БИНОМ 2017'!L285</f>
        <v>0</v>
      </c>
      <c r="H258" s="402">
        <v>390</v>
      </c>
      <c r="I258" s="403" t="str">
        <f>G258*H258</f>
        <v>0</v>
      </c>
      <c r="J258" s="404" t="s">
        <v>1485</v>
      </c>
      <c r="K258" s="404"/>
      <c r="L258" s="404"/>
      <c r="M258" s="405"/>
    </row>
    <row r="259" spans="1:13" customHeight="1" ht="63.75">
      <c r="A259" s="168"/>
      <c r="B259" s="119" t="s">
        <v>1020</v>
      </c>
      <c r="C259" s="112"/>
      <c r="D259" s="113" t="s">
        <v>1486</v>
      </c>
      <c r="E259" s="114">
        <v>11</v>
      </c>
      <c r="F259" s="115" t="s">
        <v>1038</v>
      </c>
      <c r="G259" s="401" t="str">
        <f>'Бланк заказа БИНОМ 2017'!L286</f>
        <v>0</v>
      </c>
      <c r="H259" s="402">
        <v>390</v>
      </c>
      <c r="I259" s="403" t="str">
        <f>G259*H259</f>
        <v>0</v>
      </c>
      <c r="J259" s="404" t="s">
        <v>1487</v>
      </c>
      <c r="K259" s="404"/>
      <c r="L259" s="404"/>
      <c r="M259" s="405"/>
    </row>
    <row r="260" spans="1:13">
      <c r="A260" s="89"/>
      <c r="B260" s="120"/>
      <c r="C260" s="121"/>
      <c r="D260" s="122"/>
      <c r="E260" s="122"/>
      <c r="F260" s="121" t="s">
        <v>1488</v>
      </c>
      <c r="G260" s="123" t="str">
        <f>SUM(G5:G259)</f>
        <v>0</v>
      </c>
      <c r="H260" s="124"/>
      <c r="I260" s="117" t="str">
        <f>SUM(I5:I259)</f>
        <v>0</v>
      </c>
      <c r="J260" s="125" t="s">
        <v>1489</v>
      </c>
      <c r="K260" s="126"/>
      <c r="L260" s="126"/>
      <c r="M260" s="89"/>
    </row>
    <row r="261" spans="1:13" customHeight="1" ht="29.25">
      <c r="A261" s="89"/>
      <c r="B261" s="120"/>
      <c r="C261" s="121"/>
      <c r="D261" s="122"/>
      <c r="E261" s="122"/>
      <c r="F261" s="89"/>
      <c r="G261" s="445" t="s">
        <v>1490</v>
      </c>
      <c r="H261" s="446"/>
      <c r="I261" s="117" t="str">
        <f>I260/11</f>
        <v>0</v>
      </c>
      <c r="J261" s="125" t="s">
        <v>1489</v>
      </c>
      <c r="K261" s="127"/>
      <c r="L261" s="127"/>
      <c r="M261" s="89"/>
    </row>
    <row r="262" spans="1:13" customHeight="1" ht="10.5">
      <c r="A262" s="89"/>
      <c r="B262" s="447"/>
      <c r="C262" s="447"/>
      <c r="D262" s="128"/>
      <c r="E262" s="447"/>
      <c r="F262" s="447"/>
      <c r="G262" s="129"/>
      <c r="H262" s="130"/>
      <c r="I262" s="131"/>
      <c r="J262" s="132"/>
      <c r="K262" s="132"/>
      <c r="L262" s="132"/>
      <c r="M262" s="89"/>
    </row>
    <row r="263" spans="1:13" customHeight="1" ht="9.75">
      <c r="A263" s="89"/>
      <c r="B263" s="133"/>
      <c r="C263" s="133"/>
      <c r="D263" s="134"/>
      <c r="E263" s="133"/>
      <c r="F263" s="133"/>
      <c r="G263" s="129"/>
      <c r="H263" s="130"/>
      <c r="I263" s="131"/>
      <c r="J263" s="132"/>
      <c r="K263" s="132"/>
      <c r="L263" s="132"/>
      <c r="M263" s="89"/>
    </row>
    <row r="264" spans="1:13" customHeight="1" ht="8.25">
      <c r="A264" s="89"/>
      <c r="B264" s="133"/>
      <c r="C264" s="133"/>
      <c r="D264" s="134"/>
      <c r="E264" s="133"/>
      <c r="F264" s="133"/>
      <c r="G264" s="129"/>
      <c r="H264" s="130"/>
      <c r="I264" s="131"/>
      <c r="J264" s="132"/>
      <c r="K264" s="132"/>
      <c r="L264" s="132"/>
      <c r="M264" s="89"/>
    </row>
    <row r="265" spans="1:13" customHeight="1" ht="18.75">
      <c r="A265" s="89"/>
      <c r="B265" s="133"/>
      <c r="C265" s="135" t="s">
        <v>293</v>
      </c>
      <c r="D265" s="136" t="str">
        <f>'Реквизиты(Реестр получателей)'!C15</f>
        <v>0</v>
      </c>
      <c r="E265" s="133"/>
      <c r="F265" s="133"/>
      <c r="G265" s="129"/>
      <c r="H265" s="130"/>
      <c r="I265" s="131"/>
      <c r="J265" s="132"/>
      <c r="K265" s="132"/>
      <c r="L265" s="132"/>
      <c r="M265" s="89"/>
    </row>
    <row r="266" spans="1:13" customHeight="1" ht="18.75">
      <c r="A266" s="89"/>
      <c r="B266" s="155"/>
      <c r="C266" s="156" t="s">
        <v>1491</v>
      </c>
      <c r="D266" s="136" t="str">
        <f>'Реквизиты(Реестр получателей)'!C16</f>
        <v>0</v>
      </c>
      <c r="E266" s="133"/>
      <c r="F266" s="133"/>
      <c r="G266" s="129"/>
      <c r="H266" s="130"/>
      <c r="I266" s="131"/>
      <c r="J266" s="132"/>
      <c r="K266" s="132"/>
      <c r="L266" s="132"/>
      <c r="M266" s="89"/>
    </row>
    <row r="267" spans="1:13">
      <c r="A267" s="89"/>
      <c r="B267" s="157"/>
      <c r="C267" s="438" t="s">
        <v>1492</v>
      </c>
      <c r="D267" s="438"/>
      <c r="E267" s="137"/>
      <c r="F267" s="137"/>
      <c r="G267" s="89"/>
      <c r="H267" s="139" t="s">
        <v>1493</v>
      </c>
      <c r="I267" s="138"/>
      <c r="K267" s="89"/>
      <c r="L267" s="89"/>
      <c r="M267" s="89"/>
    </row>
    <row r="268" spans="1:13">
      <c r="A268" s="89"/>
      <c r="B268" s="157"/>
      <c r="C268" s="439" t="str">
        <f>'Реквизиты(Реестр получателей)'!C6</f>
        <v>0</v>
      </c>
      <c r="D268" s="439"/>
      <c r="E268" s="439"/>
      <c r="F268" s="140"/>
      <c r="G268" s="89"/>
      <c r="H268" s="142" t="s">
        <v>1494</v>
      </c>
      <c r="I268" s="141"/>
      <c r="K268" s="89"/>
      <c r="L268" s="89"/>
      <c r="M268" s="89"/>
    </row>
    <row r="269" spans="1:13">
      <c r="A269" s="89"/>
      <c r="B269" s="157"/>
      <c r="C269" s="157"/>
      <c r="D269" s="157"/>
      <c r="E269" s="89"/>
      <c r="F269" s="89"/>
      <c r="G269" s="89"/>
      <c r="H269" s="89"/>
      <c r="I269" s="89"/>
      <c r="K269" s="89"/>
      <c r="L269" s="89"/>
      <c r="M269" s="89"/>
    </row>
    <row r="270" spans="1:13" customHeight="1" ht="0.75">
      <c r="A270" s="89"/>
      <c r="B270" s="440"/>
      <c r="C270" s="440"/>
      <c r="D270" s="157"/>
      <c r="E270" s="89"/>
      <c r="F270" s="140"/>
      <c r="G270" s="89"/>
      <c r="H270" s="143"/>
      <c r="I270" s="140"/>
      <c r="K270" s="89"/>
      <c r="L270" s="89"/>
      <c r="M270" s="89"/>
    </row>
    <row r="271" spans="1:13">
      <c r="A271" s="89"/>
      <c r="B271" s="157"/>
      <c r="C271" s="158"/>
      <c r="D271" s="159"/>
      <c r="E271" s="140"/>
      <c r="F271" s="140"/>
      <c r="G271" s="89"/>
      <c r="H271" s="143"/>
      <c r="I271" s="140"/>
      <c r="K271" s="89"/>
      <c r="L271" s="89"/>
      <c r="M271" s="89"/>
    </row>
    <row r="272" spans="1:13" customHeight="1" ht="90">
      <c r="A272" s="89"/>
      <c r="B272" s="441" t="str">
        <f>'Реквизиты(Реестр получателей)'!C10</f>
        <v>0</v>
      </c>
      <c r="C272" s="441"/>
      <c r="D272" s="166"/>
      <c r="E272" s="163"/>
      <c r="F272" s="140"/>
      <c r="G272" s="89"/>
      <c r="H272" s="437" t="s">
        <v>1495</v>
      </c>
      <c r="I272" s="437"/>
      <c r="J272" s="408"/>
      <c r="K272" s="442" t="s">
        <v>1496</v>
      </c>
      <c r="L272" s="442"/>
      <c r="M272" s="89"/>
    </row>
    <row r="273" spans="1:13">
      <c r="A273" s="89"/>
      <c r="B273" s="436"/>
      <c r="C273" s="436"/>
      <c r="D273" s="160"/>
      <c r="E273" s="140"/>
      <c r="F273" s="140"/>
      <c r="G273" s="89"/>
      <c r="H273" s="144"/>
      <c r="I273" s="144"/>
      <c r="K273" s="89"/>
      <c r="L273" s="89"/>
      <c r="M273" s="89"/>
    </row>
    <row r="274" spans="1:13">
      <c r="A274" s="89"/>
      <c r="B274" s="157" t="s">
        <v>1497</v>
      </c>
      <c r="C274" s="157"/>
      <c r="D274" s="157"/>
      <c r="E274" s="89"/>
      <c r="F274" s="89"/>
      <c r="G274" s="89"/>
      <c r="H274" s="89" t="s">
        <v>1497</v>
      </c>
      <c r="I274" s="89"/>
      <c r="K274" s="89"/>
      <c r="L274" s="89"/>
      <c r="M274" s="89"/>
    </row>
  </sheetData>
  <sheetProtection password="CF5E" sheet="true" objects="false" scenarios="false" formatCells="false" formatColumns="false" formatRows="false" insertColumns="false" insertRows="false" insertHyperlinks="false" deleteColumns="false" deleteRows="false" selectLockedCells="false" sort="false" autoFilter="false" pivotTables="false" selectUnlockedCells="false"/>
  <autoFilter ref="A4:M261"/>
  <mergeCells>
    <mergeCell ref="K272:L272"/>
    <mergeCell ref="B1:L1"/>
    <mergeCell ref="B2:H2"/>
    <mergeCell ref="G261:H261"/>
    <mergeCell ref="B262:C262"/>
    <mergeCell ref="E262:F262"/>
    <mergeCell ref="A3:J3"/>
    <mergeCell ref="B273:C273"/>
    <mergeCell ref="H272:I272"/>
    <mergeCell ref="C267:D267"/>
    <mergeCell ref="C268:E268"/>
    <mergeCell ref="B270:C270"/>
    <mergeCell ref="B272:C272"/>
  </mergeCells>
  <printOptions gridLines="false" gridLinesSet="true"/>
  <pageMargins left="0.3149606299212598" right="0.3149606299212598" top="0.3543307086614174" bottom="0.3543307086614174" header="0.3149606299212598" footer="0.3149606299212598"/>
  <pageSetup paperSize="9" orientation="landscape" scale="90" fitToHeight="1" fitToWidth="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space="preserve">
  <sheetPr>
    <outlinePr summaryBelow="1" summaryRight="1"/>
  </sheetPr>
  <dimension ref="A1:R119"/>
  <sheetViews>
    <sheetView tabSelected="0" workbookViewId="0" view="pageBreakPreview" showGridLines="true" showRowColHeaders="1">
      <selection activeCell="A15" sqref="A15"/>
    </sheetView>
  </sheetViews>
  <sheetFormatPr defaultRowHeight="14.4" outlineLevelRow="0" outlineLevelCol="0"/>
  <cols>
    <col min="1" max="1" width="9.28515625" customWidth="true" style="72"/>
    <col min="2" max="2" width="10.7109375" customWidth="true" style="72"/>
    <col min="3" max="3" width="8.85546875" customWidth="true" style="72"/>
    <col min="4" max="4" width="9.7109375" customWidth="true" style="72"/>
    <col min="5" max="5" width="1.7109375" customWidth="true" style="72"/>
    <col min="6" max="6" width="14.7109375" customWidth="true" style="72"/>
    <col min="7" max="7" width="8.42578125" customWidth="true" style="72"/>
    <col min="8" max="8" width="6.5703125" customWidth="true" style="72"/>
    <col min="9" max="9" width="4.140625" customWidth="true" style="72"/>
    <col min="10" max="10" width="13.140625" customWidth="true" style="72"/>
    <col min="11" max="11" width="1.42578125" customWidth="true" style="72"/>
    <col min="12" max="12" width="24" customWidth="true" style="72"/>
    <col min="13" max="13" width="17.42578125" customWidth="true" style="72"/>
    <col min="14" max="14" width="11.5703125" customWidth="true" style="72"/>
    <col min="15" max="15" width="1" customWidth="true" style="72"/>
    <col min="16" max="16" width="3.7109375" customWidth="true" style="72"/>
    <col min="17" max="17" width="9.140625" customWidth="true" style="72"/>
  </cols>
  <sheetData>
    <row r="1" spans="1:18" customHeight="1" ht="26.25">
      <c r="A1" s="453" t="str">
        <f>'Реквизиты(Реестр получателей)'!C7</f>
        <v>0</v>
      </c>
      <c r="B1" s="454"/>
      <c r="C1" s="454"/>
      <c r="D1" s="454"/>
      <c r="E1" s="454"/>
      <c r="F1" s="454"/>
      <c r="G1" s="454"/>
      <c r="H1" s="454"/>
      <c r="I1" s="454"/>
      <c r="J1" s="455" t="s">
        <v>1498</v>
      </c>
      <c r="K1" s="455"/>
      <c r="L1" s="455"/>
      <c r="M1" s="71"/>
      <c r="N1" s="71"/>
    </row>
    <row r="2" spans="1:18" customHeight="1" ht="20.25">
      <c r="A2" s="455" t="s">
        <v>1499</v>
      </c>
      <c r="B2" s="455"/>
      <c r="C2" s="455"/>
      <c r="D2" s="455"/>
      <c r="E2" s="455"/>
      <c r="F2" s="455"/>
      <c r="G2" s="455"/>
      <c r="H2" s="455"/>
      <c r="I2" s="455"/>
      <c r="J2" s="455"/>
      <c r="K2" s="455"/>
      <c r="L2" s="455"/>
      <c r="M2" s="455"/>
      <c r="N2" s="71"/>
    </row>
    <row r="3" spans="1:18" customHeight="1" ht="16.5">
      <c r="A3" s="456" t="s">
        <v>1500</v>
      </c>
      <c r="B3" s="456"/>
      <c r="C3" s="456"/>
      <c r="D3" s="456"/>
      <c r="E3" s="456"/>
      <c r="F3" s="456"/>
      <c r="G3" s="456"/>
      <c r="H3" s="456"/>
      <c r="I3" s="456"/>
      <c r="J3" s="456"/>
      <c r="K3" s="456"/>
      <c r="L3" s="456"/>
      <c r="M3" s="456"/>
      <c r="N3" s="73"/>
    </row>
    <row r="4" spans="1:18" customHeight="1" ht="42.75">
      <c r="A4" s="457" t="str">
        <f>'Реквизиты(Реестр получателей)'!C5</f>
        <v>0</v>
      </c>
      <c r="B4" s="458"/>
      <c r="C4" s="458"/>
      <c r="D4" s="458"/>
      <c r="E4" s="458"/>
      <c r="F4" s="458"/>
      <c r="G4" s="458"/>
      <c r="H4" s="458"/>
      <c r="I4" s="458"/>
      <c r="J4" s="458"/>
      <c r="K4" s="458"/>
      <c r="L4" s="458"/>
      <c r="M4" s="458"/>
      <c r="N4" s="74"/>
    </row>
    <row r="5" spans="1:18" customHeight="1" ht="16.5">
      <c r="A5" s="459" t="s">
        <v>1501</v>
      </c>
      <c r="B5" s="459"/>
      <c r="C5" s="459"/>
      <c r="D5" s="459"/>
      <c r="E5" s="459"/>
      <c r="F5" s="459"/>
      <c r="G5" s="457" t="str">
        <f>'Реквизиты(Реестр получателей)'!C9</f>
        <v>0</v>
      </c>
      <c r="H5" s="458"/>
      <c r="I5" s="458"/>
      <c r="J5" s="458"/>
      <c r="K5" s="458"/>
      <c r="L5" s="458"/>
      <c r="M5" s="464" t="s">
        <v>1502</v>
      </c>
      <c r="N5" s="464"/>
    </row>
    <row r="6" spans="1:18" customHeight="1" ht="16.5">
      <c r="A6" s="75" t="s">
        <v>1503</v>
      </c>
      <c r="B6" s="75"/>
      <c r="C6" s="465" t="str">
        <f>'Реквизиты(Реестр получателей)'!C11</f>
        <v>0</v>
      </c>
      <c r="D6" s="466"/>
      <c r="E6" s="466"/>
      <c r="F6" s="75" t="s">
        <v>1504</v>
      </c>
      <c r="G6" s="75"/>
      <c r="H6" s="75"/>
      <c r="I6" s="75"/>
      <c r="J6" s="75"/>
      <c r="K6" s="75"/>
      <c r="L6" s="75"/>
      <c r="M6" s="75"/>
      <c r="N6" s="75"/>
    </row>
    <row r="7" spans="1:18" customHeight="1" ht="18">
      <c r="A7" s="467" t="s">
        <v>1505</v>
      </c>
      <c r="B7" s="467"/>
      <c r="C7" s="467"/>
      <c r="D7" s="467"/>
      <c r="E7" s="467"/>
      <c r="F7" s="467"/>
      <c r="G7" s="467"/>
      <c r="H7" s="467"/>
      <c r="I7" s="467"/>
      <c r="J7" s="467"/>
      <c r="K7" s="467"/>
      <c r="L7" s="467"/>
      <c r="M7" s="467"/>
      <c r="N7" s="467"/>
    </row>
    <row r="8" spans="1:18" customHeight="1" ht="28.5">
      <c r="A8" s="460" t="s">
        <v>1506</v>
      </c>
      <c r="B8" s="460"/>
      <c r="C8" s="460"/>
      <c r="D8" s="460"/>
      <c r="E8" s="460"/>
      <c r="F8" s="460"/>
      <c r="G8" s="468" t="str">
        <f>A1</f>
        <v>0</v>
      </c>
      <c r="H8" s="463"/>
      <c r="I8" s="463"/>
      <c r="J8" s="463"/>
      <c r="K8" s="469" t="s">
        <v>1507</v>
      </c>
      <c r="L8" s="469"/>
      <c r="M8" s="469"/>
      <c r="N8" s="469"/>
    </row>
    <row r="9" spans="1:18" customHeight="1" ht="18.75">
      <c r="A9" s="460" t="s">
        <v>1508</v>
      </c>
      <c r="B9" s="460"/>
      <c r="C9" s="460"/>
      <c r="D9" s="460"/>
      <c r="E9" s="460"/>
      <c r="F9" s="460"/>
      <c r="G9" s="76"/>
      <c r="H9" s="76"/>
      <c r="I9" s="76"/>
      <c r="J9" s="76"/>
      <c r="K9" s="76"/>
      <c r="L9" s="76"/>
      <c r="M9" s="76"/>
      <c r="N9" s="76"/>
    </row>
    <row r="10" spans="1:18">
      <c r="A10" s="461" t="s">
        <v>1509</v>
      </c>
      <c r="B10" s="461"/>
      <c r="C10" s="461"/>
      <c r="D10" s="461"/>
      <c r="E10" s="461"/>
      <c r="F10" s="461"/>
      <c r="G10" s="461"/>
      <c r="H10" s="461"/>
      <c r="I10" s="461"/>
      <c r="J10" s="461"/>
      <c r="K10" s="461"/>
      <c r="L10" s="461"/>
      <c r="M10" s="461"/>
      <c r="N10" s="461"/>
    </row>
    <row r="11" spans="1:18" customHeight="1" ht="87">
      <c r="A11" s="462" t="s">
        <v>1510</v>
      </c>
      <c r="B11" s="462"/>
      <c r="C11" s="462"/>
      <c r="D11" s="462"/>
      <c r="E11" s="462"/>
      <c r="F11" s="462"/>
      <c r="G11" s="462"/>
      <c r="H11" s="462"/>
      <c r="I11" s="462"/>
      <c r="J11" s="462"/>
      <c r="K11" s="462"/>
      <c r="L11" s="462"/>
      <c r="M11" s="462"/>
      <c r="N11" s="462"/>
    </row>
    <row r="12" spans="1:18" customHeight="1" ht="24">
      <c r="A12" s="462" t="s">
        <v>1511</v>
      </c>
      <c r="B12" s="462"/>
      <c r="C12" s="462"/>
      <c r="D12" s="462"/>
      <c r="E12" s="462"/>
      <c r="F12" s="462"/>
      <c r="G12" s="462"/>
      <c r="H12" s="462"/>
      <c r="I12" s="77" t="str">
        <f>'Реквизиты(Реестр получателей)'!C8</f>
        <v>0</v>
      </c>
      <c r="J12" s="463" t="s">
        <v>1512</v>
      </c>
      <c r="K12" s="463"/>
      <c r="L12" s="463"/>
      <c r="M12" s="463"/>
      <c r="N12" s="463"/>
    </row>
    <row r="13" spans="1:18" customHeight="1" ht="38.25">
      <c r="A13" s="462" t="s">
        <v>1513</v>
      </c>
      <c r="B13" s="462"/>
      <c r="C13" s="462"/>
      <c r="D13" s="462"/>
      <c r="E13" s="462"/>
      <c r="F13" s="462"/>
      <c r="G13" s="462"/>
      <c r="H13" s="462"/>
      <c r="I13" s="462"/>
      <c r="J13" s="462"/>
      <c r="K13" s="462"/>
      <c r="L13" s="462"/>
      <c r="M13" s="462"/>
      <c r="N13" s="462"/>
    </row>
    <row r="14" spans="1:18" customHeight="1" ht="39.75">
      <c r="A14" s="462" t="s">
        <v>1514</v>
      </c>
      <c r="B14" s="462"/>
      <c r="C14" s="462"/>
      <c r="D14" s="462"/>
      <c r="E14" s="462"/>
      <c r="F14" s="462"/>
      <c r="G14" s="462"/>
      <c r="H14" s="462"/>
      <c r="I14" s="462"/>
      <c r="J14" s="462"/>
      <c r="K14" s="462"/>
      <c r="L14" s="462"/>
      <c r="M14" s="462"/>
      <c r="N14" s="462"/>
    </row>
    <row r="15" spans="1:18" customHeight="1" ht="75">
      <c r="A15" s="462" t="s">
        <v>1515</v>
      </c>
      <c r="B15" s="462"/>
      <c r="C15" s="462"/>
      <c r="D15" s="462"/>
      <c r="E15" s="462"/>
      <c r="F15" s="462"/>
      <c r="G15" s="462"/>
      <c r="H15" s="462"/>
      <c r="I15" s="462"/>
      <c r="J15" s="462"/>
      <c r="K15" s="462"/>
      <c r="L15" s="462"/>
      <c r="M15" s="462"/>
      <c r="N15" s="462"/>
    </row>
    <row r="16" spans="1:18" customHeight="1" ht="38.25">
      <c r="A16" s="460" t="s">
        <v>1516</v>
      </c>
      <c r="B16" s="460"/>
      <c r="C16" s="460"/>
      <c r="D16" s="460"/>
      <c r="E16" s="460"/>
      <c r="F16" s="460"/>
      <c r="G16" s="460"/>
      <c r="H16" s="460"/>
      <c r="I16" s="460"/>
      <c r="J16" s="460"/>
      <c r="K16" s="460"/>
      <c r="L16" s="460"/>
      <c r="M16" s="460"/>
      <c r="N16" s="460"/>
    </row>
    <row r="17" spans="1:18" customHeight="1" ht="22.5">
      <c r="A17" s="460" t="s">
        <v>1517</v>
      </c>
      <c r="B17" s="460"/>
      <c r="C17" s="460"/>
      <c r="D17" s="460"/>
      <c r="E17" s="460"/>
      <c r="F17" s="460"/>
      <c r="G17" s="460"/>
      <c r="H17" s="460"/>
      <c r="I17" s="460"/>
      <c r="J17" s="460"/>
      <c r="K17" s="460"/>
      <c r="L17" s="460"/>
      <c r="M17" s="460"/>
      <c r="N17" s="460"/>
    </row>
    <row r="18" spans="1:18" customHeight="1" ht="37.5">
      <c r="A18" s="460" t="str">
        <f>IF(I12="14"," 1.7. Расчет и обоснование цены Контракта, заключенного с единственным Поставщиком – Прилагается к настоящему Контракту,  являющимся  его неотъемлемой частью.",".")</f>
        <v>0</v>
      </c>
      <c r="B18" s="460"/>
      <c r="C18" s="460"/>
      <c r="D18" s="460"/>
      <c r="E18" s="460"/>
      <c r="F18" s="460"/>
      <c r="G18" s="460"/>
      <c r="H18" s="460"/>
      <c r="I18" s="460"/>
      <c r="J18" s="460"/>
      <c r="K18" s="460"/>
      <c r="L18" s="460"/>
      <c r="M18" s="460"/>
      <c r="N18" s="460"/>
    </row>
    <row r="19" spans="1:18" customHeight="1" ht="23.25">
      <c r="A19" s="469"/>
      <c r="B19" s="469"/>
      <c r="C19" s="469"/>
      <c r="D19" s="469"/>
      <c r="E19" s="469"/>
      <c r="F19" s="469"/>
      <c r="G19" s="469"/>
      <c r="H19" s="469"/>
      <c r="I19" s="469"/>
      <c r="J19" s="469"/>
      <c r="K19" s="469"/>
      <c r="L19" s="469"/>
      <c r="M19" s="469"/>
      <c r="N19" s="469"/>
    </row>
    <row r="20" spans="1:18" customHeight="1" ht="21.75">
      <c r="A20" s="470" t="s">
        <v>1518</v>
      </c>
      <c r="B20" s="470"/>
      <c r="C20" s="470"/>
      <c r="D20" s="470"/>
      <c r="E20" s="470"/>
      <c r="F20" s="470"/>
      <c r="G20" s="470"/>
      <c r="H20" s="470"/>
      <c r="I20" s="470"/>
      <c r="J20" s="470"/>
      <c r="K20" s="470"/>
      <c r="L20" s="470"/>
      <c r="M20" s="470"/>
      <c r="N20" s="470"/>
    </row>
    <row r="21" spans="1:18" customHeight="1" ht="212.25">
      <c r="A21" s="471" t="s">
        <v>1519</v>
      </c>
      <c r="B21" s="460"/>
      <c r="C21" s="460"/>
      <c r="D21" s="460"/>
      <c r="E21" s="460"/>
      <c r="F21" s="460"/>
      <c r="G21" s="460"/>
      <c r="H21" s="460"/>
      <c r="I21" s="460"/>
      <c r="J21" s="460"/>
      <c r="K21" s="460"/>
      <c r="L21" s="460"/>
      <c r="M21" s="460"/>
      <c r="N21" s="460"/>
    </row>
    <row r="22" spans="1:18" customHeight="1" ht="125.25">
      <c r="A22" s="471" t="s">
        <v>1520</v>
      </c>
      <c r="B22" s="460"/>
      <c r="C22" s="460"/>
      <c r="D22" s="460"/>
      <c r="E22" s="460"/>
      <c r="F22" s="460"/>
      <c r="G22" s="460"/>
      <c r="H22" s="460"/>
      <c r="I22" s="460"/>
      <c r="J22" s="460"/>
      <c r="K22" s="460"/>
      <c r="L22" s="460"/>
      <c r="M22" s="460"/>
      <c r="N22" s="460"/>
    </row>
    <row r="23" spans="1:18" customHeight="1" ht="25.5">
      <c r="A23" s="470" t="s">
        <v>1521</v>
      </c>
      <c r="B23" s="470"/>
      <c r="C23" s="470"/>
      <c r="D23" s="470"/>
      <c r="E23" s="470"/>
      <c r="F23" s="470"/>
      <c r="G23" s="470"/>
      <c r="H23" s="470"/>
      <c r="I23" s="470"/>
      <c r="J23" s="470"/>
      <c r="K23" s="470"/>
      <c r="L23" s="470"/>
      <c r="M23" s="470"/>
      <c r="N23" s="470"/>
    </row>
    <row r="24" spans="1:18" customHeight="1" ht="41.25">
      <c r="A24" s="471" t="s">
        <v>1522</v>
      </c>
      <c r="B24" s="460"/>
      <c r="C24" s="460"/>
      <c r="D24" s="460"/>
      <c r="E24" s="460"/>
      <c r="F24" s="460"/>
      <c r="G24" s="460"/>
      <c r="H24" s="460"/>
      <c r="I24" s="460"/>
      <c r="J24" s="460"/>
      <c r="K24" s="460"/>
      <c r="L24" s="460"/>
      <c r="M24" s="460"/>
      <c r="N24" s="460"/>
    </row>
    <row r="25" spans="1:18" customHeight="1" ht="43.5">
      <c r="A25" s="471" t="s">
        <v>1523</v>
      </c>
      <c r="B25" s="460"/>
      <c r="C25" s="460"/>
      <c r="D25" s="460"/>
      <c r="E25" s="460"/>
      <c r="F25" s="460"/>
      <c r="G25" s="460"/>
      <c r="H25" s="460"/>
      <c r="I25" s="460"/>
      <c r="J25" s="460"/>
      <c r="K25" s="460"/>
      <c r="L25" s="460"/>
      <c r="M25" s="460"/>
      <c r="N25" s="460"/>
    </row>
    <row r="26" spans="1:18" customHeight="1" ht="65.25">
      <c r="A26" s="472" t="s">
        <v>1524</v>
      </c>
      <c r="B26" s="473"/>
      <c r="C26" s="473"/>
      <c r="D26" s="473"/>
      <c r="E26" s="473"/>
      <c r="F26" s="473"/>
      <c r="G26" s="473"/>
      <c r="H26" s="473"/>
      <c r="I26" s="473"/>
      <c r="J26" s="473"/>
      <c r="K26" s="473"/>
      <c r="L26" s="473"/>
      <c r="M26" s="473"/>
      <c r="N26" s="473"/>
    </row>
    <row r="27" spans="1:18" customHeight="1" ht="25.5">
      <c r="A27" s="470" t="s">
        <v>1525</v>
      </c>
      <c r="B27" s="470"/>
      <c r="C27" s="470"/>
      <c r="D27" s="470"/>
      <c r="E27" s="470"/>
      <c r="F27" s="470"/>
      <c r="G27" s="470"/>
      <c r="H27" s="470"/>
      <c r="I27" s="470"/>
      <c r="J27" s="470"/>
      <c r="K27" s="470"/>
      <c r="L27" s="470"/>
      <c r="M27" s="470"/>
      <c r="N27" s="470"/>
    </row>
    <row r="28" spans="1:18" customHeight="1" ht="114">
      <c r="A28" s="460" t="s">
        <v>1526</v>
      </c>
      <c r="B28" s="467"/>
      <c r="C28" s="467"/>
      <c r="D28" s="467"/>
      <c r="E28" s="467"/>
      <c r="F28" s="467"/>
      <c r="G28" s="467"/>
      <c r="H28" s="467"/>
      <c r="I28" s="467"/>
      <c r="J28" s="467"/>
      <c r="K28" s="467"/>
      <c r="L28" s="467"/>
      <c r="M28" s="467"/>
      <c r="N28" s="467"/>
    </row>
    <row r="29" spans="1:18" customHeight="1" ht="155.25">
      <c r="A29" s="460" t="s">
        <v>1527</v>
      </c>
      <c r="B29" s="467"/>
      <c r="C29" s="467"/>
      <c r="D29" s="467"/>
      <c r="E29" s="467"/>
      <c r="F29" s="467"/>
      <c r="G29" s="467"/>
      <c r="H29" s="467"/>
      <c r="I29" s="467"/>
      <c r="J29" s="467"/>
      <c r="K29" s="467"/>
      <c r="L29" s="467"/>
      <c r="M29" s="467"/>
      <c r="N29" s="467"/>
    </row>
    <row r="30" spans="1:18" customHeight="1" ht="38.25">
      <c r="A30" s="473" t="s">
        <v>1528</v>
      </c>
      <c r="B30" s="473"/>
      <c r="C30" s="473"/>
      <c r="D30" s="473"/>
      <c r="E30" s="473"/>
      <c r="F30" s="473"/>
      <c r="G30" s="473"/>
      <c r="H30" s="473"/>
      <c r="I30" s="473"/>
      <c r="J30" s="473"/>
      <c r="K30" s="473"/>
      <c r="L30" s="473"/>
      <c r="M30" s="473"/>
      <c r="N30" s="473"/>
    </row>
    <row r="31" spans="1:18" customHeight="1" ht="89.25">
      <c r="A31" s="460" t="s">
        <v>1529</v>
      </c>
      <c r="B31" s="460"/>
      <c r="C31" s="460"/>
      <c r="D31" s="460"/>
      <c r="E31" s="460"/>
      <c r="F31" s="460"/>
      <c r="G31" s="460"/>
      <c r="H31" s="460"/>
      <c r="I31" s="460"/>
      <c r="J31" s="460"/>
      <c r="K31" s="460"/>
      <c r="L31" s="460"/>
      <c r="M31" s="460"/>
      <c r="N31" s="460"/>
    </row>
    <row r="32" spans="1:18" customHeight="1" ht="98.25">
      <c r="A32" s="472" t="s">
        <v>1530</v>
      </c>
      <c r="B32" s="473"/>
      <c r="C32" s="473"/>
      <c r="D32" s="473"/>
      <c r="E32" s="473"/>
      <c r="F32" s="473"/>
      <c r="G32" s="473"/>
      <c r="H32" s="473"/>
      <c r="I32" s="473"/>
      <c r="J32" s="473"/>
      <c r="K32" s="473"/>
      <c r="L32" s="473"/>
      <c r="M32" s="473"/>
      <c r="N32" s="473"/>
    </row>
    <row r="33" spans="1:18" customHeight="1" ht="72">
      <c r="A33" s="460" t="s">
        <v>1531</v>
      </c>
      <c r="B33" s="460"/>
      <c r="C33" s="460"/>
      <c r="D33" s="460"/>
      <c r="E33" s="460"/>
      <c r="F33" s="460"/>
      <c r="G33" s="460"/>
      <c r="H33" s="460"/>
      <c r="I33" s="460"/>
      <c r="J33" s="460"/>
      <c r="K33" s="460"/>
      <c r="L33" s="460"/>
      <c r="M33" s="460"/>
      <c r="N33" s="460"/>
    </row>
    <row r="34" spans="1:18" customHeight="1" ht="37.5">
      <c r="A34" s="460" t="s">
        <v>1532</v>
      </c>
      <c r="B34" s="460"/>
      <c r="C34" s="460"/>
      <c r="D34" s="460"/>
      <c r="E34" s="460"/>
      <c r="F34" s="460"/>
      <c r="G34" s="460"/>
      <c r="H34" s="460"/>
      <c r="I34" s="460"/>
      <c r="J34" s="460"/>
      <c r="K34" s="460"/>
      <c r="L34" s="460"/>
      <c r="M34" s="460"/>
      <c r="N34" s="460"/>
    </row>
    <row r="35" spans="1:18" customHeight="1" ht="58.5">
      <c r="A35" s="460" t="s">
        <v>1533</v>
      </c>
      <c r="B35" s="460"/>
      <c r="C35" s="460"/>
      <c r="D35" s="460"/>
      <c r="E35" s="460"/>
      <c r="F35" s="460"/>
      <c r="G35" s="460"/>
      <c r="H35" s="460"/>
      <c r="I35" s="460"/>
      <c r="J35" s="460"/>
      <c r="K35" s="460"/>
      <c r="L35" s="460"/>
      <c r="M35" s="460"/>
      <c r="N35" s="460"/>
    </row>
    <row r="36" spans="1:18" customHeight="1" ht="54">
      <c r="A36" s="460" t="s">
        <v>1534</v>
      </c>
      <c r="B36" s="460"/>
      <c r="C36" s="460"/>
      <c r="D36" s="460"/>
      <c r="E36" s="460"/>
      <c r="F36" s="460"/>
      <c r="G36" s="460"/>
      <c r="H36" s="460"/>
      <c r="I36" s="460"/>
      <c r="J36" s="460"/>
      <c r="K36" s="460"/>
      <c r="L36" s="460"/>
      <c r="M36" s="460"/>
      <c r="N36" s="460"/>
    </row>
    <row r="37" spans="1:18" customHeight="1" ht="39">
      <c r="A37" s="460" t="s">
        <v>1535</v>
      </c>
      <c r="B37" s="460"/>
      <c r="C37" s="460"/>
      <c r="D37" s="460"/>
      <c r="E37" s="460"/>
      <c r="F37" s="460"/>
      <c r="G37" s="460"/>
      <c r="H37" s="460"/>
      <c r="I37" s="460"/>
      <c r="J37" s="460"/>
      <c r="K37" s="460"/>
      <c r="L37" s="460"/>
      <c r="M37" s="460"/>
      <c r="N37" s="460"/>
    </row>
    <row r="38" spans="1:18" customHeight="1" ht="25.5">
      <c r="A38" s="470" t="s">
        <v>1536</v>
      </c>
      <c r="B38" s="470"/>
      <c r="C38" s="470"/>
      <c r="D38" s="470"/>
      <c r="E38" s="470"/>
      <c r="F38" s="470"/>
      <c r="G38" s="470"/>
      <c r="H38" s="470"/>
      <c r="I38" s="470"/>
      <c r="J38" s="470"/>
      <c r="K38" s="470"/>
      <c r="L38" s="470"/>
      <c r="M38" s="470"/>
      <c r="N38" s="470"/>
    </row>
    <row r="39" spans="1:18" customHeight="1" ht="55.5">
      <c r="A39" s="460" t="s">
        <v>1537</v>
      </c>
      <c r="B39" s="460"/>
      <c r="C39" s="460"/>
      <c r="D39" s="460"/>
      <c r="E39" s="460"/>
      <c r="F39" s="460"/>
      <c r="G39" s="460"/>
      <c r="H39" s="460"/>
      <c r="I39" s="460"/>
      <c r="J39" s="460"/>
      <c r="K39" s="460"/>
      <c r="L39" s="460"/>
      <c r="M39" s="460"/>
      <c r="N39" s="460"/>
    </row>
    <row r="40" spans="1:18" customHeight="1" ht="19.5">
      <c r="A40" s="460" t="s">
        <v>1538</v>
      </c>
      <c r="B40" s="460"/>
      <c r="C40" s="460"/>
      <c r="D40" s="460"/>
      <c r="E40" s="460"/>
      <c r="F40" s="460"/>
      <c r="G40" s="460"/>
      <c r="H40" s="460"/>
      <c r="I40" s="460"/>
      <c r="J40" s="460"/>
      <c r="K40" s="460"/>
      <c r="L40" s="460"/>
      <c r="M40" s="460"/>
      <c r="N40" s="460"/>
    </row>
    <row r="41" spans="1:18" customHeight="1" ht="29.25">
      <c r="A41" s="457" t="str">
        <f>'Реквизиты(Реестр получателей)'!C13</f>
        <v>0</v>
      </c>
      <c r="B41" s="458"/>
      <c r="C41" s="458"/>
      <c r="D41" s="458"/>
      <c r="E41" s="458"/>
      <c r="F41" s="458"/>
      <c r="G41" s="458"/>
      <c r="H41" s="458"/>
      <c r="I41" s="458"/>
      <c r="J41" s="458"/>
      <c r="K41" s="458"/>
      <c r="L41" s="458"/>
      <c r="M41" s="458"/>
      <c r="N41" s="458"/>
    </row>
    <row r="42" spans="1:18" customHeight="1" ht="21.75">
      <c r="A42" s="477" t="s">
        <v>1539</v>
      </c>
      <c r="B42" s="477"/>
      <c r="C42" s="477"/>
      <c r="D42" s="477"/>
      <c r="E42" s="477"/>
      <c r="F42" s="477"/>
      <c r="G42" s="477"/>
      <c r="H42" s="477"/>
      <c r="I42" s="477"/>
      <c r="J42" s="477"/>
      <c r="K42" s="477"/>
      <c r="L42" s="477"/>
      <c r="M42" s="477"/>
      <c r="N42" s="477"/>
    </row>
    <row r="43" spans="1:18" customHeight="1" ht="54">
      <c r="A43" s="471" t="s">
        <v>1540</v>
      </c>
      <c r="B43" s="471"/>
      <c r="C43" s="471"/>
      <c r="D43" s="471"/>
      <c r="E43" s="471"/>
      <c r="F43" s="471"/>
      <c r="G43" s="471"/>
      <c r="H43" s="471"/>
      <c r="I43" s="471"/>
      <c r="J43" s="471"/>
      <c r="K43" s="471"/>
      <c r="L43" s="471"/>
      <c r="M43" s="471"/>
      <c r="N43" s="471"/>
    </row>
    <row r="44" spans="1:18" customHeight="1" ht="17.25">
      <c r="A44" s="474" t="s">
        <v>1541</v>
      </c>
      <c r="B44" s="474"/>
      <c r="C44" s="474"/>
      <c r="D44" s="474"/>
      <c r="E44" s="475" t="str">
        <f>Спецификация!I260</f>
        <v>0</v>
      </c>
      <c r="F44" s="476"/>
      <c r="G44" s="78" t="s">
        <v>1542</v>
      </c>
      <c r="H44" s="476" t="str">
        <f>НДС!A2</f>
        <v>0</v>
      </c>
      <c r="I44" s="476"/>
      <c r="J44" s="476"/>
      <c r="K44" s="476"/>
      <c r="L44" s="476"/>
      <c r="M44" s="476"/>
      <c r="N44" s="79" t="s">
        <v>1543</v>
      </c>
    </row>
    <row r="45" spans="1:18" customHeight="1" ht="17.25">
      <c r="A45" s="80" t="s">
        <v>1544</v>
      </c>
      <c r="B45" s="81"/>
      <c r="C45" s="81"/>
      <c r="D45" s="476" t="str">
        <f>E44/11</f>
        <v>0</v>
      </c>
      <c r="E45" s="476"/>
      <c r="F45" s="476"/>
      <c r="G45" s="75" t="s">
        <v>1545</v>
      </c>
      <c r="H45" s="75"/>
      <c r="I45" s="75"/>
      <c r="J45" s="75"/>
      <c r="K45" s="75"/>
      <c r="L45" s="75"/>
      <c r="M45" s="75"/>
      <c r="N45" s="81"/>
    </row>
    <row r="46" spans="1:18" customHeight="1" ht="55.5">
      <c r="A46" s="460" t="s">
        <v>1546</v>
      </c>
      <c r="B46" s="460"/>
      <c r="C46" s="460"/>
      <c r="D46" s="460"/>
      <c r="E46" s="460"/>
      <c r="F46" s="460"/>
      <c r="G46" s="460"/>
      <c r="H46" s="460"/>
      <c r="I46" s="460"/>
      <c r="J46" s="460"/>
      <c r="K46" s="460"/>
      <c r="L46" s="460"/>
      <c r="M46" s="460"/>
      <c r="N46" s="460"/>
    </row>
    <row r="47" spans="1:18" customHeight="1" ht="35.25">
      <c r="A47" s="460" t="s">
        <v>1547</v>
      </c>
      <c r="B47" s="460"/>
      <c r="C47" s="460"/>
      <c r="D47" s="460"/>
      <c r="E47" s="460"/>
      <c r="F47" s="460"/>
      <c r="G47" s="460"/>
      <c r="H47" s="460"/>
      <c r="I47" s="460"/>
      <c r="J47" s="460"/>
      <c r="K47" s="460"/>
      <c r="L47" s="460"/>
      <c r="M47" s="460"/>
      <c r="N47" s="460"/>
    </row>
    <row r="48" spans="1:18" customHeight="1" ht="56.25">
      <c r="A48" s="460" t="s">
        <v>1548</v>
      </c>
      <c r="B48" s="460"/>
      <c r="C48" s="460"/>
      <c r="D48" s="460"/>
      <c r="E48" s="460"/>
      <c r="F48" s="460"/>
      <c r="G48" s="460"/>
      <c r="H48" s="460"/>
      <c r="I48" s="460"/>
      <c r="J48" s="460"/>
      <c r="K48" s="460"/>
      <c r="L48" s="460"/>
      <c r="M48" s="460"/>
      <c r="N48" s="460"/>
    </row>
    <row r="49" spans="1:18" customHeight="1" ht="37.5">
      <c r="A49" s="460" t="s">
        <v>1549</v>
      </c>
      <c r="B49" s="460"/>
      <c r="C49" s="460"/>
      <c r="D49" s="460"/>
      <c r="E49" s="460"/>
      <c r="F49" s="460"/>
      <c r="G49" s="460"/>
      <c r="H49" s="460"/>
      <c r="I49" s="460"/>
      <c r="J49" s="460"/>
      <c r="K49" s="460"/>
      <c r="L49" s="460"/>
      <c r="M49" s="460"/>
      <c r="N49" s="460"/>
    </row>
    <row r="50" spans="1:18" customHeight="1" ht="12.75">
      <c r="A50" s="82"/>
      <c r="B50" s="82"/>
      <c r="C50" s="82"/>
      <c r="D50" s="82"/>
      <c r="E50" s="82"/>
      <c r="F50" s="82"/>
      <c r="G50" s="82"/>
      <c r="H50" s="82"/>
      <c r="I50" s="82"/>
      <c r="J50" s="82"/>
      <c r="K50" s="82"/>
      <c r="L50" s="82"/>
      <c r="M50" s="82"/>
      <c r="N50" s="82"/>
    </row>
    <row r="51" spans="1:18" customHeight="1" ht="20.25">
      <c r="A51" s="479" t="s">
        <v>1550</v>
      </c>
      <c r="B51" s="479"/>
      <c r="C51" s="479"/>
      <c r="D51" s="479"/>
      <c r="E51" s="479"/>
      <c r="F51" s="479"/>
      <c r="G51" s="479"/>
      <c r="H51" s="479"/>
      <c r="I51" s="479"/>
      <c r="J51" s="479"/>
      <c r="K51" s="479"/>
      <c r="L51" s="479"/>
      <c r="M51" s="479"/>
      <c r="N51" s="479"/>
    </row>
    <row r="52" spans="1:18" customHeight="1" ht="119.25">
      <c r="A52" s="478" t="s">
        <v>1551</v>
      </c>
      <c r="B52" s="478"/>
      <c r="C52" s="478"/>
      <c r="D52" s="478"/>
      <c r="E52" s="478"/>
      <c r="F52" s="478"/>
      <c r="G52" s="478"/>
      <c r="H52" s="478"/>
      <c r="I52" s="478"/>
      <c r="J52" s="478"/>
      <c r="K52" s="478"/>
      <c r="L52" s="478"/>
      <c r="M52" s="478"/>
      <c r="N52" s="478"/>
    </row>
    <row r="53" spans="1:18" customHeight="1" ht="39">
      <c r="A53" s="478" t="s">
        <v>1552</v>
      </c>
      <c r="B53" s="478"/>
      <c r="C53" s="478"/>
      <c r="D53" s="478"/>
      <c r="E53" s="478"/>
      <c r="F53" s="478"/>
      <c r="G53" s="478"/>
      <c r="H53" s="478"/>
      <c r="I53" s="478"/>
      <c r="J53" s="478"/>
      <c r="K53" s="478"/>
      <c r="L53" s="478"/>
      <c r="M53" s="478"/>
      <c r="N53" s="478"/>
    </row>
    <row r="54" spans="1:18" customHeight="1" ht="33.75">
      <c r="A54" s="478" t="s">
        <v>1553</v>
      </c>
      <c r="B54" s="478"/>
      <c r="C54" s="478"/>
      <c r="D54" s="478"/>
      <c r="E54" s="478"/>
      <c r="F54" s="478"/>
      <c r="G54" s="478"/>
      <c r="H54" s="478"/>
      <c r="I54" s="478"/>
      <c r="J54" s="478"/>
      <c r="K54" s="478"/>
      <c r="L54" s="478"/>
      <c r="M54" s="478"/>
      <c r="N54" s="478"/>
    </row>
    <row r="55" spans="1:18" customHeight="1" ht="24.75">
      <c r="A55" s="478" t="s">
        <v>1554</v>
      </c>
      <c r="B55" s="478"/>
      <c r="C55" s="478"/>
      <c r="D55" s="478"/>
      <c r="E55" s="478"/>
      <c r="F55" s="478"/>
      <c r="G55" s="478"/>
      <c r="H55" s="478"/>
      <c r="I55" s="478"/>
      <c r="J55" s="478"/>
      <c r="K55" s="478"/>
      <c r="L55" s="478"/>
      <c r="M55" s="478"/>
      <c r="N55" s="478"/>
    </row>
    <row r="56" spans="1:18" customHeight="1" ht="25.5">
      <c r="A56" s="479" t="s">
        <v>1555</v>
      </c>
      <c r="B56" s="479"/>
      <c r="C56" s="479"/>
      <c r="D56" s="479"/>
      <c r="E56" s="479"/>
      <c r="F56" s="479"/>
      <c r="G56" s="479"/>
      <c r="H56" s="479"/>
      <c r="I56" s="479"/>
      <c r="J56" s="479"/>
      <c r="K56" s="479"/>
      <c r="L56" s="479"/>
      <c r="M56" s="479"/>
      <c r="N56" s="479"/>
    </row>
    <row r="57" spans="1:18" customHeight="1" ht="36">
      <c r="A57" s="478" t="s">
        <v>1556</v>
      </c>
      <c r="B57" s="478"/>
      <c r="C57" s="478"/>
      <c r="D57" s="478"/>
      <c r="E57" s="478"/>
      <c r="F57" s="478"/>
      <c r="G57" s="478"/>
      <c r="H57" s="478"/>
      <c r="I57" s="478"/>
      <c r="J57" s="478"/>
      <c r="K57" s="478"/>
      <c r="L57" s="478"/>
      <c r="M57" s="478"/>
      <c r="N57" s="478"/>
    </row>
    <row r="58" spans="1:18" customHeight="1" ht="42">
      <c r="A58" s="478" t="s">
        <v>1557</v>
      </c>
      <c r="B58" s="478"/>
      <c r="C58" s="478"/>
      <c r="D58" s="478"/>
      <c r="E58" s="478"/>
      <c r="F58" s="478"/>
      <c r="G58" s="478"/>
      <c r="H58" s="478"/>
      <c r="I58" s="478"/>
      <c r="J58" s="478"/>
      <c r="K58" s="478"/>
      <c r="L58" s="478"/>
      <c r="M58" s="478"/>
      <c r="N58" s="478"/>
    </row>
    <row r="59" spans="1:18" customHeight="1" ht="69">
      <c r="A59" s="478" t="s">
        <v>1558</v>
      </c>
      <c r="B59" s="478"/>
      <c r="C59" s="478"/>
      <c r="D59" s="478"/>
      <c r="E59" s="478"/>
      <c r="F59" s="478"/>
      <c r="G59" s="478"/>
      <c r="H59" s="478"/>
      <c r="I59" s="478"/>
      <c r="J59" s="478"/>
      <c r="K59" s="478"/>
      <c r="L59" s="478"/>
      <c r="M59" s="478"/>
      <c r="N59" s="478"/>
    </row>
    <row r="60" spans="1:18" customHeight="1" ht="21.75">
      <c r="A60" s="478" t="s">
        <v>1559</v>
      </c>
      <c r="B60" s="478"/>
      <c r="C60" s="478"/>
      <c r="D60" s="478"/>
      <c r="E60" s="478"/>
      <c r="F60" s="478"/>
      <c r="G60" s="478"/>
      <c r="H60" s="478"/>
      <c r="I60" s="478"/>
      <c r="J60" s="478"/>
      <c r="K60" s="478"/>
      <c r="L60" s="478"/>
      <c r="M60" s="478"/>
      <c r="N60" s="478"/>
    </row>
    <row r="61" spans="1:18" customHeight="1" ht="22.5">
      <c r="A61" s="478" t="s">
        <v>1560</v>
      </c>
      <c r="B61" s="478"/>
      <c r="C61" s="478"/>
      <c r="D61" s="478"/>
      <c r="E61" s="478"/>
      <c r="F61" s="478"/>
      <c r="G61" s="478"/>
      <c r="H61" s="478"/>
      <c r="I61" s="478"/>
      <c r="J61" s="478"/>
      <c r="K61" s="478"/>
      <c r="L61" s="478"/>
      <c r="M61" s="478"/>
      <c r="N61" s="478"/>
    </row>
    <row r="62" spans="1:18" customHeight="1" ht="33.75">
      <c r="A62" s="478" t="s">
        <v>1561</v>
      </c>
      <c r="B62" s="478"/>
      <c r="C62" s="478"/>
      <c r="D62" s="478"/>
      <c r="E62" s="478"/>
      <c r="F62" s="478"/>
      <c r="G62" s="478"/>
      <c r="H62" s="478"/>
      <c r="I62" s="478"/>
      <c r="J62" s="145" t="str">
        <f>'Штраф 2.5'!C26</f>
        <v>0</v>
      </c>
      <c r="K62" s="83" t="s">
        <v>1562</v>
      </c>
      <c r="L62" s="482" t="str">
        <f>'Штраф 2.5'!A2</f>
        <v>0</v>
      </c>
      <c r="M62" s="482"/>
      <c r="N62" s="482"/>
      <c r="O62" s="84" t="s">
        <v>1563</v>
      </c>
    </row>
    <row r="63" spans="1:18" customHeight="1" ht="48.75">
      <c r="A63" s="478" t="s">
        <v>1564</v>
      </c>
      <c r="B63" s="478"/>
      <c r="C63" s="478"/>
      <c r="D63" s="478"/>
      <c r="E63" s="478"/>
      <c r="F63" s="478"/>
      <c r="G63" s="478"/>
      <c r="H63" s="478"/>
      <c r="I63" s="478"/>
      <c r="J63" s="478"/>
      <c r="K63" s="478"/>
      <c r="L63" s="478"/>
      <c r="M63" s="478"/>
      <c r="N63" s="478"/>
    </row>
    <row r="64" spans="1:18" customHeight="1" ht="87">
      <c r="A64" s="478" t="s">
        <v>1565</v>
      </c>
      <c r="B64" s="478"/>
      <c r="C64" s="478"/>
      <c r="D64" s="478"/>
      <c r="E64" s="478"/>
      <c r="F64" s="478"/>
      <c r="G64" s="478"/>
      <c r="H64" s="478"/>
      <c r="I64" s="478"/>
      <c r="J64" s="478"/>
      <c r="K64" s="478"/>
      <c r="L64" s="478"/>
      <c r="M64" s="478"/>
      <c r="N64" s="478"/>
    </row>
    <row r="65" spans="1:18" customHeight="1" ht="21.75">
      <c r="A65" s="478" t="s">
        <v>1566</v>
      </c>
      <c r="B65" s="478"/>
      <c r="C65" s="478"/>
      <c r="D65" s="478"/>
      <c r="E65" s="478"/>
      <c r="F65" s="478"/>
      <c r="G65" s="478"/>
      <c r="H65" s="478"/>
      <c r="I65" s="478"/>
      <c r="J65" s="478"/>
      <c r="K65" s="478"/>
      <c r="L65" s="478"/>
      <c r="M65" s="478"/>
      <c r="N65" s="478"/>
    </row>
    <row r="66" spans="1:18" customHeight="1" ht="20.25">
      <c r="A66" s="478" t="s">
        <v>1567</v>
      </c>
      <c r="B66" s="478"/>
      <c r="C66" s="478"/>
      <c r="D66" s="478"/>
      <c r="E66" s="478"/>
      <c r="F66" s="478"/>
      <c r="G66" s="478"/>
      <c r="H66" s="478"/>
      <c r="I66" s="478"/>
      <c r="J66" s="478"/>
      <c r="K66" s="478"/>
      <c r="L66" s="478"/>
      <c r="M66" s="478"/>
      <c r="N66" s="478"/>
    </row>
    <row r="67" spans="1:18" customHeight="1" ht="22.5">
      <c r="A67" s="478" t="s">
        <v>1568</v>
      </c>
      <c r="B67" s="478"/>
      <c r="C67" s="478"/>
      <c r="D67" s="478"/>
      <c r="E67" s="478"/>
      <c r="F67" s="478"/>
      <c r="G67" s="478"/>
      <c r="H67" s="478"/>
      <c r="I67" s="478"/>
      <c r="J67" s="478"/>
      <c r="K67" s="478"/>
      <c r="L67" s="478"/>
      <c r="M67" s="478"/>
      <c r="N67" s="478"/>
    </row>
    <row r="68" spans="1:18" customHeight="1" ht="34.5">
      <c r="A68" s="480" t="s">
        <v>1569</v>
      </c>
      <c r="B68" s="480"/>
      <c r="C68" s="475" t="str">
        <f>'Штраф 10'!E27</f>
        <v>0</v>
      </c>
      <c r="D68" s="476"/>
      <c r="E68" s="85" t="s">
        <v>1562</v>
      </c>
      <c r="F68" s="481" t="str">
        <f>'Штраф 10'!A2</f>
        <v>0</v>
      </c>
      <c r="G68" s="481"/>
      <c r="H68" s="481"/>
      <c r="I68" s="481"/>
      <c r="J68" s="481"/>
      <c r="K68" s="481"/>
      <c r="L68" s="481"/>
      <c r="M68" s="86" t="s">
        <v>1570</v>
      </c>
      <c r="N68" s="87"/>
    </row>
    <row r="69" spans="1:18" customHeight="1" ht="21">
      <c r="A69" s="478" t="s">
        <v>1571</v>
      </c>
      <c r="B69" s="478"/>
      <c r="C69" s="478"/>
      <c r="D69" s="478"/>
      <c r="E69" s="478"/>
      <c r="F69" s="478"/>
      <c r="G69" s="478"/>
      <c r="H69" s="478"/>
      <c r="I69" s="478"/>
      <c r="J69" s="478"/>
      <c r="K69" s="478"/>
      <c r="L69" s="478"/>
      <c r="M69" s="478"/>
      <c r="N69" s="478"/>
    </row>
    <row r="70" spans="1:18" customHeight="1" ht="109.5">
      <c r="A70" s="483" t="s">
        <v>1572</v>
      </c>
      <c r="B70" s="483"/>
      <c r="C70" s="483"/>
      <c r="D70" s="483"/>
      <c r="E70" s="483"/>
      <c r="F70" s="483"/>
      <c r="G70" s="483"/>
      <c r="H70" s="483"/>
      <c r="I70" s="483"/>
      <c r="J70" s="483"/>
      <c r="K70" s="483"/>
      <c r="L70" s="483"/>
      <c r="M70" s="483"/>
      <c r="N70" s="483"/>
    </row>
    <row r="71" spans="1:18" customHeight="1" ht="111">
      <c r="A71" s="478" t="s">
        <v>1573</v>
      </c>
      <c r="B71" s="478"/>
      <c r="C71" s="478"/>
      <c r="D71" s="478"/>
      <c r="E71" s="478"/>
      <c r="F71" s="478"/>
      <c r="G71" s="478"/>
      <c r="H71" s="478"/>
      <c r="I71" s="478"/>
      <c r="J71" s="478"/>
      <c r="K71" s="478"/>
      <c r="L71" s="478"/>
      <c r="M71" s="478"/>
      <c r="N71" s="478"/>
    </row>
    <row r="72" spans="1:18" customHeight="1" ht="81.75">
      <c r="A72" s="478" t="s">
        <v>1574</v>
      </c>
      <c r="B72" s="478"/>
      <c r="C72" s="478"/>
      <c r="D72" s="478"/>
      <c r="E72" s="478"/>
      <c r="F72" s="478"/>
      <c r="G72" s="478"/>
      <c r="H72" s="478"/>
      <c r="I72" s="478"/>
      <c r="J72" s="478"/>
      <c r="K72" s="478"/>
      <c r="L72" s="478"/>
      <c r="M72" s="478"/>
      <c r="N72" s="478"/>
    </row>
    <row r="73" spans="1:18" customHeight="1" ht="29.25">
      <c r="A73" s="479" t="s">
        <v>1575</v>
      </c>
      <c r="B73" s="479"/>
      <c r="C73" s="479"/>
      <c r="D73" s="479"/>
      <c r="E73" s="479"/>
      <c r="F73" s="479"/>
      <c r="G73" s="479"/>
      <c r="H73" s="479"/>
      <c r="I73" s="479"/>
      <c r="J73" s="479"/>
      <c r="K73" s="479"/>
      <c r="L73" s="479"/>
      <c r="M73" s="479"/>
      <c r="N73" s="479"/>
    </row>
    <row r="74" spans="1:18" customHeight="1" ht="38.25">
      <c r="A74" s="478" t="s">
        <v>1576</v>
      </c>
      <c r="B74" s="478"/>
      <c r="C74" s="478"/>
      <c r="D74" s="478"/>
      <c r="E74" s="478"/>
      <c r="F74" s="478"/>
      <c r="G74" s="478"/>
      <c r="H74" s="478"/>
      <c r="I74" s="478"/>
      <c r="J74" s="478"/>
      <c r="K74" s="478"/>
      <c r="L74" s="478"/>
      <c r="M74" s="478"/>
      <c r="N74" s="478"/>
    </row>
    <row r="75" spans="1:18" customHeight="1" ht="67.5">
      <c r="A75" s="478" t="s">
        <v>1577</v>
      </c>
      <c r="B75" s="478"/>
      <c r="C75" s="478"/>
      <c r="D75" s="478"/>
      <c r="E75" s="478"/>
      <c r="F75" s="478"/>
      <c r="G75" s="478"/>
      <c r="H75" s="478"/>
      <c r="I75" s="478"/>
      <c r="J75" s="478"/>
      <c r="K75" s="478"/>
      <c r="L75" s="478"/>
      <c r="M75" s="478"/>
      <c r="N75" s="478"/>
    </row>
    <row r="76" spans="1:18" customHeight="1" ht="68.25">
      <c r="A76" s="478" t="s">
        <v>1578</v>
      </c>
      <c r="B76" s="478"/>
      <c r="C76" s="478"/>
      <c r="D76" s="478"/>
      <c r="E76" s="478"/>
      <c r="F76" s="478"/>
      <c r="G76" s="478"/>
      <c r="H76" s="478"/>
      <c r="I76" s="478"/>
      <c r="J76" s="478"/>
      <c r="K76" s="478"/>
      <c r="L76" s="478"/>
      <c r="M76" s="478"/>
      <c r="N76" s="478"/>
    </row>
    <row r="77" spans="1:18" customHeight="1" ht="20.25">
      <c r="A77" s="479" t="s">
        <v>1579</v>
      </c>
      <c r="B77" s="479"/>
      <c r="C77" s="479"/>
      <c r="D77" s="479"/>
      <c r="E77" s="479"/>
      <c r="F77" s="479"/>
      <c r="G77" s="479"/>
      <c r="H77" s="479"/>
      <c r="I77" s="479"/>
      <c r="J77" s="479"/>
      <c r="K77" s="479"/>
      <c r="L77" s="479"/>
      <c r="M77" s="479"/>
      <c r="N77" s="479"/>
    </row>
    <row r="78" spans="1:18" customHeight="1" ht="37.5">
      <c r="A78" s="478" t="s">
        <v>1580</v>
      </c>
      <c r="B78" s="478"/>
      <c r="C78" s="478"/>
      <c r="D78" s="478"/>
      <c r="E78" s="478"/>
      <c r="F78" s="478"/>
      <c r="G78" s="478"/>
      <c r="H78" s="478"/>
      <c r="I78" s="478"/>
      <c r="J78" s="478"/>
      <c r="K78" s="478"/>
      <c r="L78" s="478"/>
      <c r="M78" s="478"/>
      <c r="N78" s="478"/>
    </row>
    <row r="79" spans="1:18" customHeight="1" ht="38.25">
      <c r="A79" s="478" t="s">
        <v>1581</v>
      </c>
      <c r="B79" s="478"/>
      <c r="C79" s="478"/>
      <c r="D79" s="478"/>
      <c r="E79" s="478"/>
      <c r="F79" s="478"/>
      <c r="G79" s="478"/>
      <c r="H79" s="478"/>
      <c r="I79" s="478"/>
      <c r="J79" s="478"/>
      <c r="K79" s="478"/>
      <c r="L79" s="478"/>
      <c r="M79" s="478"/>
      <c r="N79" s="478"/>
    </row>
    <row r="80" spans="1:18" customHeight="1" ht="38.25">
      <c r="A80" s="478" t="s">
        <v>1582</v>
      </c>
      <c r="B80" s="478"/>
      <c r="C80" s="478"/>
      <c r="D80" s="478"/>
      <c r="E80" s="478"/>
      <c r="F80" s="478"/>
      <c r="G80" s="478"/>
      <c r="H80" s="478"/>
      <c r="I80" s="478"/>
      <c r="J80" s="478"/>
      <c r="K80" s="478"/>
      <c r="L80" s="478"/>
      <c r="M80" s="478"/>
      <c r="N80" s="478"/>
    </row>
    <row r="81" spans="1:18" customHeight="1" ht="29.25">
      <c r="A81" s="478" t="s">
        <v>1583</v>
      </c>
      <c r="B81" s="478"/>
      <c r="C81" s="478"/>
      <c r="D81" s="478"/>
      <c r="E81" s="478"/>
      <c r="F81" s="478"/>
      <c r="G81" s="478"/>
      <c r="H81" s="478"/>
      <c r="I81" s="478"/>
      <c r="J81" s="478"/>
      <c r="K81" s="478"/>
      <c r="L81" s="478"/>
      <c r="M81" s="478"/>
      <c r="N81" s="478"/>
    </row>
    <row r="82" spans="1:18">
      <c r="A82" s="479" t="s">
        <v>1584</v>
      </c>
      <c r="B82" s="479"/>
      <c r="C82" s="479"/>
      <c r="D82" s="479"/>
      <c r="E82" s="479"/>
      <c r="F82" s="479"/>
      <c r="G82" s="479"/>
      <c r="H82" s="479"/>
      <c r="I82" s="479"/>
      <c r="J82" s="479"/>
      <c r="K82" s="479"/>
      <c r="L82" s="479"/>
      <c r="M82" s="479"/>
      <c r="N82" s="479"/>
    </row>
    <row r="83" spans="1:18" customHeight="1" ht="67.5">
      <c r="A83" s="483" t="s">
        <v>1585</v>
      </c>
      <c r="B83" s="483"/>
      <c r="C83" s="483"/>
      <c r="D83" s="483"/>
      <c r="E83" s="483"/>
      <c r="F83" s="483"/>
      <c r="G83" s="483"/>
      <c r="H83" s="483"/>
      <c r="I83" s="483"/>
      <c r="J83" s="483"/>
      <c r="K83" s="483"/>
      <c r="L83" s="483"/>
      <c r="M83" s="483"/>
      <c r="N83" s="483"/>
    </row>
    <row r="84" spans="1:18" customHeight="1" ht="27">
      <c r="A84" s="483" t="str">
        <f>IF(I12="14","Прилагается - Расчет и обоснование цены",".")</f>
        <v>0</v>
      </c>
      <c r="B84" s="483"/>
      <c r="C84" s="483"/>
      <c r="D84" s="483"/>
      <c r="E84" s="483"/>
      <c r="F84" s="483"/>
      <c r="G84" s="483"/>
      <c r="H84" s="483"/>
      <c r="I84" s="483"/>
      <c r="J84" s="483"/>
      <c r="K84" s="483"/>
      <c r="L84" s="483"/>
      <c r="M84" s="483"/>
      <c r="N84" s="483"/>
    </row>
    <row r="85" spans="1:18" customHeight="1" ht="24.75">
      <c r="A85" s="479" t="s">
        <v>1586</v>
      </c>
      <c r="B85" s="479"/>
      <c r="C85" s="479"/>
      <c r="D85" s="479"/>
      <c r="E85" s="479"/>
      <c r="F85" s="479"/>
      <c r="G85" s="479"/>
      <c r="H85" s="479"/>
      <c r="I85" s="479"/>
      <c r="J85" s="479"/>
      <c r="K85" s="479"/>
      <c r="L85" s="479"/>
      <c r="M85" s="479"/>
      <c r="N85" s="479"/>
    </row>
    <row r="87" spans="1:18">
      <c r="A87" s="89"/>
      <c r="B87" s="89"/>
      <c r="C87" s="89"/>
      <c r="D87" s="89"/>
      <c r="E87" s="89"/>
      <c r="F87" s="89"/>
      <c r="G87" s="89"/>
      <c r="H87" s="89"/>
      <c r="I87" s="89"/>
      <c r="J87" s="89"/>
      <c r="K87" s="89"/>
      <c r="L87" s="89"/>
      <c r="M87" s="89"/>
      <c r="N87" s="89"/>
    </row>
    <row r="88" spans="1:18" customHeight="1" ht="15.75">
      <c r="A88" s="90" t="s">
        <v>1587</v>
      </c>
      <c r="B88" s="90"/>
      <c r="C88" s="90"/>
      <c r="D88" s="90"/>
      <c r="E88" s="90"/>
      <c r="F88" s="89"/>
      <c r="I88" s="485" t="s">
        <v>1588</v>
      </c>
      <c r="J88" s="485"/>
      <c r="K88" s="91"/>
      <c r="L88" s="91"/>
      <c r="M88" s="91"/>
      <c r="N88" s="91"/>
    </row>
    <row r="89" spans="1:18" customHeight="1" ht="33">
      <c r="A89" s="486" t="str">
        <f>'Реквизиты(Реестр получателей)'!C6</f>
        <v>0</v>
      </c>
      <c r="B89" s="487"/>
      <c r="C89" s="487"/>
      <c r="D89" s="487"/>
      <c r="E89" s="487"/>
      <c r="F89" s="487"/>
      <c r="G89" s="146"/>
      <c r="I89" s="484" t="s">
        <v>1589</v>
      </c>
      <c r="J89" s="484"/>
      <c r="K89" s="484"/>
      <c r="L89" s="484"/>
      <c r="M89" s="484"/>
      <c r="N89" s="91"/>
    </row>
    <row r="90" spans="1:18" customHeight="1" ht="15.75">
      <c r="A90" s="147" t="s">
        <v>1590</v>
      </c>
      <c r="B90" s="486" t="str">
        <f>'Реквизиты(Реестр получателей)'!C14</f>
        <v>0</v>
      </c>
      <c r="C90" s="487"/>
      <c r="D90" s="487"/>
      <c r="E90" s="487"/>
      <c r="F90" s="487"/>
      <c r="G90" s="148"/>
      <c r="H90" s="93"/>
      <c r="I90" s="484"/>
      <c r="J90" s="484"/>
      <c r="K90" s="484"/>
      <c r="L90" s="484"/>
      <c r="M90" s="484"/>
      <c r="N90" s="91"/>
    </row>
    <row r="91" spans="1:18" customHeight="1" ht="15.75">
      <c r="A91" s="147" t="s">
        <v>293</v>
      </c>
      <c r="B91" s="486" t="str">
        <f>'Реквизиты(Реестр получателей)'!C15</f>
        <v>0</v>
      </c>
      <c r="C91" s="487"/>
      <c r="D91" s="487"/>
      <c r="E91" s="487"/>
      <c r="F91" s="487"/>
      <c r="G91" s="148"/>
      <c r="H91" s="93"/>
      <c r="I91" s="484"/>
      <c r="J91" s="484"/>
      <c r="K91" s="484"/>
      <c r="L91" s="484"/>
      <c r="M91" s="484"/>
      <c r="N91" s="93"/>
    </row>
    <row r="92" spans="1:18" customHeight="1" ht="15.75">
      <c r="A92" s="147" t="s">
        <v>1491</v>
      </c>
      <c r="B92" s="486" t="str">
        <f>'Реквизиты(Реестр получателей)'!C16</f>
        <v>0</v>
      </c>
      <c r="C92" s="487"/>
      <c r="D92" s="487"/>
      <c r="E92" s="487"/>
      <c r="F92" s="487"/>
      <c r="G92" s="148"/>
      <c r="H92" s="93"/>
      <c r="I92" s="484"/>
      <c r="J92" s="484"/>
      <c r="K92" s="484"/>
      <c r="L92" s="484"/>
      <c r="M92" s="484"/>
      <c r="N92" s="93"/>
    </row>
    <row r="93" spans="1:18" customHeight="1" ht="15.75">
      <c r="A93" s="149" t="s">
        <v>1591</v>
      </c>
      <c r="B93" s="149"/>
      <c r="C93" s="149"/>
      <c r="D93" s="149"/>
      <c r="E93" s="149"/>
      <c r="F93" s="150"/>
      <c r="G93" s="148"/>
      <c r="H93" s="93"/>
      <c r="I93" s="484"/>
      <c r="J93" s="484"/>
      <c r="K93" s="484"/>
      <c r="L93" s="484"/>
      <c r="M93" s="484"/>
      <c r="N93" s="93"/>
    </row>
    <row r="94" spans="1:18" customHeight="1" ht="36.75">
      <c r="A94" s="486" t="str">
        <f>'Реквизиты(Реестр получателей)'!C12</f>
        <v>0</v>
      </c>
      <c r="B94" s="487"/>
      <c r="C94" s="487"/>
      <c r="D94" s="487"/>
      <c r="E94" s="487"/>
      <c r="F94" s="487"/>
      <c r="G94" s="148"/>
      <c r="H94" s="93"/>
      <c r="I94" s="484"/>
      <c r="J94" s="484"/>
      <c r="K94" s="484"/>
      <c r="L94" s="484"/>
      <c r="M94" s="484"/>
      <c r="N94" s="93"/>
    </row>
    <row r="95" spans="1:18" customHeight="1" ht="15.75">
      <c r="A95" s="490" t="s">
        <v>1592</v>
      </c>
      <c r="B95" s="490"/>
      <c r="C95" s="490"/>
      <c r="D95" s="490"/>
      <c r="E95" s="151"/>
      <c r="F95" s="150"/>
      <c r="G95" s="148"/>
      <c r="H95" s="93"/>
      <c r="I95" s="484"/>
      <c r="J95" s="484"/>
      <c r="K95" s="484"/>
      <c r="L95" s="484"/>
      <c r="M95" s="484"/>
      <c r="N95" s="93"/>
    </row>
    <row r="96" spans="1:18" customHeight="1" ht="39.75">
      <c r="A96" s="152" t="s">
        <v>1593</v>
      </c>
      <c r="B96" s="486" t="str">
        <f>'Реквизиты(Реестр получателей)'!C18</f>
        <v>0</v>
      </c>
      <c r="C96" s="487"/>
      <c r="D96" s="487"/>
      <c r="E96" s="487"/>
      <c r="F96" s="487"/>
      <c r="G96" s="487"/>
      <c r="H96" s="93"/>
      <c r="I96" s="484"/>
      <c r="J96" s="484"/>
      <c r="K96" s="484"/>
      <c r="L96" s="484"/>
      <c r="M96" s="484"/>
      <c r="N96" s="93"/>
    </row>
    <row r="97" spans="1:18" customHeight="1" ht="33.75">
      <c r="A97" s="152" t="s">
        <v>1594</v>
      </c>
      <c r="B97" s="486" t="str">
        <f>'Реквизиты(Реестр получателей)'!C19</f>
        <v>0</v>
      </c>
      <c r="C97" s="487"/>
      <c r="D97" s="487"/>
      <c r="E97" s="487"/>
      <c r="F97" s="487"/>
      <c r="G97" s="487"/>
      <c r="H97" s="93"/>
      <c r="I97" s="484"/>
      <c r="J97" s="484"/>
      <c r="K97" s="484"/>
      <c r="L97" s="484"/>
      <c r="M97" s="484"/>
      <c r="N97" s="93"/>
    </row>
    <row r="98" spans="1:18" customHeight="1" ht="15.75">
      <c r="A98" s="151" t="s">
        <v>1595</v>
      </c>
      <c r="B98" s="486" t="str">
        <f>'Реквизиты(Реестр получателей)'!C17</f>
        <v>0</v>
      </c>
      <c r="C98" s="487"/>
      <c r="D98" s="487"/>
      <c r="E98" s="487"/>
      <c r="F98" s="487"/>
      <c r="G98" s="487"/>
      <c r="H98" s="93"/>
      <c r="I98" s="484"/>
      <c r="J98" s="484"/>
      <c r="K98" s="484"/>
      <c r="L98" s="484"/>
      <c r="M98" s="484"/>
      <c r="N98" s="93"/>
    </row>
    <row r="99" spans="1:18" customHeight="1" ht="15.75">
      <c r="A99" s="490" t="s">
        <v>1596</v>
      </c>
      <c r="B99" s="490"/>
      <c r="C99" s="490"/>
      <c r="D99" s="490"/>
      <c r="E99" s="151"/>
      <c r="F99" s="150"/>
      <c r="G99" s="148"/>
      <c r="H99" s="93"/>
      <c r="I99" s="484"/>
      <c r="J99" s="484"/>
      <c r="K99" s="484"/>
      <c r="L99" s="484"/>
      <c r="M99" s="484"/>
      <c r="N99" s="93"/>
    </row>
    <row r="100" spans="1:18" customHeight="1" ht="39">
      <c r="A100" s="486" t="str">
        <f>'Реквизиты(Реестр получателей)'!C20</f>
        <v>0</v>
      </c>
      <c r="B100" s="487"/>
      <c r="C100" s="487"/>
      <c r="D100" s="487"/>
      <c r="E100" s="487"/>
      <c r="F100" s="487"/>
      <c r="G100" s="487"/>
      <c r="H100" s="93"/>
      <c r="I100" s="484"/>
      <c r="J100" s="484"/>
      <c r="K100" s="484"/>
      <c r="L100" s="484"/>
      <c r="M100" s="484"/>
      <c r="N100" s="93"/>
    </row>
    <row r="101" spans="1:18" customHeight="1" ht="15.75">
      <c r="A101" s="147" t="s">
        <v>1597</v>
      </c>
      <c r="B101" s="486" t="str">
        <f>'Реквизиты(Реестр получателей)'!C21</f>
        <v>0</v>
      </c>
      <c r="C101" s="487"/>
      <c r="D101" s="487"/>
      <c r="E101" s="92"/>
      <c r="F101" s="92"/>
      <c r="G101" s="148"/>
      <c r="H101" s="93"/>
      <c r="I101" s="484"/>
      <c r="J101" s="484"/>
      <c r="K101" s="484"/>
      <c r="L101" s="484"/>
      <c r="M101" s="484"/>
      <c r="N101" s="93"/>
    </row>
    <row r="102" spans="1:18" customHeight="1" ht="15.75">
      <c r="A102" s="152" t="s">
        <v>1598</v>
      </c>
      <c r="B102" s="486" t="str">
        <f>'Реквизиты(Реестр получателей)'!C22</f>
        <v>0</v>
      </c>
      <c r="C102" s="487"/>
      <c r="D102" s="487"/>
      <c r="E102" s="487"/>
      <c r="F102" s="487"/>
      <c r="G102" s="487"/>
      <c r="H102" s="93"/>
      <c r="I102" s="484"/>
      <c r="J102" s="484"/>
      <c r="K102" s="484"/>
      <c r="L102" s="484"/>
      <c r="M102" s="484"/>
      <c r="N102" s="93"/>
    </row>
    <row r="103" spans="1:18" customHeight="1" ht="15.75">
      <c r="A103" s="152" t="s">
        <v>1599</v>
      </c>
      <c r="B103" s="486" t="str">
        <f>'Реквизиты(Реестр получателей)'!C23</f>
        <v>0</v>
      </c>
      <c r="C103" s="487"/>
      <c r="D103" s="487"/>
      <c r="E103" s="487"/>
      <c r="F103" s="487"/>
      <c r="G103" s="487"/>
      <c r="H103" s="93"/>
      <c r="I103" s="484"/>
      <c r="J103" s="484"/>
      <c r="K103" s="484"/>
      <c r="L103" s="484"/>
      <c r="M103" s="484"/>
      <c r="N103" s="93"/>
    </row>
    <row r="104" spans="1:18" customHeight="1" ht="15.75">
      <c r="A104" s="94"/>
      <c r="B104" s="95"/>
      <c r="C104" s="94"/>
      <c r="D104" s="94"/>
      <c r="E104" s="94"/>
      <c r="F104" s="94"/>
      <c r="G104" s="93"/>
      <c r="H104" s="93"/>
      <c r="I104" s="484"/>
      <c r="J104" s="484"/>
      <c r="K104" s="484"/>
      <c r="L104" s="484"/>
      <c r="M104" s="484"/>
      <c r="N104" s="93"/>
      <c r="R104" s="96"/>
    </row>
    <row r="105" spans="1:18" customHeight="1" ht="15.75">
      <c r="A105" s="94"/>
      <c r="B105" s="95"/>
      <c r="C105" s="94"/>
      <c r="D105" s="94"/>
      <c r="E105" s="94"/>
      <c r="F105" s="94"/>
      <c r="G105" s="93"/>
      <c r="H105" s="93"/>
      <c r="I105" s="484"/>
      <c r="J105" s="484"/>
      <c r="K105" s="484"/>
      <c r="L105" s="484"/>
      <c r="M105" s="484"/>
      <c r="N105" s="93"/>
      <c r="R105" s="96"/>
    </row>
    <row r="106" spans="1:18" customHeight="1" ht="15.75">
      <c r="A106" s="94"/>
      <c r="B106" s="95"/>
      <c r="C106" s="94"/>
      <c r="D106" s="94"/>
      <c r="E106" s="94"/>
      <c r="F106" s="94"/>
      <c r="G106" s="93"/>
      <c r="H106" s="93"/>
      <c r="I106" s="484"/>
      <c r="J106" s="484"/>
      <c r="K106" s="484"/>
      <c r="L106" s="484"/>
      <c r="M106" s="484"/>
      <c r="N106" s="93"/>
    </row>
    <row r="107" spans="1:18" customHeight="1" ht="15.75">
      <c r="A107" s="94"/>
      <c r="B107" s="94"/>
      <c r="C107" s="94"/>
      <c r="D107" s="94"/>
      <c r="E107" s="94"/>
      <c r="F107" s="94"/>
      <c r="G107" s="93"/>
      <c r="H107" s="93"/>
      <c r="I107" s="484"/>
      <c r="J107" s="484"/>
      <c r="K107" s="484"/>
      <c r="L107" s="484"/>
      <c r="M107" s="484"/>
      <c r="N107" s="93"/>
    </row>
    <row r="108" spans="1:18" customHeight="1" ht="15.75">
      <c r="A108" s="484"/>
      <c r="B108" s="484"/>
      <c r="C108" s="97"/>
      <c r="D108" s="97"/>
      <c r="E108" s="97"/>
      <c r="F108" s="97"/>
      <c r="H108" s="93"/>
      <c r="I108" s="484"/>
      <c r="J108" s="484"/>
      <c r="K108" s="484"/>
      <c r="L108" s="484"/>
      <c r="M108" s="93"/>
      <c r="N108" s="93"/>
    </row>
    <row r="109" spans="1:18" customHeight="1" ht="15">
      <c r="A109" s="491" t="str">
        <f>'Реквизиты(Реестр получателей)'!C10</f>
        <v>0</v>
      </c>
      <c r="B109" s="491"/>
      <c r="C109" s="491"/>
      <c r="D109" s="98"/>
      <c r="E109" s="98"/>
      <c r="F109" s="89"/>
      <c r="G109" s="93"/>
      <c r="H109" s="93"/>
      <c r="I109" s="449" t="s">
        <v>1495</v>
      </c>
      <c r="J109" s="449"/>
      <c r="K109" s="449"/>
      <c r="L109" s="449"/>
      <c r="M109" s="93"/>
      <c r="N109" s="93"/>
    </row>
    <row r="110" spans="1:18" customHeight="1" ht="15">
      <c r="A110" s="491"/>
      <c r="B110" s="491"/>
      <c r="C110" s="491"/>
      <c r="D110" s="452"/>
      <c r="E110" s="452"/>
      <c r="F110" s="452"/>
      <c r="G110" s="93"/>
      <c r="H110" s="93"/>
      <c r="I110" s="449"/>
      <c r="J110" s="449"/>
      <c r="K110" s="449"/>
      <c r="L110" s="449"/>
      <c r="M110" s="451"/>
      <c r="N110" s="451"/>
    </row>
    <row r="111" spans="1:18" customHeight="1" ht="15">
      <c r="A111" s="491"/>
      <c r="B111" s="491"/>
      <c r="C111" s="491"/>
      <c r="D111" s="98"/>
      <c r="E111" s="98"/>
      <c r="F111" s="89"/>
      <c r="G111" s="93"/>
      <c r="H111" s="93"/>
      <c r="I111" s="449"/>
      <c r="J111" s="449"/>
      <c r="K111" s="449"/>
      <c r="L111" s="449"/>
      <c r="M111" s="450"/>
      <c r="N111" s="450"/>
    </row>
    <row r="112" spans="1:18" customHeight="1" ht="15.75">
      <c r="A112" s="164"/>
      <c r="B112" s="164"/>
      <c r="C112" s="488"/>
      <c r="D112" s="489"/>
      <c r="E112" s="100"/>
      <c r="F112" s="89"/>
      <c r="H112" s="101"/>
      <c r="J112" s="103"/>
      <c r="K112" s="103"/>
      <c r="L112" s="102"/>
      <c r="M112" s="103"/>
      <c r="N112" s="91"/>
    </row>
    <row r="113" spans="1:18" customHeight="1" ht="15.75">
      <c r="A113" s="104" t="s">
        <v>1600</v>
      </c>
      <c r="B113" s="104"/>
      <c r="C113" s="104"/>
      <c r="D113" s="104"/>
      <c r="E113" s="104"/>
      <c r="F113" s="89"/>
      <c r="H113" s="105"/>
      <c r="I113" s="104" t="s">
        <v>1600</v>
      </c>
      <c r="J113" s="89"/>
      <c r="K113" s="89"/>
      <c r="L113" s="89"/>
      <c r="M113" s="89"/>
      <c r="N113" s="89"/>
    </row>
    <row r="114" spans="1:18" customHeight="1" ht="15.75">
      <c r="A114" s="89"/>
      <c r="B114" s="89"/>
      <c r="C114" s="89"/>
      <c r="D114" s="89"/>
      <c r="E114" s="89"/>
      <c r="F114" s="89"/>
      <c r="G114" s="89"/>
      <c r="H114" s="105"/>
      <c r="I114" s="89"/>
      <c r="J114" s="89"/>
      <c r="K114" s="89"/>
      <c r="L114" s="89"/>
      <c r="M114" s="89"/>
      <c r="N114" s="89"/>
    </row>
    <row r="115" spans="1:18">
      <c r="A115" s="89"/>
      <c r="B115" s="89"/>
      <c r="C115" s="89"/>
      <c r="D115" s="89"/>
      <c r="E115" s="89"/>
      <c r="F115" s="89"/>
      <c r="G115" s="89"/>
      <c r="H115" s="89"/>
      <c r="I115" s="89"/>
      <c r="J115" s="89"/>
      <c r="K115" s="89"/>
      <c r="L115" s="89"/>
      <c r="M115" s="89"/>
      <c r="N115" s="89"/>
    </row>
    <row r="116" spans="1:18" customHeight="1" ht="15.75">
      <c r="A116" s="89"/>
      <c r="B116" s="106"/>
      <c r="C116" s="89"/>
      <c r="D116" s="89"/>
      <c r="E116" s="89"/>
      <c r="F116" s="89"/>
      <c r="G116" s="89"/>
      <c r="H116" s="89"/>
      <c r="I116" s="89"/>
      <c r="J116" s="89"/>
      <c r="K116" s="89"/>
      <c r="L116" s="89"/>
      <c r="M116" s="89"/>
      <c r="N116" s="89"/>
    </row>
    <row r="117" spans="1:18" customHeight="1" ht="15.75">
      <c r="B117" s="107"/>
    </row>
    <row r="118" spans="1:18" customHeight="1" ht="15.75">
      <c r="B118" s="108"/>
    </row>
    <row r="119" spans="1:18" customHeight="1" ht="15.75">
      <c r="B119" s="108"/>
    </row>
  </sheetData>
  <sheetProtection password="CF5E" sheet="tru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12:D112"/>
    <mergeCell ref="A99:D99"/>
    <mergeCell ref="A100:G100"/>
    <mergeCell ref="B101:D101"/>
    <mergeCell ref="B102:G102"/>
    <mergeCell ref="B103:G103"/>
    <mergeCell ref="A108:B108"/>
    <mergeCell ref="A109:C111"/>
    <mergeCell ref="A94:F94"/>
    <mergeCell ref="A95:D95"/>
    <mergeCell ref="B96:G96"/>
    <mergeCell ref="B97:G97"/>
    <mergeCell ref="B98:G98"/>
    <mergeCell ref="I108:L108"/>
    <mergeCell ref="A82:N82"/>
    <mergeCell ref="A83:N83"/>
    <mergeCell ref="A84:N84"/>
    <mergeCell ref="A85:N85"/>
    <mergeCell ref="I88:J88"/>
    <mergeCell ref="A89:F89"/>
    <mergeCell ref="I89:M107"/>
    <mergeCell ref="B90:F90"/>
    <mergeCell ref="B91:F91"/>
    <mergeCell ref="B92:F92"/>
    <mergeCell ref="A76:N76"/>
    <mergeCell ref="A77:N77"/>
    <mergeCell ref="A78:N78"/>
    <mergeCell ref="A79:N79"/>
    <mergeCell ref="A80:N80"/>
    <mergeCell ref="A81:N81"/>
    <mergeCell ref="A70:N70"/>
    <mergeCell ref="A71:N71"/>
    <mergeCell ref="A72:N72"/>
    <mergeCell ref="A73:N73"/>
    <mergeCell ref="A74:N74"/>
    <mergeCell ref="A75:N75"/>
    <mergeCell ref="A66:N66"/>
    <mergeCell ref="A67:N67"/>
    <mergeCell ref="A68:B68"/>
    <mergeCell ref="C68:D68"/>
    <mergeCell ref="F68:L68"/>
    <mergeCell ref="A69:N69"/>
    <mergeCell ref="A61:N61"/>
    <mergeCell ref="A62:I62"/>
    <mergeCell ref="L62:N62"/>
    <mergeCell ref="A63:N63"/>
    <mergeCell ref="A64:N64"/>
    <mergeCell ref="A65:N65"/>
    <mergeCell ref="A55:N55"/>
    <mergeCell ref="A56:N56"/>
    <mergeCell ref="A57:N57"/>
    <mergeCell ref="A58:N58"/>
    <mergeCell ref="A59:N59"/>
    <mergeCell ref="A60:N60"/>
    <mergeCell ref="A48:N48"/>
    <mergeCell ref="A49:N49"/>
    <mergeCell ref="A51:N51"/>
    <mergeCell ref="A52:N52"/>
    <mergeCell ref="A53:N53"/>
    <mergeCell ref="A54:N54"/>
    <mergeCell ref="A44:D44"/>
    <mergeCell ref="E44:F44"/>
    <mergeCell ref="H44:M44"/>
    <mergeCell ref="D45:F45"/>
    <mergeCell ref="A46:N46"/>
    <mergeCell ref="A47:N47"/>
    <mergeCell ref="A38:N38"/>
    <mergeCell ref="A39:N39"/>
    <mergeCell ref="A40:N40"/>
    <mergeCell ref="A41:N41"/>
    <mergeCell ref="A42:N42"/>
    <mergeCell ref="A43:N43"/>
    <mergeCell ref="A32:N32"/>
    <mergeCell ref="A33:N33"/>
    <mergeCell ref="A34:N34"/>
    <mergeCell ref="A35:N35"/>
    <mergeCell ref="A36:N36"/>
    <mergeCell ref="A37:N37"/>
    <mergeCell ref="A26:N26"/>
    <mergeCell ref="A27:N27"/>
    <mergeCell ref="A28:N28"/>
    <mergeCell ref="A29:N29"/>
    <mergeCell ref="A30:N30"/>
    <mergeCell ref="A31:N31"/>
    <mergeCell ref="A21:N21"/>
    <mergeCell ref="A22:N22"/>
    <mergeCell ref="A23:N23"/>
    <mergeCell ref="A24:N24"/>
    <mergeCell ref="A25:N25"/>
    <mergeCell ref="A14:N14"/>
    <mergeCell ref="A15:N15"/>
    <mergeCell ref="A16:N16"/>
    <mergeCell ref="A17:N17"/>
    <mergeCell ref="A18:N18"/>
    <mergeCell ref="A19:N19"/>
    <mergeCell ref="I109:L111"/>
    <mergeCell ref="M111:N111"/>
    <mergeCell ref="M110:N110"/>
    <mergeCell ref="D110:F110"/>
    <mergeCell ref="A1:I1"/>
    <mergeCell ref="J1:L1"/>
    <mergeCell ref="A2:M2"/>
    <mergeCell ref="A3:M3"/>
    <mergeCell ref="A4:M4"/>
    <mergeCell ref="A5:F5"/>
    <mergeCell ref="A9:F9"/>
    <mergeCell ref="A10:N10"/>
    <mergeCell ref="A11:N11"/>
    <mergeCell ref="A12:H12"/>
    <mergeCell ref="J12:N12"/>
    <mergeCell ref="A13:N13"/>
    <mergeCell ref="G5:L5"/>
    <mergeCell ref="M5:N5"/>
    <mergeCell ref="C6:E6"/>
    <mergeCell ref="A7:N7"/>
    <mergeCell ref="A8:F8"/>
    <mergeCell ref="G8:J8"/>
    <mergeCell ref="K8:N8"/>
    <mergeCell ref="A20:N20"/>
  </mergeCells>
  <printOptions gridLines="false" gridLinesSet="true" horizontalCentered="true"/>
  <pageMargins left="0.5905511811023623" right="0.03937007874015748" top="0.5118110236220472" bottom="0.4330708661417323" header="0.3149606299212598" footer="0.1968503937007874"/>
  <pageSetup paperSize="9" orientation="portrait" scale="66" fitToHeight="1" fitToWidth="1"/>
  <headerFooter differentOddEven="false" differentFirst="false" scaleWithDoc="false" alignWithMargins="true">
    <oddHeader/>
    <oddFooter/>
    <evenHeader/>
    <evenFooter/>
    <firstHeader/>
    <firstFooter/>
  </headerFooter>
  <rowBreaks count="2" manualBreakCount="2">
    <brk id="26" man="1"/>
    <brk id="72"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ИНСТРУКЦИЯ</vt:lpstr>
      <vt:lpstr>НДС</vt:lpstr>
      <vt:lpstr>Штраф 2.5</vt:lpstr>
      <vt:lpstr>Штраф 10</vt:lpstr>
      <vt:lpstr>Реквизиты(Реестр получателей)</vt:lpstr>
      <vt:lpstr>С раб.тетрадями</vt:lpstr>
      <vt:lpstr>Бланк заказа БИНОМ 2017</vt:lpstr>
      <vt:lpstr>Спецификация</vt:lpstr>
      <vt:lpstr>Контракт по 44 ФЗ</vt:lpstr>
      <vt:lpstr> Договор по 44 ФЗ</vt:lpstr>
      <vt:lpstr>Договор по 223 ФЗ</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2006-09-16T07:00:00+07:00</dcterms:created>
  <dcterms:modified xsi:type="dcterms:W3CDTF">2017-02-06T14:01:26+07:00</dcterms:modified>
  <dc:title/>
  <dc:description/>
  <dc:subject/>
  <cp:keywords/>
  <cp:category/>
</cp:coreProperties>
</file>