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783" yWindow="951" windowWidth="14006" windowHeight="16432" tabRatio="600" firstSheet="0" activeTab="0" autoFilterDateGrouping="1"/>
  </bookViews>
  <sheets>
    <sheet name="견적서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_-&quot;₩&quot;* #,##0_-;\-&quot;₩&quot;* #,##0_-;_-&quot;₩&quot;* &quot;-&quot;_-;_-@_-"/>
    <numFmt numFmtId="165" formatCode="_-* #,##0_-;\-* #,##0_-;_-* &quot;-&quot;_-;_-@_-"/>
    <numFmt numFmtId="166" formatCode="&quot;₩&quot;#,##0_);[Red]\(&quot;₩&quot;#,##0\)"/>
    <numFmt numFmtId="167" formatCode="[DBNum4][$-412]General"/>
  </numFmts>
  <fonts count="23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HY그래픽M"/>
      <charset val="129"/>
      <family val="1"/>
      <sz val="11"/>
    </font>
    <font>
      <name val="HY그래픽M"/>
      <charset val="129"/>
      <family val="1"/>
      <sz val="28"/>
    </font>
    <font>
      <name val="HY그래픽M"/>
      <charset val="129"/>
      <family val="1"/>
      <sz val="10"/>
    </font>
    <font>
      <name val="HY그래픽M"/>
      <charset val="129"/>
      <family val="1"/>
      <b val="1"/>
      <sz val="28"/>
    </font>
    <font>
      <name val="HY그래픽M"/>
      <charset val="129"/>
      <family val="1"/>
      <b val="1"/>
      <sz val="10"/>
    </font>
    <font>
      <name val="HY그래픽M"/>
      <charset val="129"/>
      <family val="1"/>
      <b val="1"/>
      <color indexed="9"/>
      <sz val="28"/>
    </font>
    <font>
      <name val="HY그래픽M"/>
      <charset val="129"/>
      <family val="1"/>
      <b val="1"/>
      <sz val="8"/>
    </font>
    <font>
      <name val="HY그래픽M"/>
      <charset val="129"/>
      <family val="1"/>
      <sz val="8"/>
    </font>
    <font>
      <name val="새굴림"/>
      <charset val="129"/>
      <family val="1"/>
      <b val="1"/>
      <color indexed="9"/>
      <sz val="13"/>
    </font>
    <font>
      <name val="새굴림"/>
      <charset val="129"/>
      <family val="1"/>
      <sz val="11"/>
    </font>
    <font>
      <name val="HY그래픽M"/>
      <charset val="129"/>
      <family val="1"/>
      <b val="1"/>
      <color indexed="9"/>
      <sz val="24"/>
    </font>
    <font>
      <name val="HY그래픽M"/>
      <charset val="129"/>
      <family val="1"/>
      <b val="1"/>
      <sz val="11"/>
    </font>
    <font>
      <name val="HY그래픽M"/>
      <charset val="129"/>
      <family val="1"/>
      <b val="1"/>
      <sz val="7"/>
    </font>
    <font>
      <name val="HY그래픽M"/>
      <charset val="129"/>
      <family val="1"/>
      <b val="1"/>
      <sz val="9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b val="1"/>
      <sz val="9"/>
      <scheme val="major"/>
    </font>
    <font>
      <name val="맑은 고딕"/>
      <charset val="129"/>
      <family val="3"/>
      <b val="1"/>
      <color indexed="9"/>
      <sz val="10"/>
      <scheme val="minor"/>
    </font>
    <font>
      <name val="HY헤드라인M"/>
      <charset val="129"/>
      <family val="1"/>
      <color theme="1" tint="0.3499862666707358"/>
      <sz val="12"/>
    </font>
    <font>
      <name val="맑은 고딕"/>
      <charset val="129"/>
      <family val="3"/>
      <b val="1"/>
      <color indexed="9"/>
      <sz val="9"/>
      <scheme val="minor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1" tint="0.3499862666707358"/>
        <bgColor indexed="64"/>
      </patternFill>
    </fill>
  </fills>
  <borders count="2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1" fillId="0" borderId="0"/>
    <xf numFmtId="41" fontId="1" fillId="0" borderId="0"/>
    <xf numFmtId="42" fontId="1" fillId="0" borderId="0"/>
  </cellStyleXfs>
  <cellXfs count="1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2">
      <alignment vertical="center"/>
    </xf>
    <xf numFmtId="0" fontId="5" fillId="0" borderId="0" pivotButton="0" quotePrefix="0" xfId="0"/>
    <xf numFmtId="164" fontId="5" fillId="0" borderId="0" applyAlignment="1" pivotButton="0" quotePrefix="0" xfId="2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5" fillId="0" borderId="0" applyAlignment="1" pivotButton="0" quotePrefix="0" xfId="2">
      <alignment vertical="center"/>
    </xf>
    <xf numFmtId="0" fontId="10" fillId="0" borderId="0" pivotButton="0" quotePrefix="0" xfId="0"/>
    <xf numFmtId="164" fontId="10" fillId="0" borderId="0" applyAlignment="1" pivotButton="0" quotePrefix="0" xfId="2">
      <alignment vertical="center"/>
    </xf>
    <xf numFmtId="0" fontId="12" fillId="0" borderId="0" pivotButton="0" quotePrefix="0" xfId="0"/>
    <xf numFmtId="165" fontId="12" fillId="0" borderId="0" applyAlignment="1" pivotButton="0" quotePrefix="0" xfId="1">
      <alignment vertical="center"/>
    </xf>
    <xf numFmtId="0" fontId="11" fillId="0" borderId="0" applyAlignment="1" pivotButton="0" quotePrefix="0" xfId="0">
      <alignment horizontal="center" vertical="center"/>
    </xf>
    <xf numFmtId="164" fontId="9" fillId="0" borderId="0" applyAlignment="1" pivotButton="0" quotePrefix="0" xfId="2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164" fontId="18" fillId="0" borderId="2" applyAlignment="1" pivotButton="0" quotePrefix="0" xfId="0">
      <alignment vertical="center"/>
    </xf>
    <xf numFmtId="0" fontId="14" fillId="2" borderId="6" applyAlignment="1" pivotButton="0" quotePrefix="0" xfId="0">
      <alignment horizontal="center" vertical="center" wrapText="1"/>
    </xf>
    <xf numFmtId="0" fontId="14" fillId="2" borderId="7" applyAlignment="1" pivotButton="0" quotePrefix="0" xfId="0">
      <alignment horizontal="center" vertical="center"/>
    </xf>
    <xf numFmtId="164" fontId="18" fillId="0" borderId="1" applyAlignment="1" pivotButton="0" quotePrefix="0" xfId="2">
      <alignment vertical="center"/>
    </xf>
    <xf numFmtId="0" fontId="7" fillId="0" borderId="8" applyAlignment="1" pivotButton="0" quotePrefix="0" xfId="0">
      <alignment horizontal="center" vertical="center"/>
    </xf>
    <xf numFmtId="164" fontId="7" fillId="0" borderId="8" applyAlignment="1" pivotButton="0" quotePrefix="0" xfId="2">
      <alignment horizontal="right" vertical="center"/>
    </xf>
    <xf numFmtId="0" fontId="7" fillId="0" borderId="7" applyAlignment="1" pivotButton="0" quotePrefix="0" xfId="0">
      <alignment vertical="center"/>
    </xf>
    <xf numFmtId="0" fontId="7" fillId="2" borderId="8" applyAlignment="1" pivotButton="0" quotePrefix="0" xfId="0">
      <alignment horizontal="center" vertical="center"/>
    </xf>
    <xf numFmtId="164" fontId="7" fillId="2" borderId="8" applyAlignment="1" pivotButton="0" quotePrefix="0" xfId="2">
      <alignment horizontal="right" vertical="center"/>
    </xf>
    <xf numFmtId="0" fontId="7" fillId="2" borderId="7" applyAlignment="1" pivotButton="0" quotePrefix="0" xfId="0">
      <alignment vertical="center"/>
    </xf>
    <xf numFmtId="0" fontId="7" fillId="0" borderId="7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165" fontId="18" fillId="0" borderId="1" applyAlignment="1" pivotButton="0" quotePrefix="0" xfId="1">
      <alignment horizontal="center" vertical="center"/>
    </xf>
    <xf numFmtId="0" fontId="7" fillId="2" borderId="6" applyAlignment="1" pivotButton="0" quotePrefix="0" xfId="0">
      <alignment horizontal="left" vertical="center"/>
    </xf>
    <xf numFmtId="164" fontId="18" fillId="0" borderId="2" applyAlignment="1" pivotButton="0" quotePrefix="0" xfId="0">
      <alignment horizontal="center" vertical="center"/>
    </xf>
    <xf numFmtId="166" fontId="18" fillId="0" borderId="1" applyAlignment="1" pivotButton="0" quotePrefix="0" xfId="2">
      <alignment vertical="center"/>
    </xf>
    <xf numFmtId="0" fontId="18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7" fillId="0" borderId="6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165" fontId="7" fillId="0" borderId="7" applyAlignment="1" pivotButton="0" quotePrefix="0" xfId="1">
      <alignment horizontal="center" vertical="center"/>
    </xf>
    <xf numFmtId="165" fontId="7" fillId="0" borderId="6" applyAlignment="1" pivotButton="0" quotePrefix="0" xfId="1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8" applyAlignment="1" pivotButton="0" quotePrefix="0" xfId="0">
      <alignment horizontal="center" vertical="center"/>
    </xf>
    <xf numFmtId="164" fontId="16" fillId="2" borderId="7" applyAlignment="1" pivotButton="0" quotePrefix="0" xfId="2">
      <alignment horizontal="center" vertical="center"/>
    </xf>
    <xf numFmtId="164" fontId="16" fillId="2" borderId="6" applyAlignment="1" pivotButton="0" quotePrefix="0" xfId="2">
      <alignment horizontal="center" vertical="center"/>
    </xf>
    <xf numFmtId="0" fontId="20" fillId="3" borderId="21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 wrapText="1"/>
    </xf>
    <xf numFmtId="0" fontId="15" fillId="0" borderId="13" applyAlignment="1" pivotButton="0" quotePrefix="0" xfId="0">
      <alignment horizontal="center" vertical="center" wrapText="1"/>
    </xf>
    <xf numFmtId="164" fontId="18" fillId="0" borderId="1" applyAlignment="1" pivotButton="0" quotePrefix="0" xfId="2">
      <alignment horizontal="center" vertical="center"/>
    </xf>
    <xf numFmtId="0" fontId="3" fillId="0" borderId="0" applyAlignment="1" pivotButton="0" quotePrefix="0" xfId="0">
      <alignment horizontal="center"/>
    </xf>
    <xf numFmtId="0" fontId="9" fillId="0" borderId="1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center"/>
    </xf>
    <xf numFmtId="0" fontId="19" fillId="0" borderId="9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left" vertical="center" wrapText="1"/>
    </xf>
    <xf numFmtId="0" fontId="19" fillId="0" borderId="11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17" fillId="0" borderId="15" applyAlignment="1" pivotButton="0" quotePrefix="0" xfId="0">
      <alignment horizontal="left" vertical="center"/>
    </xf>
    <xf numFmtId="0" fontId="17" fillId="0" borderId="10" applyAlignment="1" pivotButton="0" quotePrefix="0" xfId="0">
      <alignment horizontal="left" vertical="center"/>
    </xf>
    <xf numFmtId="166" fontId="14" fillId="2" borderId="8" applyAlignment="1" pivotButton="0" quotePrefix="0" xfId="2">
      <alignment horizontal="center" vertical="center"/>
    </xf>
    <xf numFmtId="166" fontId="14" fillId="2" borderId="7" applyAlignment="1" pivotButton="0" quotePrefix="0" xfId="2">
      <alignment horizontal="center" vertical="center"/>
    </xf>
    <xf numFmtId="167" fontId="7" fillId="2" borderId="16" applyAlignment="1" pivotButton="0" quotePrefix="0" xfId="0">
      <alignment horizontal="right" vertical="center"/>
    </xf>
    <xf numFmtId="0" fontId="21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166" fontId="18" fillId="0" borderId="1" applyAlignment="1" pivotButton="0" quotePrefix="0" xfId="2">
      <alignment horizontal="right" vertical="center"/>
    </xf>
    <xf numFmtId="0" fontId="18" fillId="0" borderId="1" applyAlignment="1" pivotButton="0" quotePrefix="0" xfId="0">
      <alignment horizontal="center" vertical="center"/>
    </xf>
    <xf numFmtId="0" fontId="18" fillId="0" borderId="2" applyAlignment="1" pivotButton="0" quotePrefix="1" xfId="0">
      <alignment horizontal="center" vertical="center"/>
    </xf>
    <xf numFmtId="0" fontId="18" fillId="0" borderId="22" applyAlignment="1" pivotButton="0" quotePrefix="1" xfId="0">
      <alignment horizontal="center" vertical="center"/>
    </xf>
    <xf numFmtId="0" fontId="18" fillId="0" borderId="3" applyAlignment="1" pivotButton="0" quotePrefix="1" xfId="0">
      <alignment horizontal="center" vertical="center"/>
    </xf>
    <xf numFmtId="0" fontId="18" fillId="0" borderId="1" applyAlignment="1" pivotButton="0" quotePrefix="1" xfId="0">
      <alignment horizontal="left" vertical="center"/>
    </xf>
    <xf numFmtId="0" fontId="18" fillId="0" borderId="10" applyAlignment="1" pivotButton="0" quotePrefix="0" xfId="0">
      <alignment horizontal="left" vertical="center"/>
    </xf>
    <xf numFmtId="0" fontId="22" fillId="3" borderId="20" applyAlignment="1" pivotButton="0" quotePrefix="0" xfId="0">
      <alignment horizontal="center" vertical="center"/>
    </xf>
    <xf numFmtId="0" fontId="17" fillId="0" borderId="17" applyAlignment="1" pivotButton="0" quotePrefix="0" xfId="0">
      <alignment horizontal="left" vertical="center" wrapText="1"/>
    </xf>
    <xf numFmtId="0" fontId="17" fillId="0" borderId="18" applyAlignment="1" pivotButton="0" quotePrefix="0" xfId="0">
      <alignment horizontal="left" vertical="center" wrapText="1"/>
    </xf>
    <xf numFmtId="0" fontId="17" fillId="0" borderId="18" applyAlignment="1" pivotButton="0" quotePrefix="0" xfId="0">
      <alignment horizontal="left" vertical="center"/>
    </xf>
    <xf numFmtId="0" fontId="17" fillId="0" borderId="19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164" fontId="5" fillId="0" borderId="0" applyAlignment="1" pivotButton="0" quotePrefix="0" xfId="2">
      <alignment vertical="center"/>
    </xf>
    <xf numFmtId="0" fontId="0" fillId="0" borderId="15" pivotButton="0" quotePrefix="0" xfId="0"/>
    <xf numFmtId="0" fontId="0" fillId="0" borderId="10" pivotButton="0" quotePrefix="0" xfId="0"/>
    <xf numFmtId="164" fontId="5" fillId="0" borderId="0" applyAlignment="1" pivotButton="0" quotePrefix="0" xfId="2">
      <alignment horizontal="left" vertical="center"/>
    </xf>
    <xf numFmtId="0" fontId="19" fillId="0" borderId="25" applyAlignment="1" pivotButton="0" quotePrefix="0" xfId="0">
      <alignment horizontal="left" vertical="center" wrapText="1"/>
    </xf>
    <xf numFmtId="0" fontId="0" fillId="0" borderId="11" pivotButton="0" quotePrefix="0" xfId="0"/>
    <xf numFmtId="167" fontId="7" fillId="2" borderId="16" applyAlignment="1" pivotButton="0" quotePrefix="0" xfId="0">
      <alignment horizontal="right" vertical="center"/>
    </xf>
    <xf numFmtId="0" fontId="0" fillId="0" borderId="16" pivotButton="0" quotePrefix="0" xfId="0"/>
    <xf numFmtId="166" fontId="14" fillId="2" borderId="8" applyAlignment="1" pivotButton="0" quotePrefix="0" xfId="2">
      <alignment horizontal="center" vertical="center"/>
    </xf>
    <xf numFmtId="0" fontId="0" fillId="0" borderId="6" pivotButton="0" quotePrefix="0" xfId="0"/>
    <xf numFmtId="164" fontId="9" fillId="0" borderId="0" applyAlignment="1" pivotButton="0" quotePrefix="0" xfId="2">
      <alignment horizontal="center" vertical="center"/>
    </xf>
    <xf numFmtId="0" fontId="0" fillId="0" borderId="28" pivotButton="0" quotePrefix="0" xfId="0"/>
    <xf numFmtId="0" fontId="0" fillId="0" borderId="14" pivotButton="0" quotePrefix="0" xfId="0"/>
    <xf numFmtId="164" fontId="10" fillId="0" borderId="0" applyAlignment="1" pivotButton="0" quotePrefix="0" xfId="2">
      <alignment vertical="center"/>
    </xf>
    <xf numFmtId="0" fontId="0" fillId="0" borderId="22" pivotButton="0" quotePrefix="0" xfId="0"/>
    <xf numFmtId="0" fontId="0" fillId="0" borderId="3" pivotButton="0" quotePrefix="0" xfId="0"/>
    <xf numFmtId="165" fontId="18" fillId="0" borderId="1" applyAlignment="1" pivotButton="0" quotePrefix="0" xfId="1">
      <alignment horizontal="center" vertical="center"/>
    </xf>
    <xf numFmtId="166" fontId="18" fillId="0" borderId="1" applyAlignment="1" pivotButton="0" quotePrefix="0" xfId="2">
      <alignment vertical="center"/>
    </xf>
    <xf numFmtId="166" fontId="18" fillId="0" borderId="1" applyAlignment="1" pivotButton="0" quotePrefix="0" xfId="2">
      <alignment horizontal="right" vertical="center"/>
    </xf>
    <xf numFmtId="164" fontId="18" fillId="0" borderId="2" applyAlignment="1" pivotButton="0" quotePrefix="0" xfId="0">
      <alignment vertical="center"/>
    </xf>
    <xf numFmtId="0" fontId="18" fillId="0" borderId="1" applyAlignment="1" pivotButton="0" quotePrefix="1" xfId="0">
      <alignment horizontal="center" vertical="center"/>
    </xf>
    <xf numFmtId="164" fontId="18" fillId="0" borderId="1" applyAlignment="1" pivotButton="0" quotePrefix="0" xfId="2">
      <alignment vertical="center"/>
    </xf>
    <xf numFmtId="164" fontId="18" fillId="0" borderId="1" applyAlignment="1" pivotButton="0" quotePrefix="0" xfId="2">
      <alignment horizontal="center" vertical="center"/>
    </xf>
    <xf numFmtId="164" fontId="18" fillId="0" borderId="2" applyAlignment="1" pivotButton="0" quotePrefix="0" xfId="0">
      <alignment horizontal="center" vertical="center"/>
    </xf>
    <xf numFmtId="164" fontId="7" fillId="0" borderId="8" applyAlignment="1" pivotButton="0" quotePrefix="0" xfId="2">
      <alignment horizontal="right" vertical="center"/>
    </xf>
    <xf numFmtId="165" fontId="7" fillId="0" borderId="8" applyAlignment="1" pivotButton="0" quotePrefix="0" xfId="1">
      <alignment horizontal="center" vertical="center"/>
    </xf>
    <xf numFmtId="164" fontId="7" fillId="2" borderId="8" applyAlignment="1" pivotButton="0" quotePrefix="0" xfId="2">
      <alignment horizontal="right" vertical="center"/>
    </xf>
    <xf numFmtId="164" fontId="16" fillId="2" borderId="8" applyAlignment="1" pivotButton="0" quotePrefix="0" xfId="2">
      <alignment horizontal="center" vertical="center"/>
    </xf>
    <xf numFmtId="0" fontId="0" fillId="0" borderId="18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21" pivotButton="0" quotePrefix="0" xfId="0"/>
    <xf numFmtId="165" fontId="12" fillId="0" borderId="0" applyAlignment="1" pivotButton="0" quotePrefix="0" xfId="1">
      <alignment vertical="center"/>
    </xf>
  </cellXfs>
  <cellStyles count="3">
    <cellStyle name="표준" xfId="0" builtinId="0"/>
    <cellStyle name="쉼표 [0]" xfId="1" builtinId="6"/>
    <cellStyle name="통화 [0]" xfId="2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57150</colOff>
      <row>1</row>
      <rowOff>19050</rowOff>
    </from>
    <to>
      <col>2</col>
      <colOff>471488</colOff>
      <row>2</row>
      <rowOff>214313</rowOff>
    </to>
    <pic>
      <nvPicPr>
        <cNvPr id="43101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57150" y="209550"/>
          <a:ext cx="1727200" cy="4508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8</col>
      <colOff>327479</colOff>
      <row>6</row>
      <rowOff>196849</rowOff>
    </from>
    <to>
      <col>8</col>
      <colOff>1038678</colOff>
      <row>9</row>
      <rowOff>69849</rowOff>
    </to>
    <pic>
      <nvPicPr>
        <cNvPr id="42991" name="Picture 2674"/>
        <cNvPicPr>
          <a:picLocks noChangeAspect="1" noChangeArrowheads="1"/>
        </cNvPicPr>
      </nvPicPr>
      <blipFill>
        <a:blip cstate="print" r:embed="rId2">
          <clrChange>
            <clrFrom/>
            <clrTo/>
          </clrChange>
        </a:blip>
        <a:srcRect/>
        <a:stretch>
          <a:fillRect/>
        </a:stretch>
      </blipFill>
      <spPr bwMode="auto">
        <a:xfrm>
          <a:off x="5988051" y="1834242"/>
          <a:ext cx="711199" cy="707571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tabSelected="1" view="pageBreakPreview" topLeftCell="A10" zoomScale="120" zoomScaleNormal="100" zoomScaleSheetLayoutView="120" workbookViewId="0">
      <selection activeCell="G14" sqref="G14:H14"/>
    </sheetView>
  </sheetViews>
  <sheetFormatPr baseColWidth="8" defaultColWidth="8.73046875" defaultRowHeight="14.15"/>
  <cols>
    <col width="5.73046875" customWidth="1" style="1" min="1" max="1"/>
    <col width="11.46484375" customWidth="1" style="1" min="2" max="2"/>
    <col width="6.73046875" customWidth="1" style="1" min="3" max="3"/>
    <col width="10.33203125" customWidth="1" style="1" min="4" max="4"/>
    <col width="7.73046875" customWidth="1" style="1" min="5" max="5"/>
    <col width="12.73046875" customWidth="1" style="1" min="6" max="6"/>
    <col width="0.3984375" customWidth="1" style="1" min="7" max="7"/>
    <col width="14.265625" customWidth="1" style="1" min="8" max="8"/>
    <col width="12.86328125" customWidth="1" style="1" min="9" max="9"/>
    <col width="12.3984375" bestFit="1" customWidth="1" style="5" min="10" max="10"/>
    <col width="12.3984375" bestFit="1" customWidth="1" style="77" min="11" max="11"/>
    <col width="8.73046875" customWidth="1" style="1" min="12" max="16384"/>
  </cols>
  <sheetData>
    <row r="1" ht="15" customHeight="1">
      <c r="A1" s="49" t="n"/>
    </row>
    <row r="2" ht="20.25" customHeight="1">
      <c r="A2" s="7" t="n"/>
      <c r="B2" s="7" t="n"/>
      <c r="C2" s="7" t="n"/>
      <c r="D2" s="55" t="inlineStr">
        <is>
          <t xml:space="preserve">거래명세서 </t>
        </is>
      </c>
      <c r="G2" s="8" t="n"/>
      <c r="H2" s="57" t="inlineStr">
        <is>
          <t xml:space="preserve">DATE : </t>
        </is>
      </c>
      <c r="I2" s="78" t="n"/>
    </row>
    <row r="3" ht="20.25" customHeight="1">
      <c r="A3" s="3" t="n"/>
      <c r="B3" s="3" t="n"/>
      <c r="C3" s="3" t="n"/>
      <c r="G3" s="8" t="n"/>
      <c r="H3" s="58" t="inlineStr">
        <is>
          <t xml:space="preserve">CLIENT : </t>
        </is>
      </c>
      <c r="I3" s="79" t="n"/>
    </row>
    <row r="4" ht="20.25" customHeight="1">
      <c r="A4" s="62" t="inlineStr">
        <is>
          <t>주식회사  벤치소프트</t>
        </is>
      </c>
      <c r="G4" s="8" t="n"/>
      <c r="H4" s="58" t="inlineStr">
        <is>
          <t xml:space="preserve">담당자 :  </t>
        </is>
      </c>
      <c r="I4" s="79" t="n"/>
    </row>
    <row r="5" ht="23.25" customHeight="1">
      <c r="A5" s="2" t="n"/>
      <c r="B5" s="2" t="n"/>
      <c r="C5" s="2" t="n"/>
      <c r="D5" s="2" t="n"/>
      <c r="E5" s="2" t="n"/>
      <c r="F5" s="2" t="n"/>
      <c r="G5" s="2" t="n"/>
      <c r="H5" s="70" t="inlineStr">
        <is>
          <t xml:space="preserve">견적번호 : BN-RND-2026XXXX-XX  </t>
        </is>
      </c>
      <c r="I5" s="79" t="n"/>
      <c r="K5" s="80" t="n"/>
    </row>
    <row r="6" ht="30.9" customHeight="1">
      <c r="A6" s="63" t="n"/>
    </row>
    <row r="7" ht="29.25" customHeight="1">
      <c r="A7" s="81" t="inlineStr">
        <is>
          <t xml:space="preserve">  ■ 사업자번호: 122-86-39814           ■ 주소: 인천광역시 부평구 주부토로 236(갈산동), 인천테크노밸리 U1센터 A동 S907호</t>
        </is>
      </c>
      <c r="B7" s="79" t="n"/>
      <c r="C7" s="79" t="n"/>
      <c r="D7" s="79" t="n"/>
      <c r="E7" s="79" t="n"/>
      <c r="F7" s="79" t="n"/>
      <c r="G7" s="79" t="n"/>
      <c r="H7" s="79" t="n"/>
      <c r="I7" s="82" t="n"/>
      <c r="K7" s="80" t="n"/>
    </row>
    <row r="8" ht="30" customHeight="1">
      <c r="A8" s="81" t="inlineStr">
        <is>
          <t xml:space="preserve">  ■ 업태 : 제조업 / 도매 및 소매업 / 서비스          ■ 종목 : 통신장비, 전자장비                ■ 대표자 : 정  혜  란   (인)    </t>
        </is>
      </c>
      <c r="B8" s="79" t="n"/>
      <c r="C8" s="79" t="n"/>
      <c r="D8" s="79" t="n"/>
      <c r="E8" s="79" t="n"/>
      <c r="F8" s="79" t="n"/>
      <c r="G8" s="79" t="n"/>
      <c r="H8" s="79" t="n"/>
      <c r="I8" s="82" t="n"/>
    </row>
    <row r="9" ht="6.75" customHeight="1">
      <c r="A9" s="36" t="n"/>
    </row>
    <row r="10">
      <c r="A10" s="63" t="n"/>
    </row>
    <row r="11" ht="6.75" customHeight="1" thickBo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24.75" customFormat="1" customHeight="1" s="10" thickBot="1">
      <c r="A12" s="20" t="inlineStr">
        <is>
          <t>합 계</t>
        </is>
      </c>
      <c r="B12" s="21" t="inlineStr">
        <is>
          <t>일금</t>
        </is>
      </c>
      <c r="C12" s="83">
        <f>G28</f>
        <v/>
      </c>
      <c r="D12" s="84" t="n"/>
      <c r="E12" s="84" t="n"/>
      <c r="F12" s="32" t="inlineStr">
        <is>
          <t>원정</t>
        </is>
      </c>
      <c r="G12" s="85">
        <f>G28</f>
        <v/>
      </c>
      <c r="H12" s="84" t="n"/>
      <c r="I12" s="86" t="n"/>
      <c r="J12" s="87" t="n"/>
    </row>
    <row r="13" ht="24.75" customFormat="1" customHeight="1" s="10" thickBot="1">
      <c r="A13" s="50" t="inlineStr">
        <is>
          <t>내용/DESCRIPTIONS</t>
        </is>
      </c>
      <c r="B13" s="88" t="n"/>
      <c r="C13" s="88" t="n"/>
      <c r="D13" s="89" t="n"/>
      <c r="E13" s="51" t="inlineStr">
        <is>
          <t>수량/Q'TY</t>
        </is>
      </c>
      <c r="F13" s="51" t="inlineStr">
        <is>
          <t>단가/UNIT COST</t>
        </is>
      </c>
      <c r="G13" s="51" t="inlineStr">
        <is>
          <t>합계/COST</t>
        </is>
      </c>
      <c r="H13" s="89" t="n"/>
      <c r="I13" s="17" t="inlineStr">
        <is>
          <t>비고/REMARKS</t>
        </is>
      </c>
      <c r="K13" s="90" t="n"/>
    </row>
    <row r="14" ht="20.25" customHeight="1">
      <c r="A14" s="18" t="n">
        <v>1</v>
      </c>
      <c r="B14" s="35" t="n"/>
      <c r="C14" s="91" t="n"/>
      <c r="D14" s="92" t="n"/>
      <c r="E14" s="93" t="n"/>
      <c r="F14" s="94" t="n"/>
      <c r="G14" s="95">
        <f>E14*F14</f>
        <v/>
      </c>
      <c r="H14" s="92" t="n"/>
      <c r="I14" s="96" t="n"/>
      <c r="J14" s="77" t="n"/>
    </row>
    <row r="15" ht="20.25" customHeight="1">
      <c r="A15" s="18" t="n">
        <v>2</v>
      </c>
      <c r="B15" s="97" t="n"/>
      <c r="C15" s="91" t="n"/>
      <c r="D15" s="92" t="n"/>
      <c r="E15" s="93" t="n"/>
      <c r="F15" s="98" t="n"/>
      <c r="G15" s="99" t="n"/>
      <c r="H15" s="92" t="n"/>
      <c r="I15" s="100" t="n"/>
      <c r="J15" s="77" t="n"/>
    </row>
    <row r="16" ht="20.25" customHeight="1">
      <c r="A16" s="18" t="n">
        <v>3</v>
      </c>
      <c r="B16" s="65" t="n"/>
      <c r="C16" s="91" t="n"/>
      <c r="D16" s="92" t="n"/>
      <c r="E16" s="93" t="n"/>
      <c r="F16" s="98" t="n"/>
      <c r="G16" s="99" t="n"/>
      <c r="H16" s="92" t="n"/>
      <c r="I16" s="96" t="n"/>
      <c r="J16" s="77" t="n"/>
    </row>
    <row r="17" ht="20.25" customHeight="1">
      <c r="A17" s="18" t="n">
        <v>4</v>
      </c>
      <c r="B17" s="65" t="n"/>
      <c r="C17" s="91" t="n"/>
      <c r="D17" s="92" t="n"/>
      <c r="E17" s="93" t="n"/>
      <c r="F17" s="98" t="n"/>
      <c r="G17" s="99" t="n"/>
      <c r="H17" s="92" t="n"/>
      <c r="I17" s="96" t="n"/>
      <c r="J17" s="77" t="n"/>
    </row>
    <row r="18" ht="20.25" customHeight="1">
      <c r="A18" s="18" t="n">
        <v>5</v>
      </c>
      <c r="B18" s="69" t="n"/>
      <c r="C18" s="91" t="n"/>
      <c r="D18" s="92" t="n"/>
      <c r="E18" s="65" t="n"/>
      <c r="F18" s="98" t="n"/>
      <c r="G18" s="99" t="n"/>
      <c r="H18" s="92" t="n"/>
      <c r="I18" s="96" t="n"/>
      <c r="J18" s="77" t="n"/>
    </row>
    <row r="19" ht="20.25" customHeight="1">
      <c r="A19" s="18" t="n">
        <v>6</v>
      </c>
      <c r="B19" s="35" t="n"/>
      <c r="C19" s="91" t="n"/>
      <c r="D19" s="92" t="n"/>
      <c r="E19" s="65" t="n"/>
      <c r="F19" s="98" t="n"/>
      <c r="G19" s="99" t="n"/>
      <c r="H19" s="92" t="n"/>
      <c r="I19" s="96" t="n"/>
      <c r="J19" s="77" t="n"/>
    </row>
    <row r="20" ht="20.25" customHeight="1">
      <c r="A20" s="18" t="n">
        <v>7</v>
      </c>
      <c r="B20" s="97" t="n"/>
      <c r="C20" s="91" t="n"/>
      <c r="D20" s="92" t="n"/>
      <c r="E20" s="93" t="n"/>
      <c r="F20" s="98" t="n"/>
      <c r="G20" s="99" t="n"/>
      <c r="H20" s="92" t="n"/>
      <c r="I20" s="100" t="n"/>
      <c r="J20" s="77" t="n"/>
    </row>
    <row r="21" ht="20.25" customHeight="1">
      <c r="A21" s="18" t="n">
        <v>8</v>
      </c>
      <c r="B21" s="65" t="n"/>
      <c r="C21" s="91" t="n"/>
      <c r="D21" s="92" t="n"/>
      <c r="E21" s="93" t="n"/>
      <c r="F21" s="98" t="n"/>
      <c r="G21" s="99" t="n"/>
      <c r="H21" s="92" t="n"/>
      <c r="I21" s="96" t="n"/>
      <c r="J21" s="77" t="n"/>
    </row>
    <row r="22" ht="20.25" customHeight="1">
      <c r="A22" s="18" t="n">
        <v>9</v>
      </c>
      <c r="B22" s="65" t="n"/>
      <c r="C22" s="91" t="n"/>
      <c r="D22" s="92" t="n"/>
      <c r="E22" s="93" t="n"/>
      <c r="F22" s="98" t="n"/>
      <c r="G22" s="99" t="n"/>
      <c r="H22" s="92" t="n"/>
      <c r="I22" s="96" t="n"/>
      <c r="J22" s="77" t="n"/>
    </row>
    <row r="23" ht="20.25" customHeight="1">
      <c r="A23" s="18" t="n">
        <v>10</v>
      </c>
      <c r="B23" s="69" t="n"/>
      <c r="C23" s="91" t="n"/>
      <c r="D23" s="92" t="n"/>
      <c r="E23" s="65" t="n"/>
      <c r="F23" s="98" t="n"/>
      <c r="G23" s="99" t="n"/>
      <c r="H23" s="92" t="n"/>
      <c r="I23" s="96" t="n"/>
      <c r="J23" s="77" t="n"/>
    </row>
    <row r="24" ht="20.25" customHeight="1">
      <c r="A24" s="18" t="n">
        <v>11</v>
      </c>
      <c r="B24" s="97" t="n"/>
      <c r="C24" s="91" t="n"/>
      <c r="D24" s="92" t="n"/>
      <c r="E24" s="93" t="n"/>
      <c r="F24" s="98" t="n"/>
      <c r="G24" s="99" t="n"/>
      <c r="H24" s="92" t="n"/>
      <c r="I24" s="100" t="n"/>
      <c r="J24" s="77" t="n"/>
    </row>
    <row r="25" ht="20.25" customHeight="1" thickBot="1">
      <c r="A25" s="18" t="n">
        <v>12</v>
      </c>
      <c r="B25" s="65" t="n"/>
      <c r="C25" s="91" t="n"/>
      <c r="D25" s="92" t="n"/>
      <c r="E25" s="93" t="n"/>
      <c r="F25" s="98" t="n"/>
      <c r="G25" s="99" t="n"/>
      <c r="H25" s="92" t="n"/>
      <c r="I25" s="96" t="n"/>
      <c r="J25" s="77" t="n"/>
    </row>
    <row r="26" ht="27.75" customFormat="1" customHeight="1" s="10" thickBot="1">
      <c r="A26" s="37" t="inlineStr">
        <is>
          <t>소계 / SUB TOTAL</t>
        </is>
      </c>
      <c r="B26" s="84" t="n"/>
      <c r="C26" s="84" t="n"/>
      <c r="D26" s="86" t="n"/>
      <c r="E26" s="38" t="n"/>
      <c r="F26" s="101" t="n"/>
      <c r="G26" s="102">
        <f>SUM(G14:H19)</f>
        <v/>
      </c>
      <c r="H26" s="86" t="n"/>
      <c r="I26" s="29" t="n"/>
    </row>
    <row r="27" ht="27.75" customFormat="1" customHeight="1" s="10" thickBot="1">
      <c r="A27" s="37" t="inlineStr">
        <is>
          <t>부가세</t>
        </is>
      </c>
      <c r="B27" s="84" t="n"/>
      <c r="C27" s="84" t="n"/>
      <c r="D27" s="86" t="n"/>
      <c r="E27" s="38" t="n"/>
      <c r="F27" s="101" t="n"/>
      <c r="G27" s="102">
        <f>G26*0.1</f>
        <v/>
      </c>
      <c r="H27" s="86" t="n"/>
      <c r="I27" s="25" t="n"/>
    </row>
    <row r="28" ht="27.75" customFormat="1" customHeight="1" s="10" thickBot="1">
      <c r="A28" s="41" t="inlineStr">
        <is>
          <t>합계 / TOTAL</t>
        </is>
      </c>
      <c r="B28" s="84" t="n"/>
      <c r="C28" s="84" t="n"/>
      <c r="D28" s="86" t="n"/>
      <c r="E28" s="42" t="n"/>
      <c r="F28" s="103" t="n"/>
      <c r="G28" s="104">
        <f>G26+G27</f>
        <v/>
      </c>
      <c r="H28" s="86" t="n"/>
      <c r="I28" s="28" t="n"/>
    </row>
    <row r="29" ht="23.25" customHeight="1">
      <c r="A29" s="46" t="inlineStr">
        <is>
          <t>REMARK</t>
        </is>
      </c>
      <c r="B29" s="72" t="inlineStr">
        <is>
          <t xml:space="preserve">  계좌번호 : 434-100784-01-012
  은 행 명  : 기업은행
  예 금 주  : 주식회사 벤치소프트</t>
        </is>
      </c>
      <c r="C29" s="105" t="n"/>
      <c r="D29" s="105" t="n"/>
      <c r="E29" s="105" t="n"/>
      <c r="F29" s="105" t="n"/>
      <c r="G29" s="105" t="n"/>
      <c r="H29" s="105" t="n"/>
      <c r="I29" s="105" t="n"/>
      <c r="J29" s="1" t="n"/>
      <c r="K29" s="1" t="n"/>
    </row>
    <row r="30" ht="23.25" customHeight="1">
      <c r="A30" s="106" t="n"/>
      <c r="B30" s="107" t="n"/>
      <c r="J30" s="1" t="n"/>
      <c r="K30" s="1" t="n"/>
    </row>
    <row r="31" ht="23.25" customHeight="1">
      <c r="A31" s="106" t="n"/>
      <c r="B31" s="107" t="n"/>
      <c r="J31" s="1" t="n"/>
      <c r="K31" s="1" t="n"/>
    </row>
    <row r="32" ht="23.25" customHeight="1">
      <c r="A32" s="106" t="n"/>
      <c r="B32" s="107" t="n"/>
      <c r="J32" s="1" t="n"/>
      <c r="K32" s="1" t="n"/>
    </row>
    <row r="33" ht="21.45" customFormat="1" customHeight="1" s="12" thickBot="1">
      <c r="A33" s="71" t="inlineStr">
        <is>
          <t>은행명 : 기업은행</t>
        </is>
      </c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4" t="n"/>
      <c r="K33" s="14" t="n"/>
      <c r="M33" s="109" t="n"/>
    </row>
    <row r="34">
      <c r="A34" s="36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</sheetData>
  <mergeCells count="50">
    <mergeCell ref="G21:H21"/>
    <mergeCell ref="A7:I7"/>
    <mergeCell ref="B14:D14"/>
    <mergeCell ref="D2:F4"/>
    <mergeCell ref="B23:D23"/>
    <mergeCell ref="G27:H27"/>
    <mergeCell ref="B17:D17"/>
    <mergeCell ref="B29:I32"/>
    <mergeCell ref="G23:H23"/>
    <mergeCell ref="H4:I4"/>
    <mergeCell ref="A28:D28"/>
    <mergeCell ref="C12:E12"/>
    <mergeCell ref="G17:H17"/>
    <mergeCell ref="A13:D13"/>
    <mergeCell ref="B19:D19"/>
    <mergeCell ref="A33:I33"/>
    <mergeCell ref="G19:H19"/>
    <mergeCell ref="A8:I8"/>
    <mergeCell ref="G28:H28"/>
    <mergeCell ref="G13:H13"/>
    <mergeCell ref="B15:D15"/>
    <mergeCell ref="G18:H18"/>
    <mergeCell ref="A4:C4"/>
    <mergeCell ref="B24:D24"/>
    <mergeCell ref="B20:D20"/>
    <mergeCell ref="H2:I2"/>
    <mergeCell ref="G24:H24"/>
    <mergeCell ref="A10:I10"/>
    <mergeCell ref="G15:H15"/>
    <mergeCell ref="A9:I9"/>
    <mergeCell ref="G14:H14"/>
    <mergeCell ref="A29:A32"/>
    <mergeCell ref="G12:I12"/>
    <mergeCell ref="A34:I34"/>
    <mergeCell ref="B25:D25"/>
    <mergeCell ref="G26:H26"/>
    <mergeCell ref="B16:D16"/>
    <mergeCell ref="H3:I3"/>
    <mergeCell ref="G20:H20"/>
    <mergeCell ref="A27:D27"/>
    <mergeCell ref="G16:H16"/>
    <mergeCell ref="B22:D22"/>
    <mergeCell ref="A26:D26"/>
    <mergeCell ref="G25:H25"/>
    <mergeCell ref="A1:I1"/>
    <mergeCell ref="B18:D18"/>
    <mergeCell ref="H5:I5"/>
    <mergeCell ref="B21:D21"/>
    <mergeCell ref="A6:I6"/>
    <mergeCell ref="G22:H22"/>
  </mergeCells>
  <printOptions horizontalCentered="1" verticalCentered="1"/>
  <pageMargins left="0.3543307086614174" right="0.3543307086614174" top="0.3937007874015748" bottom="0.3937007874015748" header="0.5118110236220472" footer="0.5118110236220472"/>
  <pageSetup orientation="portrait" paperSize="9" horizontalDpi="4294967293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영호짱</dc:creator>
  <dcterms:created xsi:type="dcterms:W3CDTF">2003-10-28T05:39:43Z</dcterms:created>
  <dcterms:modified xsi:type="dcterms:W3CDTF">2026-09-22T04:28:07Z</dcterms:modified>
  <cp:lastModifiedBy>Yurir011</cp:lastModifiedBy>
  <cp:lastPrinted>2026-09-22T02:23:42Z</cp:lastPrinted>
</cp:coreProperties>
</file>