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5fdb15a8829519/Documents/"/>
    </mc:Choice>
  </mc:AlternateContent>
  <xr:revisionPtr revIDLastSave="5" documentId="8_{4AF764F8-288A-45A5-889E-836966FA3622}" xr6:coauthVersionLast="47" xr6:coauthVersionMax="47" xr10:uidLastSave="{2C4C00B9-7075-4D16-B639-736090988024}"/>
  <bookViews>
    <workbookView xWindow="-30084" yWindow="2076" windowWidth="17304" windowHeight="10824" xr2:uid="{E2FA117F-15E8-4C3A-93D6-36444FC06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I16" i="1"/>
  <c r="J16" i="1" l="1"/>
</calcChain>
</file>

<file path=xl/sharedStrings.xml><?xml version="1.0" encoding="utf-8"?>
<sst xmlns="http://schemas.openxmlformats.org/spreadsheetml/2006/main" count="23" uniqueCount="19">
  <si>
    <t>25°</t>
    <phoneticPr fontId="1" type="noConversion"/>
  </si>
  <si>
    <t>R1(K)</t>
    <phoneticPr fontId="1" type="noConversion"/>
  </si>
  <si>
    <t>(K)</t>
    <phoneticPr fontId="1" type="noConversion"/>
  </si>
  <si>
    <t>R2(K)</t>
    <phoneticPr fontId="1" type="noConversion"/>
  </si>
  <si>
    <t>TH</t>
    <phoneticPr fontId="1" type="noConversion"/>
  </si>
  <si>
    <t>TL</t>
    <phoneticPr fontId="1" type="noConversion"/>
  </si>
  <si>
    <t>0°</t>
    <phoneticPr fontId="1" type="noConversion"/>
  </si>
  <si>
    <t>VIN</t>
    <phoneticPr fontId="1" type="noConversion"/>
  </si>
  <si>
    <t>Work</t>
    <phoneticPr fontId="1" type="noConversion"/>
  </si>
  <si>
    <t>v</t>
    <phoneticPr fontId="1" type="noConversion"/>
  </si>
  <si>
    <t>K</t>
    <phoneticPr fontId="1" type="noConversion"/>
  </si>
  <si>
    <t>60°</t>
    <phoneticPr fontId="1" type="noConversion"/>
  </si>
  <si>
    <t>1.75v</t>
    <phoneticPr fontId="1" type="noConversion"/>
  </si>
  <si>
    <t>k2</t>
    <phoneticPr fontId="1" type="noConversion"/>
  </si>
  <si>
    <t>k1</t>
    <phoneticPr fontId="1" type="noConversion"/>
  </si>
  <si>
    <t>hi</t>
    <phoneticPr fontId="1" type="noConversion"/>
  </si>
  <si>
    <t>low</t>
    <phoneticPr fontId="1" type="noConversion"/>
  </si>
  <si>
    <t>结果</t>
    <phoneticPr fontId="1" type="noConversion"/>
  </si>
  <si>
    <t>SDNT1608X103F3450FTF_Sunlord(顺络)_SDNT1608X103F3450FTF中文资料_PDF手册_价格-立创商城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</si>
</sst>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24</xdr:col>
      <xdr:colOff>418076</xdr:colOff>
      <xdr:row>38</xdr:row>
      <xdr:rowOff>166850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425C45E-D262-7E1D-2740-8D22831AD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0540" y="525780"/>
          <a:ext cx="8190476" cy="6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tem.szlcsc.com/97157.html?fromZone=s_s__%2522SDNT1608X103F3450FTF%2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786F-BA00-496F-8D19-4BB2D628DA02}">
  <dimension ref="D1:J16"/>
  <sheetViews>
    <sheetView tabSelected="1" workbookViewId="0">
      <selection activeCell="C3" sqref="C3"/>
    </sheetView>
  </sheetViews>
  <sheetFormatPr defaultRowHeight="13.9" x14ac:dyDescent="0.4"/>
  <cols>
    <col min="1" max="8" width="9.06640625" style="1"/>
    <col min="9" max="9" width="14.06640625" style="1" customWidth="1"/>
    <col min="10" max="16384" width="9.06640625" style="1"/>
  </cols>
  <sheetData>
    <row r="1" spans="4:10" x14ac:dyDescent="0.4">
      <c r="D1" s="6" t="s">
        <v>18</v>
      </c>
    </row>
    <row r="3" spans="4:10" x14ac:dyDescent="0.4">
      <c r="I3" s="1" t="s">
        <v>15</v>
      </c>
      <c r="J3" s="1" t="s">
        <v>16</v>
      </c>
    </row>
    <row r="4" spans="4:10" x14ac:dyDescent="0.4">
      <c r="D4" s="1" t="s">
        <v>7</v>
      </c>
      <c r="E4" s="1" t="s">
        <v>8</v>
      </c>
      <c r="F4" s="1" t="s">
        <v>2</v>
      </c>
      <c r="G4" s="1" t="s">
        <v>4</v>
      </c>
      <c r="H4" s="1" t="s">
        <v>5</v>
      </c>
      <c r="I4" s="1" t="s">
        <v>1</v>
      </c>
      <c r="J4" s="1" t="s">
        <v>3</v>
      </c>
    </row>
    <row r="5" spans="4:10" x14ac:dyDescent="0.4">
      <c r="D5" s="1" t="s">
        <v>9</v>
      </c>
      <c r="E5" s="1" t="s">
        <v>9</v>
      </c>
      <c r="I5" s="1" t="s">
        <v>10</v>
      </c>
      <c r="J5" s="1" t="s">
        <v>10</v>
      </c>
    </row>
    <row r="6" spans="4:10" x14ac:dyDescent="0.4">
      <c r="D6" s="1">
        <v>5</v>
      </c>
      <c r="E6" s="1">
        <f>D6*0.8</f>
        <v>4</v>
      </c>
      <c r="I6" s="1">
        <v>10</v>
      </c>
      <c r="J6" s="1">
        <v>10</v>
      </c>
    </row>
    <row r="7" spans="4:10" ht="14.25" thickBot="1" x14ac:dyDescent="0.45">
      <c r="E7" s="1">
        <f>D6*0.45</f>
        <v>2.25</v>
      </c>
    </row>
    <row r="8" spans="4:10" ht="14.25" thickBot="1" x14ac:dyDescent="0.45">
      <c r="F8" s="1" t="s">
        <v>17</v>
      </c>
      <c r="G8" s="3" t="s">
        <v>11</v>
      </c>
      <c r="H8" s="4" t="s">
        <v>6</v>
      </c>
      <c r="I8" s="4">
        <v>2</v>
      </c>
      <c r="J8" s="5">
        <v>10</v>
      </c>
    </row>
    <row r="11" spans="4:10" x14ac:dyDescent="0.4">
      <c r="F11" s="1" t="s">
        <v>0</v>
      </c>
      <c r="G11" s="1" t="s">
        <v>11</v>
      </c>
      <c r="H11" s="1" t="s">
        <v>6</v>
      </c>
    </row>
    <row r="12" spans="4:10" x14ac:dyDescent="0.4">
      <c r="F12" s="1">
        <v>10</v>
      </c>
      <c r="G12" s="1">
        <v>2</v>
      </c>
      <c r="H12" s="1">
        <v>35</v>
      </c>
    </row>
    <row r="14" spans="4:10" x14ac:dyDescent="0.4">
      <c r="D14" s="2" t="s">
        <v>13</v>
      </c>
      <c r="E14" s="1">
        <v>0.8</v>
      </c>
    </row>
    <row r="15" spans="4:10" x14ac:dyDescent="0.4">
      <c r="D15" s="2" t="s">
        <v>14</v>
      </c>
      <c r="E15" s="1">
        <v>0.45</v>
      </c>
    </row>
    <row r="16" spans="4:10" x14ac:dyDescent="0.4">
      <c r="F16" s="1" t="s">
        <v>12</v>
      </c>
      <c r="I16" s="1">
        <f>(H12*G12*(E14-E15))/((H12-G12)*E15*E14)</f>
        <v>2.0622895622895623</v>
      </c>
      <c r="J16" s="1">
        <f>(H12*G12*(E14-E15))/(H12*(E15-E15*E14)-G12*(E14-E15*E14))</f>
        <v>10.792951541850226</v>
      </c>
    </row>
  </sheetData>
  <phoneticPr fontId="1" type="noConversion"/>
  <hyperlinks>
    <hyperlink ref="D1" r:id="rId1" display="https://item.szlcsc.com/97157.html?fromZone=s_s__%2522SDNT1608X103F3450FTF%2522" xr:uid="{CF6D521B-783A-4F3C-9597-611AD134424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su</dc:creator>
  <cp:lastModifiedBy>yuri su</cp:lastModifiedBy>
  <dcterms:created xsi:type="dcterms:W3CDTF">2025-01-13T05:27:50Z</dcterms:created>
  <dcterms:modified xsi:type="dcterms:W3CDTF">2025-01-13T05:56:43Z</dcterms:modified>
</cp:coreProperties>
</file>