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 filterPrivacy="1"/>
  <xr:revisionPtr revIDLastSave="0" documentId="13_ncr:1_{CE999261-4A41-4004-879E-C963FB1AD256}" xr6:coauthVersionLast="47" xr6:coauthVersionMax="47" xr10:uidLastSave="{00000000-0000-0000-0000-000000000000}"/>
  <bookViews>
    <workbookView xWindow="-110" yWindow="-110" windowWidth="25820" windowHeight="15600" firstSheet="2" activeTab="9" xr2:uid="{00000000-000D-0000-FFFF-FFFF00000000}"/>
  </bookViews>
  <sheets>
    <sheet name="План" sheetId="1" r:id="rId1"/>
    <sheet name="Форматы" sheetId="2" r:id="rId2"/>
    <sheet name="горячие клавиши" sheetId="3" r:id="rId3"/>
    <sheet name="Пример 1" sheetId="11" r:id="rId4"/>
    <sheet name="Пример 2" sheetId="9" r:id="rId5"/>
    <sheet name="BIG Table" sheetId="12" r:id="rId6"/>
    <sheet name="Заполнение" sheetId="6" r:id="rId7"/>
    <sheet name="Специальная вставка" sheetId="7" r:id="rId8"/>
    <sheet name="Формулы" sheetId="10" r:id="rId9"/>
    <sheet name="Текст по столбцам" sheetId="13" r:id="rId10"/>
  </sheets>
  <definedNames>
    <definedName name="_xlnm._FilterDatabase" localSheetId="5" hidden="1">'BIG Table'!$A$1:$L$1000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5" i="10" l="1"/>
  <c r="B25" i="10"/>
  <c r="D24" i="10"/>
  <c r="F21" i="10"/>
  <c r="F20" i="10"/>
  <c r="F19" i="10"/>
  <c r="F18" i="10"/>
  <c r="F17" i="10"/>
  <c r="F16" i="10"/>
  <c r="E16" i="10"/>
  <c r="E21" i="10"/>
  <c r="E20" i="10"/>
  <c r="E19" i="10"/>
  <c r="E18" i="10"/>
  <c r="E17" i="10"/>
  <c r="D16" i="10"/>
  <c r="D17" i="10"/>
  <c r="D18" i="10"/>
  <c r="D19" i="10"/>
  <c r="D20" i="10"/>
  <c r="D21" i="10"/>
  <c r="C2" i="10"/>
  <c r="C33" i="7"/>
  <c r="D33" i="7"/>
  <c r="E33" i="7"/>
  <c r="F33" i="7"/>
  <c r="G33" i="7"/>
  <c r="E23" i="7"/>
  <c r="E22" i="7"/>
  <c r="E21" i="7"/>
  <c r="E20" i="7"/>
  <c r="B7" i="7"/>
  <c r="B5" i="7"/>
  <c r="B6" i="7"/>
  <c r="B4" i="7"/>
  <c r="C49" i="2"/>
  <c r="A14" i="1"/>
  <c r="C12" i="1"/>
  <c r="A12" i="1"/>
  <c r="K14" i="1"/>
  <c r="I14" i="1"/>
  <c r="B23" i="7"/>
  <c r="B22" i="7"/>
  <c r="B21" i="7"/>
  <c r="B20" i="7"/>
  <c r="B15" i="7"/>
  <c r="B14" i="7"/>
  <c r="B13" i="7"/>
  <c r="B12" i="7"/>
</calcChain>
</file>

<file path=xl/sharedStrings.xml><?xml version="1.0" encoding="utf-8"?>
<sst xmlns="http://schemas.openxmlformats.org/spreadsheetml/2006/main" count="616" uniqueCount="398">
  <si>
    <t>Иерархия</t>
  </si>
  <si>
    <t>Желательно работать в формате обозначения ячеек A1, а не R1C1, т.к. первый формат более лаконичный и часто употребляемый.</t>
  </si>
  <si>
    <t>Общий (General)</t>
  </si>
  <si>
    <t/>
  </si>
  <si>
    <t>Формат, принятый по умолчанию</t>
  </si>
  <si>
    <t>При использовании отображает числа в виде целых чисел, десятичных дробей или в экспоненциальном формате</t>
  </si>
  <si>
    <t>Числовой (Number)</t>
  </si>
  <si>
    <t>Позволяет выбрать число десятичных знаков, выбрать формат отрицательных чисел, включить/выключить разделитель разрядов</t>
  </si>
  <si>
    <t>Задача</t>
  </si>
  <si>
    <t>Отформатируйте ячейку слева в числовом формате с одним знаком после запятой с разделителем и красными отрицательными значениями без знака "минус"</t>
  </si>
  <si>
    <t>Денежный (Currency)</t>
  </si>
  <si>
    <t>Позволяет выбрать число десятичных знаков, выбрать формат отрицательных чисел и значение валюты. Разделитель всегда используется</t>
  </si>
  <si>
    <t>Отформатируйте ячейку слева в рублевом формате с двумя знаками после запятой и красными отрицательными значениями со знаком "минус"</t>
  </si>
  <si>
    <t>Процентный (Percentage)</t>
  </si>
  <si>
    <t>Позволяет выбрать число десятичных знаков. Знак процента отображается всегда</t>
  </si>
  <si>
    <t>Дата (Date)</t>
  </si>
  <si>
    <t>Позволяет выбрать один из вариантов отображения даты</t>
  </si>
  <si>
    <t>Введите дату, которая наступит через две недели после сегодняшней.</t>
  </si>
  <si>
    <t>Текстовый (Text)</t>
  </si>
  <si>
    <t>Принудительно форматирует любое вводимое число как текст. При этом Excel выводит напоминание (зеленый треугольник в левом верхнем углу)</t>
  </si>
  <si>
    <t>Обратите внимание: Excel по умолчанию использует выравнивание слева для текста и выравнивание справа для чисел</t>
  </si>
  <si>
    <t>Пользовательский (Custom)</t>
  </si>
  <si>
    <t>Позволяет создавать собственный формат ячеек</t>
  </si>
  <si>
    <t>Внимание! В ячейках слева - числа! Проверьте это - выделите ячейку и посмотрите в строку формул</t>
  </si>
  <si>
    <t>Редактирование</t>
  </si>
  <si>
    <t>а)</t>
  </si>
  <si>
    <t>Выравнивание: горизонтальное, вертикальное</t>
  </si>
  <si>
    <t>б)</t>
  </si>
  <si>
    <t>Merge/ Слияние ячеек</t>
  </si>
  <si>
    <t>в)</t>
  </si>
  <si>
    <t>Отступы Indent</t>
  </si>
  <si>
    <t>г)</t>
  </si>
  <si>
    <t>Изменение размера шрифта</t>
  </si>
  <si>
    <t>д)</t>
  </si>
  <si>
    <t>Цвета: текста, заливки</t>
  </si>
  <si>
    <t>е)</t>
  </si>
  <si>
    <t>Границы ячеек</t>
  </si>
  <si>
    <t>Про форматы</t>
  </si>
  <si>
    <t>Про горячие клавиши</t>
  </si>
  <si>
    <t>Отформатировать этот лист</t>
  </si>
  <si>
    <t>Про листы и масштаб</t>
  </si>
  <si>
    <t>Форматирование по образцу</t>
  </si>
  <si>
    <t>Горячая клавиша</t>
  </si>
  <si>
    <t>Ctrl + 1</t>
  </si>
  <si>
    <t>Вызывает окно редактирования формата ячейки</t>
  </si>
  <si>
    <t>Позволяет легко скопировать нужный формат в другую ячейку</t>
  </si>
  <si>
    <t>Номер</t>
  </si>
  <si>
    <t>Фамилия</t>
  </si>
  <si>
    <t>Имя</t>
  </si>
  <si>
    <t>Отчество</t>
  </si>
  <si>
    <t>Дата рождения</t>
  </si>
  <si>
    <t>Пол</t>
  </si>
  <si>
    <t>Город</t>
  </si>
  <si>
    <t>Оклад</t>
  </si>
  <si>
    <t>Утёсова</t>
  </si>
  <si>
    <t>Валерия</t>
  </si>
  <si>
    <t>Кузьмевна</t>
  </si>
  <si>
    <t>ж</t>
  </si>
  <si>
    <t>Челябинск</t>
  </si>
  <si>
    <t>Саитов</t>
  </si>
  <si>
    <t>Никита</t>
  </si>
  <si>
    <t>Герасимович</t>
  </si>
  <si>
    <t>м</t>
  </si>
  <si>
    <t>Москва</t>
  </si>
  <si>
    <t>Яблочкина</t>
  </si>
  <si>
    <t>Валентина</t>
  </si>
  <si>
    <t>Игоревна</t>
  </si>
  <si>
    <t>Волгоград</t>
  </si>
  <si>
    <t>Зайцев</t>
  </si>
  <si>
    <t>Наум</t>
  </si>
  <si>
    <t>Ипполитович</t>
  </si>
  <si>
    <t>Екатеринбург</t>
  </si>
  <si>
    <t>Фанина</t>
  </si>
  <si>
    <t>Надежда</t>
  </si>
  <si>
    <t>Германовна</t>
  </si>
  <si>
    <t>Казань</t>
  </si>
  <si>
    <t>Яздовский</t>
  </si>
  <si>
    <t>Ефрем</t>
  </si>
  <si>
    <t>Иннокентиевич</t>
  </si>
  <si>
    <t>Нижний Новгород</t>
  </si>
  <si>
    <t>Еськова</t>
  </si>
  <si>
    <t>Регина</t>
  </si>
  <si>
    <t>Серафимовна</t>
  </si>
  <si>
    <t>Санкт-Петербург</t>
  </si>
  <si>
    <t>Гусляков</t>
  </si>
  <si>
    <t>Илья</t>
  </si>
  <si>
    <t>Богданович</t>
  </si>
  <si>
    <t>Воронеж</t>
  </si>
  <si>
    <t>Фурманова</t>
  </si>
  <si>
    <t>Евгения</t>
  </si>
  <si>
    <t>Родионовна</t>
  </si>
  <si>
    <t>Самара</t>
  </si>
  <si>
    <t>Сайбаталова</t>
  </si>
  <si>
    <t>Екатерина</t>
  </si>
  <si>
    <t>Фомевна</t>
  </si>
  <si>
    <t>Кондратенко</t>
  </si>
  <si>
    <t>Олег</t>
  </si>
  <si>
    <t>Евграфович</t>
  </si>
  <si>
    <t>Глинка</t>
  </si>
  <si>
    <t>Леонид</t>
  </si>
  <si>
    <t>Григориевич</t>
  </si>
  <si>
    <t>Уфа</t>
  </si>
  <si>
    <t>Гибазова</t>
  </si>
  <si>
    <t>Алексеевна</t>
  </si>
  <si>
    <t>Безруков</t>
  </si>
  <si>
    <t>Виктор</t>
  </si>
  <si>
    <t>Артемович</t>
  </si>
  <si>
    <t>Ковригин</t>
  </si>
  <si>
    <t>Изяслав</t>
  </si>
  <si>
    <t>Остапович</t>
  </si>
  <si>
    <t>Пермь</t>
  </si>
  <si>
    <t>Котов</t>
  </si>
  <si>
    <t>Алексей</t>
  </si>
  <si>
    <t>Юриевич</t>
  </si>
  <si>
    <t>Селезнев</t>
  </si>
  <si>
    <t>Федор</t>
  </si>
  <si>
    <t>Адрианович</t>
  </si>
  <si>
    <t>Оскорбина</t>
  </si>
  <si>
    <t>Марина</t>
  </si>
  <si>
    <t>Петровна</t>
  </si>
  <si>
    <t>Новосибирск</t>
  </si>
  <si>
    <t>Грош</t>
  </si>
  <si>
    <t>Никифор</t>
  </si>
  <si>
    <t>Сидорович</t>
  </si>
  <si>
    <t>Уманова</t>
  </si>
  <si>
    <t>Мария</t>
  </si>
  <si>
    <t>Карев</t>
  </si>
  <si>
    <t>Артемий</t>
  </si>
  <si>
    <t>Агапович</t>
  </si>
  <si>
    <t>Красноярск</t>
  </si>
  <si>
    <t>Муравьева</t>
  </si>
  <si>
    <t>Инесса</t>
  </si>
  <si>
    <t>Несторовна</t>
  </si>
  <si>
    <t>Дуванова</t>
  </si>
  <si>
    <t>Алина</t>
  </si>
  <si>
    <t>Мироновна</t>
  </si>
  <si>
    <t>Шатова</t>
  </si>
  <si>
    <t>Ирина</t>
  </si>
  <si>
    <t>Семеновна</t>
  </si>
  <si>
    <t>Коржакова</t>
  </si>
  <si>
    <t>Ипполитовна</t>
  </si>
  <si>
    <t>Оськина</t>
  </si>
  <si>
    <t>Арина</t>
  </si>
  <si>
    <t>Тимуровна</t>
  </si>
  <si>
    <t>Янибекова</t>
  </si>
  <si>
    <t>Нона</t>
  </si>
  <si>
    <t>Чупров</t>
  </si>
  <si>
    <t>Иннокентий</t>
  </si>
  <si>
    <t>Давыдович</t>
  </si>
  <si>
    <t>Козариса</t>
  </si>
  <si>
    <t>Элеонора</t>
  </si>
  <si>
    <t>Омск</t>
  </si>
  <si>
    <t>Эрдниева</t>
  </si>
  <si>
    <t>Ангелина</t>
  </si>
  <si>
    <t>Анатолиевна</t>
  </si>
  <si>
    <t>Сазонтов</t>
  </si>
  <si>
    <t>﻿Август</t>
  </si>
  <si>
    <t>Даниилович</t>
  </si>
  <si>
    <t>Актжанова</t>
  </si>
  <si>
    <t>Жанна</t>
  </si>
  <si>
    <t>Трофимовна</t>
  </si>
  <si>
    <t>Пономарева</t>
  </si>
  <si>
    <t>Алиса</t>
  </si>
  <si>
    <t>Михеевна</t>
  </si>
  <si>
    <t>Овчинникова</t>
  </si>
  <si>
    <t>Доминика</t>
  </si>
  <si>
    <t>Федотовна</t>
  </si>
  <si>
    <t>Кира</t>
  </si>
  <si>
    <t>Федоровна</t>
  </si>
  <si>
    <t>Мороцкий</t>
  </si>
  <si>
    <t>Дементий</t>
  </si>
  <si>
    <t>Евстафиевич</t>
  </si>
  <si>
    <t>Оспищев</t>
  </si>
  <si>
    <t>Богдан</t>
  </si>
  <si>
    <t>Егорович</t>
  </si>
  <si>
    <t>Тетерина</t>
  </si>
  <si>
    <t>Нина</t>
  </si>
  <si>
    <t>Фастера</t>
  </si>
  <si>
    <t>Наталья</t>
  </si>
  <si>
    <t>Глебовна</t>
  </si>
  <si>
    <t>Нусинов</t>
  </si>
  <si>
    <t>Николай</t>
  </si>
  <si>
    <t>Венедиктович</t>
  </si>
  <si>
    <t>Ткач</t>
  </si>
  <si>
    <t>Ярослав</t>
  </si>
  <si>
    <t>Елизарович</t>
  </si>
  <si>
    <t>Лукашевич</t>
  </si>
  <si>
    <t>Кир</t>
  </si>
  <si>
    <t>Серафимович</t>
  </si>
  <si>
    <t>Вязьмитина</t>
  </si>
  <si>
    <t>Минаева</t>
  </si>
  <si>
    <t>Константиновна</t>
  </si>
  <si>
    <t>Катков</t>
  </si>
  <si>
    <t>Владислав</t>
  </si>
  <si>
    <t>Тимурович</t>
  </si>
  <si>
    <t>Ростов-на-Дону</t>
  </si>
  <si>
    <t>Дейнекина</t>
  </si>
  <si>
    <t>Оксана</t>
  </si>
  <si>
    <t>Тихоновна</t>
  </si>
  <si>
    <t>Киприянов</t>
  </si>
  <si>
    <t>Никон</t>
  </si>
  <si>
    <t>Измаилович</t>
  </si>
  <si>
    <t>Пончиков</t>
  </si>
  <si>
    <t>Порфирий</t>
  </si>
  <si>
    <t>Ерофеевич</t>
  </si>
  <si>
    <t>Миронова</t>
  </si>
  <si>
    <t>Кристина</t>
  </si>
  <si>
    <t>Карповна</t>
  </si>
  <si>
    <t>Хлебов</t>
  </si>
  <si>
    <t>Степан</t>
  </si>
  <si>
    <t>Вадимович</t>
  </si>
  <si>
    <t>Звягин</t>
  </si>
  <si>
    <t>Эрнестович</t>
  </si>
  <si>
    <t>Андроников</t>
  </si>
  <si>
    <t>Иван</t>
  </si>
  <si>
    <t>Ильевич</t>
  </si>
  <si>
    <t>Нилина</t>
  </si>
  <si>
    <t>Казимировна</t>
  </si>
  <si>
    <t>Шамило</t>
  </si>
  <si>
    <t>Михаил</t>
  </si>
  <si>
    <t>Аникитевич</t>
  </si>
  <si>
    <t>Шевцов</t>
  </si>
  <si>
    <t>Семён</t>
  </si>
  <si>
    <t>Фролович</t>
  </si>
  <si>
    <t>Ветров</t>
  </si>
  <si>
    <t>Викентиевич</t>
  </si>
  <si>
    <t>Шустелёв</t>
  </si>
  <si>
    <t>Евграф</t>
  </si>
  <si>
    <t>Архипович</t>
  </si>
  <si>
    <t>Помелова</t>
  </si>
  <si>
    <t>Анна</t>
  </si>
  <si>
    <t>Иларионовна</t>
  </si>
  <si>
    <t>Толбаев</t>
  </si>
  <si>
    <t>Фома</t>
  </si>
  <si>
    <t>Кулигина</t>
  </si>
  <si>
    <t>Лилия</t>
  </si>
  <si>
    <t>Ёлкин</t>
  </si>
  <si>
    <t>Дмитрий</t>
  </si>
  <si>
    <t>Андреевич</t>
  </si>
  <si>
    <t>Окрокверцхов</t>
  </si>
  <si>
    <t>Павел</t>
  </si>
  <si>
    <t>Михеевич</t>
  </si>
  <si>
    <t>Гарин</t>
  </si>
  <si>
    <t>Ираклиевич</t>
  </si>
  <si>
    <t>Капустина</t>
  </si>
  <si>
    <t>Ольга</t>
  </si>
  <si>
    <t>Борисовна</t>
  </si>
  <si>
    <t>Базанов</t>
  </si>
  <si>
    <t>Сергей</t>
  </si>
  <si>
    <t>Андриянович</t>
  </si>
  <si>
    <t>Карбаинов</t>
  </si>
  <si>
    <t>Константин</t>
  </si>
  <si>
    <t>Андронович</t>
  </si>
  <si>
    <t>Фомичёва</t>
  </si>
  <si>
    <t>Татьяна</t>
  </si>
  <si>
    <t>Тимофеевна</t>
  </si>
  <si>
    <t>Эскина</t>
  </si>
  <si>
    <t>Орлова</t>
  </si>
  <si>
    <t>Георгиевна</t>
  </si>
  <si>
    <t>Канадцева</t>
  </si>
  <si>
    <t>Анастасия</t>
  </si>
  <si>
    <t>Андрияновна</t>
  </si>
  <si>
    <t>Работа на примере 1 (ширина, автозаполнение, горячие клавиши, закрепление)</t>
  </si>
  <si>
    <t>Простые формулы</t>
  </si>
  <si>
    <t>Автозаполнение</t>
  </si>
  <si>
    <t>Разные виды ссылок</t>
  </si>
  <si>
    <t>№</t>
  </si>
  <si>
    <t>Дата</t>
  </si>
  <si>
    <t>Сумма</t>
  </si>
  <si>
    <t>Нечетные</t>
  </si>
  <si>
    <t>График занятий</t>
  </si>
  <si>
    <t>1. Как вставить значения из датасета?</t>
  </si>
  <si>
    <t>2. Как вставить формат из датасета?</t>
  </si>
  <si>
    <t>3. Как вставить формулу из датасета?</t>
  </si>
  <si>
    <t>4. Клиент предоставил данные по месячным показателям выручки и COGS. Но вы заметили, что знаки в данных перепутаны. Нужно исправить ошибку, используя функцию умножения в специальной вставке.</t>
  </si>
  <si>
    <t>Январь</t>
  </si>
  <si>
    <t>Февраль</t>
  </si>
  <si>
    <t>Март</t>
  </si>
  <si>
    <t>Апрель</t>
  </si>
  <si>
    <t>Май</t>
  </si>
  <si>
    <t>Выручка</t>
  </si>
  <si>
    <t>COGS</t>
  </si>
  <si>
    <t>Операционная прибыль</t>
  </si>
  <si>
    <t>Грейд</t>
  </si>
  <si>
    <t>ЗП в час, руб</t>
  </si>
  <si>
    <t>1. Вычислить значение выражения ((2 + 2) * 2 - 2) ^ 2.</t>
  </si>
  <si>
    <t>Ответ:</t>
  </si>
  <si>
    <t>2. Вычислите выручку, полученную от реализации каждого продукта.</t>
  </si>
  <si>
    <t>3. Спрогнозировать выручку на 2 года с учетом роста.</t>
  </si>
  <si>
    <t>Рост выручки через год</t>
  </si>
  <si>
    <t>Рост выручки через 2 года</t>
  </si>
  <si>
    <t>3. Вычислите суммарную выручку от продажи всех продуктов.</t>
  </si>
  <si>
    <t>4. Вычислите среднюю цену продукта (как среднее арифметическое всех цен).</t>
  </si>
  <si>
    <t>5. Посчитайте количество записей в таблице.</t>
  </si>
  <si>
    <t>Продукт</t>
  </si>
  <si>
    <t>Кол-во продано, штук</t>
  </si>
  <si>
    <t>Цена за штуку</t>
  </si>
  <si>
    <t>Прогноз выручки через год с учетом роста</t>
  </si>
  <si>
    <t>Прогноз выручки через 2 года с учетом роста</t>
  </si>
  <si>
    <t>Продукт 1</t>
  </si>
  <si>
    <t>Продукт 2</t>
  </si>
  <si>
    <t>Продукт 3</t>
  </si>
  <si>
    <t>Продукт 4</t>
  </si>
  <si>
    <t>Продукт 5</t>
  </si>
  <si>
    <t>Продукт 6</t>
  </si>
  <si>
    <t>Ответ 5</t>
  </si>
  <si>
    <t>Ответ 4</t>
  </si>
  <si>
    <t>Ответ 3 (SUMPRODUCT)</t>
  </si>
  <si>
    <t>Ответ 3 (SUM)</t>
  </si>
  <si>
    <t>Сектор</t>
  </si>
  <si>
    <t>ID заказа</t>
  </si>
  <si>
    <t>объем заказа, штук</t>
  </si>
  <si>
    <t>цена за штуку</t>
  </si>
  <si>
    <t>Статус заказа</t>
  </si>
  <si>
    <t>Приоритет</t>
  </si>
  <si>
    <t>id Исполнителя</t>
  </si>
  <si>
    <t>Фактор 1</t>
  </si>
  <si>
    <t>Фактор 2</t>
  </si>
  <si>
    <t>Фактор 3</t>
  </si>
  <si>
    <t>Фактор 4</t>
  </si>
  <si>
    <t>Фактор 5</t>
  </si>
  <si>
    <t>Отрицательные цифры - красным цветом с минусом и одним !, положительные цифры - зеленым цветом и двумя !!, ноль - без задания цвета и тремя !!!</t>
  </si>
  <si>
    <t>Адрес</t>
  </si>
  <si>
    <t>Ссылка</t>
  </si>
  <si>
    <t>абсолютная</t>
  </si>
  <si>
    <t>относительная</t>
  </si>
  <si>
    <t>смешенная</t>
  </si>
  <si>
    <t>формула vs функция</t>
  </si>
  <si>
    <t>ФИ</t>
  </si>
  <si>
    <t>Мирзоева Диана</t>
  </si>
  <si>
    <t>Татулова Вероника</t>
  </si>
  <si>
    <t>Братцев Никита</t>
  </si>
  <si>
    <t>Карандей Виктория</t>
  </si>
  <si>
    <t>Охина Алина</t>
  </si>
  <si>
    <t>Александрова Елизавета</t>
  </si>
  <si>
    <t>Варданян Эдик</t>
  </si>
  <si>
    <t>Леонова София</t>
  </si>
  <si>
    <t>Рибитва Александра</t>
  </si>
  <si>
    <t>Гуськова Алёна</t>
  </si>
  <si>
    <t>Логунов Сергей</t>
  </si>
  <si>
    <t>Конина Ульяна</t>
  </si>
  <si>
    <t>Кулягина Ангелина</t>
  </si>
  <si>
    <t>Бородачева Мария</t>
  </si>
  <si>
    <t>Ибрагимов Магомед</t>
  </si>
  <si>
    <t>Петрачёва Анна</t>
  </si>
  <si>
    <t>Долбанова Ирина</t>
  </si>
  <si>
    <t>Введите в ячейку текущую дату. Поробуйте изменить форматирование ячейки на числовое. Что вы видите? Объясните результат</t>
  </si>
  <si>
    <t>==============================================================================</t>
  </si>
  <si>
    <t xml:space="preserve">                 coef    std err          z      P&gt;|z|      [0.025      0.975]</t>
  </si>
  <si>
    <t>------------------------------------------------------------------------------</t>
  </si>
  <si>
    <t>Цена</t>
  </si>
  <si>
    <t>понедельник</t>
  </si>
  <si>
    <t>вторник</t>
  </si>
  <si>
    <t>среда</t>
  </si>
  <si>
    <t>четверг</t>
  </si>
  <si>
    <t>пятница</t>
  </si>
  <si>
    <t>суббота</t>
  </si>
  <si>
    <t>воскресенье</t>
  </si>
  <si>
    <t>Диана</t>
  </si>
  <si>
    <t>Мирзоева</t>
  </si>
  <si>
    <t>Татулова</t>
  </si>
  <si>
    <t>Вероника</t>
  </si>
  <si>
    <t>Братцев</t>
  </si>
  <si>
    <t>Карандей</t>
  </si>
  <si>
    <t>Виктория</t>
  </si>
  <si>
    <t>Долбанова</t>
  </si>
  <si>
    <t>Охина</t>
  </si>
  <si>
    <t>Александрова</t>
  </si>
  <si>
    <t>Елизавета</t>
  </si>
  <si>
    <t>Варданян</t>
  </si>
  <si>
    <t>Эдик</t>
  </si>
  <si>
    <t>Леонова</t>
  </si>
  <si>
    <t>София</t>
  </si>
  <si>
    <t>Рибитва</t>
  </si>
  <si>
    <t>Александра</t>
  </si>
  <si>
    <t>Гуськова</t>
  </si>
  <si>
    <t>Алёна</t>
  </si>
  <si>
    <t>Логунов</t>
  </si>
  <si>
    <t>Конина</t>
  </si>
  <si>
    <t>Ульяна</t>
  </si>
  <si>
    <t>Кулягина</t>
  </si>
  <si>
    <t>Бородачева</t>
  </si>
  <si>
    <t>Ибрагимов</t>
  </si>
  <si>
    <t>Магомед</t>
  </si>
  <si>
    <t>Петрачёва</t>
  </si>
  <si>
    <t>const</t>
  </si>
  <si>
    <t>51.2434</t>
  </si>
  <si>
    <t>0.440</t>
  </si>
  <si>
    <t>116.440</t>
  </si>
  <si>
    <t>0.000</t>
  </si>
  <si>
    <t>50.381</t>
  </si>
  <si>
    <t>52.106</t>
  </si>
  <si>
    <t>x1</t>
  </si>
  <si>
    <t>-0.1680</t>
  </si>
  <si>
    <t>0.019</t>
  </si>
  <si>
    <t>-8.659</t>
  </si>
  <si>
    <t>-0.206</t>
  </si>
  <si>
    <t>-0.130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</si>
</sst>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9">
    <numFmt numFmtId="44" formatCode="_-* #,##0.00\ &quot;₽&quot;_-;\-* #,##0.00\ &quot;₽&quot;_-;_-* &quot;-&quot;??\ &quot;₽&quot;_-;_-@_-"/>
    <numFmt numFmtId="164" formatCode="[Blue]0.0;[Red]0.0;0"/>
    <numFmt numFmtId="165" formatCode="#,##0.00_ ;[Red]\-#,##0.00\ "/>
    <numFmt numFmtId="166" formatCode="#,##0.0&quot;р.&quot;;[Red]\-#,##0.0&quot;р.&quot;"/>
    <numFmt numFmtId="168" formatCode="[$-419]dd\ mmm\ yy;@"/>
    <numFmt numFmtId="169" formatCode="[$-FC19]dd\ mmmm\ yyyy\ \г\.;@"/>
    <numFmt numFmtId="170" formatCode="[Red]&quot;+ &quot;0&quot; !!!&quot;;[Blue]&quot;убыток &quot;0;&quot;ноль&quot;"/>
    <numFmt numFmtId="171" formatCode="&quot;+ &quot;0;&quot;убыток &quot;0;&quot;ноль&quot;"/>
    <numFmt numFmtId="172" formatCode="#,##0.00&quot;р.&quot;"/>
    <numFmt numFmtId="173" formatCode="_(* #,##0_);_(* \(#,##0\);_(* &quot;-&quot;_);@_)"/>
    <numFmt numFmtId="174" formatCode="_-* #,##0\ &quot;₽&quot;_-;\-* #,##0\ &quot;₽&quot;_-;_-* &quot;-&quot;??\ &quot;₽&quot;_-;_-@_-"/>
    <numFmt numFmtId="175" formatCode="_-* #,##0.00_р_._-;\-* #,##0.00_р_._-;_-* &quot;-&quot;??_р_._-;_-@_-"/>
    <numFmt numFmtId="176" formatCode="[Red]&quot;+&quot;0;[Blue]0;0"/>
    <numFmt numFmtId="177" formatCode="#,##0.0;[Red]#,##0.0"/>
    <numFmt numFmtId="179" formatCode="[$-F800]dddd\,\ mmmm\ dd\,\ yyyy"/>
    <numFmt numFmtId="180" formatCode="[Red]&quot;+ &quot;0&quot; !!!&quot;\ ;[Blue]\ &quot;убыток &quot;0,;\ &quot;ноль&quot;"/>
    <numFmt numFmtId="182" formatCode="#,##0.00\ [$₽-419];[Red]\-#,##0.00\ [$₽-419]"/>
    <numFmt numFmtId="185" formatCode="[Green]&quot;+ &quot;0&quot; ?!!&quot;;[Blue]&quot;убыток &quot;0;&quot;ноль&quot;"/>
    <numFmt numFmtId="186" formatCode="[Green]&quot;&quot;0&quot; !!&quot;;[Red]&quot;-&quot;0&quot;!&quot;;&quot;ноль !!!&quot;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0"/>
      <name val="Calibri"/>
      <family val="2"/>
      <charset val="204"/>
      <scheme val="minor"/>
    </font>
    <font>
      <b/>
      <sz val="11"/>
      <color theme="0"/>
      <name val="Arial"/>
      <family val="2"/>
      <charset val="204"/>
    </font>
    <font>
      <sz val="11"/>
      <color theme="1"/>
      <name val="Arial"/>
      <family val="2"/>
      <charset val="204"/>
    </font>
    <font>
      <i/>
      <sz val="11"/>
      <color theme="4" tint="-0.499984740745262"/>
      <name val="Arial"/>
      <family val="2"/>
      <charset val="204"/>
    </font>
    <font>
      <sz val="11"/>
      <color theme="4" tint="-0.499984740745262"/>
      <name val="Arial"/>
      <family val="2"/>
      <charset val="204"/>
    </font>
    <font>
      <b/>
      <sz val="11"/>
      <color theme="1"/>
      <name val="Arial"/>
      <family val="2"/>
      <charset val="204"/>
    </font>
    <font>
      <sz val="10"/>
      <name val="Arial"/>
      <family val="2"/>
      <charset val="204"/>
    </font>
    <font>
      <sz val="11"/>
      <color rgb="FFFF0000"/>
      <name val="Calibri"/>
      <family val="2"/>
      <scheme val="minor"/>
    </font>
    <font>
      <b/>
      <sz val="10"/>
      <color theme="0"/>
      <name val="Calibri"/>
      <family val="2"/>
      <charset val="204"/>
      <scheme val="minor"/>
    </font>
    <font>
      <sz val="10"/>
      <color rgb="FF000000"/>
      <name val="Calibri"/>
      <family val="2"/>
      <scheme val="minor"/>
    </font>
    <font>
      <sz val="10"/>
      <color rgb="FF602320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602320"/>
      <name val="Arial"/>
      <family val="2"/>
    </font>
    <font>
      <b/>
      <sz val="10"/>
      <color theme="0"/>
      <name val="Arial"/>
      <family val="2"/>
    </font>
    <font>
      <sz val="8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/>
        <bgColor rgb="FF000000"/>
      </patternFill>
    </fill>
    <fill>
      <patternFill patternType="solid">
        <fgColor theme="0" tint="-0.14999847407452621"/>
        <bgColor indexed="64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thin">
        <color theme="4"/>
      </left>
      <right style="thin">
        <color theme="4"/>
      </right>
      <top style="thin">
        <color theme="4"/>
      </top>
      <bottom style="thin">
        <color theme="4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rgb="FF602320"/>
      </bottom>
      <diagonal/>
    </border>
    <border>
      <left/>
      <right/>
      <top style="thin">
        <color rgb="FF602320"/>
      </top>
      <bottom/>
      <diagonal/>
    </border>
    <border>
      <left/>
      <right style="thin">
        <color auto="1"/>
      </right>
      <top style="thin">
        <color rgb="FF602320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/>
      <right/>
      <top style="double">
        <color indexed="64"/>
      </top>
      <bottom style="thin">
        <color indexed="64"/>
      </bottom>
      <diagonal/>
    </border>
    <border>
      <left/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 style="dotted">
        <color auto="1"/>
      </right>
      <top/>
      <bottom style="dotted">
        <color auto="1"/>
      </bottom>
      <diagonal/>
    </border>
    <border>
      <left style="dotted">
        <color auto="1"/>
      </left>
      <right/>
      <top/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 style="dotted">
        <color auto="1"/>
      </right>
      <top style="dotted">
        <color auto="1"/>
      </top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/>
      <diagonal/>
    </border>
    <border>
      <left style="dotted">
        <color auto="1"/>
      </left>
      <right/>
      <top style="dotted">
        <color auto="1"/>
      </top>
      <bottom/>
      <diagonal/>
    </border>
  </borders>
  <cellStyleXfs count="8">
    <xf numFmtId="0" fontId="0" fillId="0" borderId="0"/>
    <xf numFmtId="44" fontId="3" fillId="0" borderId="0" applyFont="0" applyFill="0" applyBorder="0" applyAlignment="0" applyProtection="0"/>
    <xf numFmtId="0" fontId="2" fillId="0" borderId="0"/>
    <xf numFmtId="0" fontId="3" fillId="0" borderId="0"/>
    <xf numFmtId="0" fontId="12" fillId="0" borderId="0"/>
    <xf numFmtId="9" fontId="3" fillId="0" borderId="0" applyFont="0" applyFill="0" applyBorder="0" applyAlignment="0" applyProtection="0"/>
    <xf numFmtId="175" fontId="2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130">
    <xf numFmtId="0" fontId="0" fillId="0" borderId="0" xfId="0"/>
    <xf numFmtId="14" fontId="0" fillId="0" borderId="0" xfId="0" applyNumberFormat="1"/>
    <xf numFmtId="0" fontId="2" fillId="0" borderId="0" xfId="2"/>
    <xf numFmtId="0" fontId="7" fillId="2" borderId="0" xfId="2" applyFont="1" applyFill="1"/>
    <xf numFmtId="164" fontId="7" fillId="2" borderId="0" xfId="2" applyNumberFormat="1" applyFont="1" applyFill="1"/>
    <xf numFmtId="0" fontId="8" fillId="0" borderId="0" xfId="2" applyFont="1"/>
    <xf numFmtId="0" fontId="8" fillId="0" borderId="1" xfId="2" applyFont="1" applyBorder="1"/>
    <xf numFmtId="0" fontId="9" fillId="0" borderId="0" xfId="2" applyFont="1"/>
    <xf numFmtId="0" fontId="10" fillId="0" borderId="0" xfId="2" applyFont="1"/>
    <xf numFmtId="11" fontId="8" fillId="0" borderId="1" xfId="2" applyNumberFormat="1" applyFont="1" applyBorder="1"/>
    <xf numFmtId="165" fontId="8" fillId="0" borderId="1" xfId="2" applyNumberFormat="1" applyFont="1" applyBorder="1"/>
    <xf numFmtId="0" fontId="11" fillId="3" borderId="1" xfId="2" applyFont="1" applyFill="1" applyBorder="1"/>
    <xf numFmtId="0" fontId="8" fillId="0" borderId="0" xfId="2" applyFont="1" applyBorder="1"/>
    <xf numFmtId="166" fontId="8" fillId="0" borderId="1" xfId="2" applyNumberFormat="1" applyFont="1" applyBorder="1"/>
    <xf numFmtId="168" fontId="8" fillId="0" borderId="1" xfId="2" applyNumberFormat="1" applyFont="1" applyBorder="1"/>
    <xf numFmtId="169" fontId="8" fillId="0" borderId="1" xfId="2" applyNumberFormat="1" applyFont="1" applyBorder="1"/>
    <xf numFmtId="14" fontId="8" fillId="0" borderId="2" xfId="2" applyNumberFormat="1" applyFont="1" applyBorder="1"/>
    <xf numFmtId="0" fontId="8" fillId="0" borderId="0" xfId="2" applyNumberFormat="1" applyFont="1" applyBorder="1"/>
    <xf numFmtId="49" fontId="8" fillId="0" borderId="0" xfId="2" applyNumberFormat="1" applyFont="1" applyBorder="1"/>
    <xf numFmtId="0" fontId="7" fillId="2" borderId="0" xfId="2" applyFont="1" applyFill="1" applyAlignment="1">
      <alignment horizontal="right"/>
    </xf>
    <xf numFmtId="170" fontId="8" fillId="0" borderId="1" xfId="2" applyNumberFormat="1" applyFont="1" applyBorder="1"/>
    <xf numFmtId="171" fontId="8" fillId="0" borderId="0" xfId="2" applyNumberFormat="1" applyFont="1"/>
    <xf numFmtId="14" fontId="8" fillId="0" borderId="0" xfId="2" applyNumberFormat="1" applyFont="1" applyBorder="1"/>
    <xf numFmtId="0" fontId="10" fillId="0" borderId="0" xfId="2" applyFont="1" applyAlignment="1">
      <alignment horizontal="right"/>
    </xf>
    <xf numFmtId="0" fontId="0" fillId="0" borderId="0" xfId="0" applyAlignment="1">
      <alignment horizontal="left"/>
    </xf>
    <xf numFmtId="0" fontId="10" fillId="0" borderId="0" xfId="2" applyFont="1" applyAlignment="1">
      <alignment horizontal="left"/>
    </xf>
    <xf numFmtId="0" fontId="2" fillId="0" borderId="3" xfId="2" applyBorder="1"/>
    <xf numFmtId="172" fontId="2" fillId="0" borderId="3" xfId="2" applyNumberFormat="1" applyBorder="1"/>
    <xf numFmtId="14" fontId="2" fillId="0" borderId="3" xfId="2" applyNumberFormat="1" applyBorder="1"/>
    <xf numFmtId="0" fontId="5" fillId="5" borderId="3" xfId="2" applyFont="1" applyFill="1" applyBorder="1" applyAlignment="1">
      <alignment horizontal="center"/>
    </xf>
    <xf numFmtId="172" fontId="5" fillId="5" borderId="3" xfId="2" applyNumberFormat="1" applyFont="1" applyFill="1" applyBorder="1" applyAlignment="1">
      <alignment horizontal="center"/>
    </xf>
    <xf numFmtId="0" fontId="13" fillId="6" borderId="0" xfId="0" applyFont="1" applyFill="1" applyAlignment="1">
      <alignment horizontal="center"/>
    </xf>
    <xf numFmtId="0" fontId="0" fillId="6" borderId="0" xfId="0" applyFill="1"/>
    <xf numFmtId="0" fontId="14" fillId="7" borderId="0" xfId="0" applyFont="1" applyFill="1"/>
    <xf numFmtId="0" fontId="15" fillId="0" borderId="0" xfId="0" applyFont="1"/>
    <xf numFmtId="173" fontId="0" fillId="6" borderId="0" xfId="0" applyNumberFormat="1" applyFill="1"/>
    <xf numFmtId="0" fontId="13" fillId="6" borderId="0" xfId="0" applyFont="1" applyFill="1"/>
    <xf numFmtId="173" fontId="15" fillId="0" borderId="0" xfId="0" applyNumberFormat="1" applyFont="1"/>
    <xf numFmtId="173" fontId="16" fillId="0" borderId="4" xfId="0" applyNumberFormat="1" applyFont="1" applyBorder="1"/>
    <xf numFmtId="0" fontId="15" fillId="6" borderId="0" xfId="0" applyFont="1" applyFill="1"/>
    <xf numFmtId="173" fontId="16" fillId="0" borderId="5" xfId="0" applyNumberFormat="1" applyFont="1" applyBorder="1"/>
    <xf numFmtId="173" fontId="17" fillId="4" borderId="0" xfId="0" applyNumberFormat="1" applyFont="1" applyFill="1"/>
    <xf numFmtId="0" fontId="18" fillId="8" borderId="0" xfId="0" applyFont="1" applyFill="1" applyAlignment="1">
      <alignment horizontal="right" vertical="top"/>
    </xf>
    <xf numFmtId="173" fontId="15" fillId="6" borderId="0" xfId="0" applyNumberFormat="1" applyFont="1" applyFill="1"/>
    <xf numFmtId="173" fontId="16" fillId="6" borderId="5" xfId="0" applyNumberFormat="1" applyFont="1" applyFill="1" applyBorder="1"/>
    <xf numFmtId="0" fontId="13" fillId="6" borderId="0" xfId="0" applyFont="1" applyFill="1" applyAlignment="1">
      <alignment horizontal="right"/>
    </xf>
    <xf numFmtId="174" fontId="13" fillId="6" borderId="0" xfId="1" applyNumberFormat="1" applyFont="1" applyFill="1"/>
    <xf numFmtId="173" fontId="19" fillId="0" borderId="6" xfId="0" applyNumberFormat="1" applyFont="1" applyBorder="1" applyAlignment="1">
      <alignment horizontal="left" vertical="top"/>
    </xf>
    <xf numFmtId="173" fontId="19" fillId="9" borderId="6" xfId="0" applyNumberFormat="1" applyFont="1" applyFill="1" applyBorder="1" applyAlignment="1">
      <alignment horizontal="left" vertical="top"/>
    </xf>
    <xf numFmtId="174" fontId="15" fillId="0" borderId="1" xfId="1" applyNumberFormat="1" applyFont="1" applyBorder="1" applyAlignment="1">
      <alignment vertical="center"/>
    </xf>
    <xf numFmtId="173" fontId="0" fillId="0" borderId="0" xfId="0" applyNumberFormat="1"/>
    <xf numFmtId="0" fontId="15" fillId="0" borderId="1" xfId="0" applyFont="1" applyBorder="1"/>
    <xf numFmtId="0" fontId="4" fillId="7" borderId="0" xfId="0" applyFont="1" applyFill="1" applyAlignment="1">
      <alignment horizontal="left"/>
    </xf>
    <xf numFmtId="0" fontId="2" fillId="0" borderId="0" xfId="2"/>
    <xf numFmtId="0" fontId="2" fillId="0" borderId="0" xfId="2" applyAlignment="1">
      <alignment horizontal="center"/>
    </xf>
    <xf numFmtId="0" fontId="0" fillId="7" borderId="0" xfId="0" applyFill="1" applyAlignment="1">
      <alignment horizontal="center"/>
    </xf>
    <xf numFmtId="0" fontId="0" fillId="4" borderId="0" xfId="0" applyFill="1" applyAlignment="1">
      <alignment horizontal="right"/>
    </xf>
    <xf numFmtId="0" fontId="0" fillId="4" borderId="1" xfId="0" applyFill="1" applyBorder="1"/>
    <xf numFmtId="174" fontId="0" fillId="4" borderId="0" xfId="1" applyNumberFormat="1" applyFont="1" applyFill="1"/>
    <xf numFmtId="0" fontId="0" fillId="0" borderId="0" xfId="0" applyAlignment="1">
      <alignment horizontal="right"/>
    </xf>
    <xf numFmtId="174" fontId="0" fillId="0" borderId="0" xfId="1" applyNumberFormat="1" applyFont="1"/>
    <xf numFmtId="0" fontId="4" fillId="7" borderId="0" xfId="0" applyFont="1" applyFill="1"/>
    <xf numFmtId="174" fontId="0" fillId="7" borderId="0" xfId="1" applyNumberFormat="1" applyFont="1" applyFill="1"/>
    <xf numFmtId="0" fontId="4" fillId="0" borderId="0" xfId="0" applyFont="1" applyAlignment="1">
      <alignment horizontal="left"/>
    </xf>
    <xf numFmtId="0" fontId="4" fillId="0" borderId="0" xfId="0" applyFont="1"/>
    <xf numFmtId="174" fontId="4" fillId="7" borderId="0" xfId="1" applyNumberFormat="1" applyFont="1" applyFill="1"/>
    <xf numFmtId="0" fontId="4" fillId="7" borderId="9" xfId="0" applyFont="1" applyFill="1" applyBorder="1"/>
    <xf numFmtId="0" fontId="4" fillId="7" borderId="10" xfId="0" applyFont="1" applyFill="1" applyBorder="1"/>
    <xf numFmtId="174" fontId="4" fillId="0" borderId="0" xfId="1" applyNumberFormat="1" applyFont="1"/>
    <xf numFmtId="9" fontId="5" fillId="4" borderId="9" xfId="0" applyNumberFormat="1" applyFont="1" applyFill="1" applyBorder="1" applyAlignment="1">
      <alignment horizontal="center"/>
    </xf>
    <xf numFmtId="9" fontId="5" fillId="4" borderId="11" xfId="0" applyNumberFormat="1" applyFont="1" applyFill="1" applyBorder="1" applyAlignment="1">
      <alignment horizontal="center"/>
    </xf>
    <xf numFmtId="9" fontId="5" fillId="0" borderId="0" xfId="0" applyNumberFormat="1" applyFont="1" applyAlignment="1">
      <alignment horizontal="center"/>
    </xf>
    <xf numFmtId="0" fontId="6" fillId="0" borderId="0" xfId="0" applyFont="1" applyAlignment="1">
      <alignment horizontal="left"/>
    </xf>
    <xf numFmtId="0" fontId="6" fillId="0" borderId="0" xfId="0" applyFont="1"/>
    <xf numFmtId="174" fontId="2" fillId="0" borderId="0" xfId="1" applyNumberFormat="1" applyFont="1"/>
    <xf numFmtId="0" fontId="4" fillId="7" borderId="12" xfId="0" applyFont="1" applyFill="1" applyBorder="1" applyAlignment="1">
      <alignment horizontal="center" vertical="center"/>
    </xf>
    <xf numFmtId="0" fontId="4" fillId="7" borderId="12" xfId="0" applyFont="1" applyFill="1" applyBorder="1" applyAlignment="1">
      <alignment horizontal="center" vertical="center" wrapText="1"/>
    </xf>
    <xf numFmtId="174" fontId="4" fillId="7" borderId="12" xfId="1" applyNumberFormat="1" applyFont="1" applyFill="1" applyBorder="1" applyAlignment="1">
      <alignment horizontal="center" vertical="center"/>
    </xf>
    <xf numFmtId="174" fontId="4" fillId="7" borderId="12" xfId="1" applyNumberFormat="1" applyFont="1" applyFill="1" applyBorder="1" applyAlignment="1">
      <alignment horizontal="center" vertical="center" wrapText="1"/>
    </xf>
    <xf numFmtId="0" fontId="0" fillId="10" borderId="0" xfId="0" applyFill="1" applyAlignment="1">
      <alignment horizontal="right"/>
    </xf>
    <xf numFmtId="0" fontId="0" fillId="10" borderId="0" xfId="0" applyFill="1"/>
    <xf numFmtId="174" fontId="0" fillId="10" borderId="0" xfId="1" applyNumberFormat="1" applyFont="1" applyFill="1"/>
    <xf numFmtId="0" fontId="0" fillId="0" borderId="13" xfId="0" applyBorder="1" applyAlignment="1">
      <alignment horizontal="right"/>
    </xf>
    <xf numFmtId="0" fontId="0" fillId="0" borderId="13" xfId="0" applyBorder="1"/>
    <xf numFmtId="174" fontId="0" fillId="0" borderId="13" xfId="1" applyNumberFormat="1" applyFont="1" applyBorder="1"/>
    <xf numFmtId="0" fontId="4" fillId="7" borderId="14" xfId="0" applyFont="1" applyFill="1" applyBorder="1" applyAlignment="1">
      <alignment horizontal="right"/>
    </xf>
    <xf numFmtId="0" fontId="4" fillId="7" borderId="14" xfId="0" applyFont="1" applyFill="1" applyBorder="1"/>
    <xf numFmtId="174" fontId="4" fillId="7" borderId="14" xfId="1" applyNumberFormat="1" applyFont="1" applyFill="1" applyBorder="1"/>
    <xf numFmtId="0" fontId="4" fillId="7" borderId="0" xfId="0" applyFont="1" applyFill="1" applyAlignment="1">
      <alignment horizontal="center"/>
    </xf>
    <xf numFmtId="0" fontId="0" fillId="0" borderId="15" xfId="0" applyBorder="1" applyAlignment="1">
      <alignment horizontal="right"/>
    </xf>
    <xf numFmtId="0" fontId="0" fillId="0" borderId="16" xfId="0" applyBorder="1"/>
    <xf numFmtId="174" fontId="0" fillId="0" borderId="16" xfId="1" applyNumberFormat="1" applyFont="1" applyBorder="1"/>
    <xf numFmtId="0" fontId="0" fillId="0" borderId="17" xfId="0" applyBorder="1"/>
    <xf numFmtId="0" fontId="0" fillId="0" borderId="18" xfId="0" applyBorder="1" applyAlignment="1">
      <alignment horizontal="right"/>
    </xf>
    <xf numFmtId="0" fontId="0" fillId="0" borderId="19" xfId="0" applyBorder="1"/>
    <xf numFmtId="174" fontId="0" fillId="0" borderId="19" xfId="1" applyNumberFormat="1" applyFont="1" applyBorder="1"/>
    <xf numFmtId="0" fontId="0" fillId="0" borderId="20" xfId="0" applyBorder="1"/>
    <xf numFmtId="0" fontId="0" fillId="0" borderId="21" xfId="0" applyBorder="1" applyAlignment="1">
      <alignment horizontal="right"/>
    </xf>
    <xf numFmtId="0" fontId="0" fillId="0" borderId="22" xfId="0" applyBorder="1"/>
    <xf numFmtId="174" fontId="0" fillId="0" borderId="22" xfId="1" applyNumberFormat="1" applyFont="1" applyBorder="1"/>
    <xf numFmtId="0" fontId="0" fillId="0" borderId="23" xfId="0" applyBorder="1"/>
    <xf numFmtId="176" fontId="2" fillId="0" borderId="0" xfId="2" applyNumberFormat="1"/>
    <xf numFmtId="177" fontId="8" fillId="0" borderId="2" xfId="2" applyNumberFormat="1" applyFont="1" applyBorder="1"/>
    <xf numFmtId="9" fontId="8" fillId="0" borderId="1" xfId="7" applyFont="1" applyBorder="1"/>
    <xf numFmtId="9" fontId="0" fillId="0" borderId="0" xfId="7" applyFont="1"/>
    <xf numFmtId="9" fontId="0" fillId="0" borderId="0" xfId="0" applyNumberFormat="1"/>
    <xf numFmtId="179" fontId="0" fillId="0" borderId="0" xfId="0" applyNumberFormat="1"/>
    <xf numFmtId="14" fontId="8" fillId="0" borderId="1" xfId="2" applyNumberFormat="1" applyFont="1" applyBorder="1"/>
    <xf numFmtId="180" fontId="8" fillId="0" borderId="1" xfId="2" applyNumberFormat="1" applyFont="1" applyBorder="1"/>
    <xf numFmtId="0" fontId="0" fillId="0" borderId="1" xfId="0" applyBorder="1"/>
    <xf numFmtId="0" fontId="5" fillId="3" borderId="1" xfId="0" applyFont="1" applyFill="1" applyBorder="1" applyAlignment="1">
      <alignment horizontal="center" vertical="center"/>
    </xf>
    <xf numFmtId="0" fontId="14" fillId="7" borderId="0" xfId="0" applyFont="1" applyFill="1" applyAlignment="1">
      <alignment horizontal="left" vertical="center" wrapText="1"/>
    </xf>
    <xf numFmtId="173" fontId="19" fillId="9" borderId="7" xfId="0" applyNumberFormat="1" applyFont="1" applyFill="1" applyBorder="1" applyAlignment="1">
      <alignment horizontal="left" vertical="top"/>
    </xf>
    <xf numFmtId="173" fontId="19" fillId="9" borderId="8" xfId="0" applyNumberFormat="1" applyFont="1" applyFill="1" applyBorder="1" applyAlignment="1">
      <alignment horizontal="left" vertical="top"/>
    </xf>
    <xf numFmtId="173" fontId="19" fillId="9" borderId="0" xfId="0" applyNumberFormat="1" applyFont="1" applyFill="1" applyAlignment="1">
      <alignment horizontal="left" vertical="top"/>
    </xf>
    <xf numFmtId="173" fontId="19" fillId="9" borderId="5" xfId="0" applyNumberFormat="1" applyFont="1" applyFill="1" applyBorder="1" applyAlignment="1">
      <alignment horizontal="left" vertical="top"/>
    </xf>
    <xf numFmtId="0" fontId="0" fillId="0" borderId="1" xfId="0" applyBorder="1" applyAlignment="1">
      <alignment horizontal="left" vertical="top"/>
    </xf>
    <xf numFmtId="0" fontId="0" fillId="8" borderId="1" xfId="0" applyFill="1" applyBorder="1"/>
    <xf numFmtId="0" fontId="0" fillId="8" borderId="0" xfId="0" applyFill="1" applyBorder="1"/>
    <xf numFmtId="2" fontId="1" fillId="0" borderId="0" xfId="2" applyNumberFormat="1" applyFont="1"/>
    <xf numFmtId="182" fontId="8" fillId="0" borderId="2" xfId="2" applyNumberFormat="1" applyFont="1" applyBorder="1"/>
    <xf numFmtId="10" fontId="8" fillId="0" borderId="1" xfId="2" applyNumberFormat="1" applyFont="1" applyBorder="1"/>
    <xf numFmtId="10" fontId="0" fillId="0" borderId="0" xfId="0" applyNumberFormat="1"/>
    <xf numFmtId="2" fontId="0" fillId="0" borderId="0" xfId="0" applyNumberFormat="1"/>
    <xf numFmtId="49" fontId="8" fillId="0" borderId="1" xfId="2" applyNumberFormat="1" applyFont="1" applyBorder="1"/>
    <xf numFmtId="185" fontId="8" fillId="0" borderId="1" xfId="2" applyNumberFormat="1" applyFont="1" applyBorder="1"/>
    <xf numFmtId="186" fontId="8" fillId="0" borderId="1" xfId="2" applyNumberFormat="1" applyFont="1" applyBorder="1"/>
    <xf numFmtId="0" fontId="0" fillId="0" borderId="1" xfId="0" applyBorder="1" applyAlignment="1">
      <alignment horizontal="center" vertical="center"/>
    </xf>
    <xf numFmtId="0" fontId="0" fillId="0" borderId="1" xfId="0" applyFont="1" applyBorder="1"/>
    <xf numFmtId="174" fontId="0" fillId="0" borderId="0" xfId="0" applyNumberFormat="1"/>
  </cellXfs>
  <cellStyles count="8">
    <cellStyle name="Comma 2" xfId="6" xr:uid="{5AFAC914-7D38-4C41-9335-70C0D62A6C8B}"/>
    <cellStyle name="Normal 2" xfId="2" xr:uid="{B234B9F5-D650-42E2-8A54-A679DCE3FA21}"/>
    <cellStyle name="Normal 4" xfId="4" xr:uid="{371338A0-74A3-42EC-8A9B-0F7B0D873D5B}"/>
    <cellStyle name="Денежный" xfId="1" builtinId="4"/>
    <cellStyle name="Обычный" xfId="0" builtinId="0"/>
    <cellStyle name="Обычный 2" xfId="3" xr:uid="{AA3024DA-89E8-44A9-B478-304D01E53E44}"/>
    <cellStyle name="Процентный" xfId="7" builtinId="5"/>
    <cellStyle name="Процентный 2" xfId="5" xr:uid="{61692A50-A942-4BCA-8D70-DA9591A013B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19</xdr:col>
      <xdr:colOff>573196</xdr:colOff>
      <xdr:row>39</xdr:row>
      <xdr:rowOff>31480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83295C76-2D6F-4C79-8C8C-9FA23C976C9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2155596" cy="716380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35</xdr:row>
      <xdr:rowOff>12550</xdr:rowOff>
    </xdr:from>
    <xdr:to>
      <xdr:col>4</xdr:col>
      <xdr:colOff>597548</xdr:colOff>
      <xdr:row>62</xdr:row>
      <xdr:rowOff>167790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2607703-0913-4E07-A022-B123A65DAC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6287844"/>
          <a:ext cx="6760783" cy="4996181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25</xdr:row>
      <xdr:rowOff>175260</xdr:rowOff>
    </xdr:from>
    <xdr:to>
      <xdr:col>6</xdr:col>
      <xdr:colOff>919718</xdr:colOff>
      <xdr:row>52</xdr:row>
      <xdr:rowOff>143560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D5DC5C00-3E37-47A9-8ED5-ACFDA3F18DB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5082540"/>
          <a:ext cx="10802858" cy="490606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0" tint="-0.34998626667073579"/>
  </sheetPr>
  <dimension ref="A1:K16"/>
  <sheetViews>
    <sheetView zoomScale="170" zoomScaleNormal="100" workbookViewId="0">
      <selection activeCell="B17" sqref="B17"/>
    </sheetView>
  </sheetViews>
  <sheetFormatPr defaultRowHeight="14.5" x14ac:dyDescent="0.35"/>
  <sheetData>
    <row r="1" spans="1:11" x14ac:dyDescent="0.35">
      <c r="A1" s="117">
        <v>1</v>
      </c>
      <c r="B1" s="109" t="s">
        <v>0</v>
      </c>
    </row>
    <row r="2" spans="1:11" x14ac:dyDescent="0.35">
      <c r="A2" s="117">
        <v>2</v>
      </c>
      <c r="B2" s="109" t="s">
        <v>39</v>
      </c>
    </row>
    <row r="3" spans="1:11" x14ac:dyDescent="0.35">
      <c r="A3" s="117">
        <v>3</v>
      </c>
      <c r="B3" s="116" t="s">
        <v>1</v>
      </c>
    </row>
    <row r="4" spans="1:11" x14ac:dyDescent="0.35">
      <c r="A4" s="117">
        <v>4</v>
      </c>
      <c r="B4" s="109" t="s">
        <v>37</v>
      </c>
    </row>
    <row r="5" spans="1:11" x14ac:dyDescent="0.35">
      <c r="A5" s="117">
        <v>5</v>
      </c>
      <c r="B5" s="109" t="s">
        <v>40</v>
      </c>
    </row>
    <row r="6" spans="1:11" x14ac:dyDescent="0.35">
      <c r="A6" s="117">
        <v>6</v>
      </c>
      <c r="B6" s="109" t="s">
        <v>38</v>
      </c>
    </row>
    <row r="7" spans="1:11" x14ac:dyDescent="0.35">
      <c r="A7" s="117">
        <v>7</v>
      </c>
      <c r="B7" s="109" t="s">
        <v>262</v>
      </c>
    </row>
    <row r="8" spans="1:11" x14ac:dyDescent="0.35">
      <c r="A8" s="117">
        <v>8</v>
      </c>
      <c r="B8" s="109" t="s">
        <v>264</v>
      </c>
    </row>
    <row r="9" spans="1:11" x14ac:dyDescent="0.35">
      <c r="A9" s="117">
        <v>9</v>
      </c>
      <c r="B9" s="109" t="s">
        <v>263</v>
      </c>
    </row>
    <row r="10" spans="1:11" x14ac:dyDescent="0.35">
      <c r="A10" s="117">
        <v>10</v>
      </c>
      <c r="B10" s="109" t="s">
        <v>265</v>
      </c>
    </row>
    <row r="11" spans="1:11" x14ac:dyDescent="0.35">
      <c r="I11">
        <v>2</v>
      </c>
      <c r="K11">
        <v>24</v>
      </c>
    </row>
    <row r="12" spans="1:11" x14ac:dyDescent="0.35">
      <c r="A12" s="118">
        <f>$A11</f>
        <v>0</v>
      </c>
      <c r="C12" s="118">
        <f>$A11</f>
        <v>0</v>
      </c>
      <c r="I12">
        <v>3</v>
      </c>
      <c r="K12">
        <v>52</v>
      </c>
    </row>
    <row r="13" spans="1:11" x14ac:dyDescent="0.35">
      <c r="I13">
        <v>4</v>
      </c>
      <c r="K13">
        <v>31</v>
      </c>
    </row>
    <row r="14" spans="1:11" x14ac:dyDescent="0.35">
      <c r="A14" s="118">
        <f>$A13</f>
        <v>0</v>
      </c>
      <c r="D14" t="s">
        <v>322</v>
      </c>
      <c r="I14">
        <f>SUM(I11:I13)</f>
        <v>9</v>
      </c>
      <c r="K14">
        <f>SUM(K11:K13)</f>
        <v>107</v>
      </c>
    </row>
    <row r="15" spans="1:11" x14ac:dyDescent="0.35">
      <c r="D15" t="s">
        <v>323</v>
      </c>
      <c r="E15" t="s">
        <v>324</v>
      </c>
      <c r="F15" t="s">
        <v>325</v>
      </c>
      <c r="G15" t="s">
        <v>326</v>
      </c>
    </row>
    <row r="16" spans="1:11" x14ac:dyDescent="0.35">
      <c r="D16" t="s">
        <v>327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4558B87-F404-4080-9040-E6A561B1B45A}">
  <sheetPr>
    <tabColor theme="9" tint="0.59999389629810485"/>
  </sheetPr>
  <dimension ref="A1:L18"/>
  <sheetViews>
    <sheetView tabSelected="1" workbookViewId="0">
      <selection activeCell="M21" sqref="M21"/>
    </sheetView>
  </sheetViews>
  <sheetFormatPr defaultRowHeight="14.5" x14ac:dyDescent="0.35"/>
  <cols>
    <col min="1" max="1" width="22.54296875" bestFit="1" customWidth="1"/>
    <col min="2" max="2" width="13.1796875" bestFit="1" customWidth="1"/>
    <col min="3" max="3" width="11" bestFit="1" customWidth="1"/>
  </cols>
  <sheetData>
    <row r="1" spans="1:12" x14ac:dyDescent="0.35">
      <c r="A1" s="110" t="s">
        <v>328</v>
      </c>
      <c r="B1" s="110" t="s">
        <v>47</v>
      </c>
      <c r="C1" s="110" t="s">
        <v>48</v>
      </c>
    </row>
    <row r="2" spans="1:12" x14ac:dyDescent="0.35">
      <c r="A2" s="109" t="s">
        <v>329</v>
      </c>
      <c r="B2" s="109" t="s">
        <v>359</v>
      </c>
      <c r="C2" s="109" t="s">
        <v>358</v>
      </c>
    </row>
    <row r="3" spans="1:12" x14ac:dyDescent="0.35">
      <c r="A3" s="109" t="s">
        <v>330</v>
      </c>
      <c r="B3" s="109" t="s">
        <v>360</v>
      </c>
      <c r="C3" s="109" t="s">
        <v>361</v>
      </c>
      <c r="F3" t="s">
        <v>347</v>
      </c>
    </row>
    <row r="4" spans="1:12" x14ac:dyDescent="0.35">
      <c r="A4" s="109" t="s">
        <v>331</v>
      </c>
      <c r="B4" s="109" t="s">
        <v>362</v>
      </c>
      <c r="C4" s="109" t="s">
        <v>60</v>
      </c>
      <c r="F4" t="s">
        <v>348</v>
      </c>
    </row>
    <row r="5" spans="1:12" x14ac:dyDescent="0.35">
      <c r="A5" s="109" t="s">
        <v>332</v>
      </c>
      <c r="B5" s="109" t="s">
        <v>363</v>
      </c>
      <c r="C5" s="109" t="s">
        <v>364</v>
      </c>
      <c r="F5" t="s">
        <v>349</v>
      </c>
    </row>
    <row r="6" spans="1:12" x14ac:dyDescent="0.35">
      <c r="A6" s="109" t="s">
        <v>345</v>
      </c>
      <c r="B6" s="109" t="s">
        <v>365</v>
      </c>
      <c r="C6" s="109" t="s">
        <v>137</v>
      </c>
      <c r="F6" t="s">
        <v>385</v>
      </c>
      <c r="G6" t="s">
        <v>386</v>
      </c>
      <c r="H6" t="s">
        <v>387</v>
      </c>
      <c r="I6" t="s">
        <v>388</v>
      </c>
      <c r="J6" t="s">
        <v>389</v>
      </c>
      <c r="K6" t="s">
        <v>390</v>
      </c>
      <c r="L6" t="s">
        <v>391</v>
      </c>
    </row>
    <row r="7" spans="1:12" x14ac:dyDescent="0.35">
      <c r="A7" s="109" t="s">
        <v>333</v>
      </c>
      <c r="B7" s="109" t="s">
        <v>366</v>
      </c>
      <c r="C7" s="109" t="s">
        <v>134</v>
      </c>
      <c r="F7" t="s">
        <v>392</v>
      </c>
      <c r="G7" t="s">
        <v>393</v>
      </c>
      <c r="H7" t="s">
        <v>394</v>
      </c>
      <c r="I7" t="s">
        <v>395</v>
      </c>
      <c r="J7" t="s">
        <v>389</v>
      </c>
      <c r="K7" t="s">
        <v>396</v>
      </c>
      <c r="L7" t="s">
        <v>397</v>
      </c>
    </row>
    <row r="8" spans="1:12" x14ac:dyDescent="0.35">
      <c r="A8" s="109" t="s">
        <v>334</v>
      </c>
      <c r="B8" s="109" t="s">
        <v>367</v>
      </c>
      <c r="C8" s="109" t="s">
        <v>368</v>
      </c>
      <c r="F8" t="s">
        <v>347</v>
      </c>
    </row>
    <row r="9" spans="1:12" x14ac:dyDescent="0.35">
      <c r="A9" s="109" t="s">
        <v>335</v>
      </c>
      <c r="B9" s="109" t="s">
        <v>369</v>
      </c>
      <c r="C9" s="109" t="s">
        <v>370</v>
      </c>
    </row>
    <row r="10" spans="1:12" x14ac:dyDescent="0.35">
      <c r="A10" s="109" t="s">
        <v>336</v>
      </c>
      <c r="B10" s="109" t="s">
        <v>371</v>
      </c>
      <c r="C10" s="109" t="s">
        <v>372</v>
      </c>
    </row>
    <row r="11" spans="1:12" x14ac:dyDescent="0.35">
      <c r="A11" s="109" t="s">
        <v>337</v>
      </c>
      <c r="B11" s="109" t="s">
        <v>373</v>
      </c>
      <c r="C11" s="109" t="s">
        <v>374</v>
      </c>
    </row>
    <row r="12" spans="1:12" x14ac:dyDescent="0.35">
      <c r="A12" s="109" t="s">
        <v>338</v>
      </c>
      <c r="B12" s="109" t="s">
        <v>375</v>
      </c>
      <c r="C12" s="109" t="s">
        <v>376</v>
      </c>
    </row>
    <row r="13" spans="1:12" x14ac:dyDescent="0.35">
      <c r="A13" s="109" t="s">
        <v>339</v>
      </c>
      <c r="B13" s="109" t="s">
        <v>377</v>
      </c>
      <c r="C13" s="109" t="s">
        <v>248</v>
      </c>
    </row>
    <row r="14" spans="1:12" x14ac:dyDescent="0.35">
      <c r="A14" s="109" t="s">
        <v>340</v>
      </c>
      <c r="B14" s="109" t="s">
        <v>378</v>
      </c>
      <c r="C14" s="109" t="s">
        <v>379</v>
      </c>
    </row>
    <row r="15" spans="1:12" x14ac:dyDescent="0.35">
      <c r="A15" s="109" t="s">
        <v>341</v>
      </c>
      <c r="B15" s="109" t="s">
        <v>380</v>
      </c>
      <c r="C15" s="109" t="s">
        <v>153</v>
      </c>
    </row>
    <row r="16" spans="1:12" x14ac:dyDescent="0.35">
      <c r="A16" s="109" t="s">
        <v>342</v>
      </c>
      <c r="B16" s="109" t="s">
        <v>381</v>
      </c>
      <c r="C16" s="109" t="s">
        <v>125</v>
      </c>
    </row>
    <row r="17" spans="1:3" x14ac:dyDescent="0.35">
      <c r="A17" s="109" t="s">
        <v>343</v>
      </c>
      <c r="B17" s="109" t="s">
        <v>382</v>
      </c>
      <c r="C17" s="109" t="s">
        <v>383</v>
      </c>
    </row>
    <row r="18" spans="1:3" x14ac:dyDescent="0.35">
      <c r="A18" s="109" t="s">
        <v>344</v>
      </c>
      <c r="B18" s="109" t="s">
        <v>384</v>
      </c>
      <c r="C18" s="109" t="s">
        <v>230</v>
      </c>
    </row>
  </sheetData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78913B-CC8D-44D9-9027-AC4A94480AA0}">
  <sheetPr>
    <tabColor theme="8" tint="0.39997558519241921"/>
  </sheetPr>
  <dimension ref="A1:W89"/>
  <sheetViews>
    <sheetView topLeftCell="A64" workbookViewId="0">
      <selection activeCell="K83" sqref="K83"/>
    </sheetView>
  </sheetViews>
  <sheetFormatPr defaultRowHeight="14.5" x14ac:dyDescent="0.35"/>
  <cols>
    <col min="3" max="3" width="16.36328125" bestFit="1" customWidth="1"/>
    <col min="7" max="7" width="14.81640625" bestFit="1" customWidth="1"/>
    <col min="10" max="10" width="8.7265625" customWidth="1"/>
    <col min="13" max="13" width="9.6328125" bestFit="1" customWidth="1"/>
    <col min="14" max="14" width="9.90625" bestFit="1" customWidth="1"/>
  </cols>
  <sheetData>
    <row r="1" spans="1:23" x14ac:dyDescent="0.35">
      <c r="A1" s="3">
        <v>1</v>
      </c>
      <c r="B1" s="3" t="s">
        <v>2</v>
      </c>
      <c r="C1" s="3"/>
      <c r="D1" s="4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</row>
    <row r="2" spans="1:23" x14ac:dyDescent="0.35">
      <c r="A2" s="5" t="s">
        <v>3</v>
      </c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</row>
    <row r="3" spans="1:23" x14ac:dyDescent="0.35">
      <c r="A3" s="5" t="s">
        <v>3</v>
      </c>
      <c r="B3" s="2"/>
      <c r="C3" s="6">
        <v>100</v>
      </c>
      <c r="D3" s="2"/>
      <c r="E3" s="7" t="s">
        <v>4</v>
      </c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</row>
    <row r="4" spans="1:23" x14ac:dyDescent="0.35">
      <c r="A4" s="5" t="s">
        <v>3</v>
      </c>
      <c r="B4" s="2"/>
      <c r="C4" s="6">
        <v>0</v>
      </c>
      <c r="D4" s="2"/>
      <c r="E4" s="8" t="s">
        <v>5</v>
      </c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</row>
    <row r="5" spans="1:23" x14ac:dyDescent="0.35">
      <c r="A5" s="5" t="s">
        <v>3</v>
      </c>
      <c r="B5" s="2"/>
      <c r="C5" s="6">
        <v>0.25</v>
      </c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</row>
    <row r="6" spans="1:23" x14ac:dyDescent="0.35">
      <c r="A6" s="5" t="s">
        <v>3</v>
      </c>
      <c r="B6" s="2"/>
      <c r="C6" s="6">
        <v>-12.5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</row>
    <row r="7" spans="1:23" x14ac:dyDescent="0.35">
      <c r="A7" s="5" t="s">
        <v>3</v>
      </c>
      <c r="B7" s="2"/>
      <c r="C7" s="9">
        <v>100000</v>
      </c>
      <c r="D7" s="2"/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</row>
    <row r="8" spans="1:23" x14ac:dyDescent="0.35">
      <c r="A8" s="5" t="s">
        <v>3</v>
      </c>
      <c r="B8" s="2"/>
      <c r="C8" s="2"/>
      <c r="D8" s="2"/>
      <c r="E8" s="2"/>
      <c r="F8" s="2"/>
      <c r="G8" s="119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</row>
    <row r="10" spans="1:23" x14ac:dyDescent="0.35">
      <c r="A10" s="3">
        <v>2</v>
      </c>
      <c r="B10" s="3" t="s">
        <v>6</v>
      </c>
      <c r="C10" s="3"/>
      <c r="D10" s="4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</row>
    <row r="11" spans="1:23" x14ac:dyDescent="0.35">
      <c r="A11" s="5" t="s">
        <v>3</v>
      </c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</row>
    <row r="12" spans="1:23" x14ac:dyDescent="0.35">
      <c r="A12" s="5" t="s">
        <v>3</v>
      </c>
      <c r="B12" s="2"/>
      <c r="C12" s="10">
        <v>100</v>
      </c>
      <c r="D12" s="2"/>
      <c r="E12" s="8" t="s">
        <v>7</v>
      </c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</row>
    <row r="13" spans="1:23" x14ac:dyDescent="0.35">
      <c r="A13" s="5" t="s">
        <v>3</v>
      </c>
      <c r="B13" s="2"/>
      <c r="C13" s="10">
        <v>0</v>
      </c>
      <c r="D13" s="2"/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</row>
    <row r="14" spans="1:23" x14ac:dyDescent="0.35">
      <c r="A14" s="5" t="s">
        <v>3</v>
      </c>
      <c r="B14" s="2"/>
      <c r="C14" s="10">
        <v>0.25</v>
      </c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</row>
    <row r="15" spans="1:23" x14ac:dyDescent="0.35">
      <c r="A15" s="5" t="s">
        <v>3</v>
      </c>
      <c r="B15" s="2"/>
      <c r="C15" s="10">
        <v>-12.5</v>
      </c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</row>
    <row r="16" spans="1:23" x14ac:dyDescent="0.35">
      <c r="A16" s="5" t="s">
        <v>3</v>
      </c>
      <c r="B16" s="2"/>
      <c r="C16" s="10">
        <v>100000</v>
      </c>
      <c r="D16" s="2"/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</row>
    <row r="17" spans="1:21" x14ac:dyDescent="0.35">
      <c r="A17" s="5" t="s">
        <v>3</v>
      </c>
      <c r="B17" s="2"/>
      <c r="C17" s="2"/>
      <c r="D17" s="2"/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</row>
    <row r="18" spans="1:21" ht="15" thickBot="1" x14ac:dyDescent="0.4">
      <c r="A18" s="5" t="s">
        <v>3</v>
      </c>
      <c r="B18" s="2"/>
      <c r="C18" s="2"/>
      <c r="D18" s="2"/>
      <c r="E18" s="11" t="s">
        <v>8</v>
      </c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</row>
    <row r="19" spans="1:21" ht="15" thickBot="1" x14ac:dyDescent="0.4">
      <c r="A19" s="5" t="s">
        <v>3</v>
      </c>
      <c r="B19" s="2"/>
      <c r="C19" s="102">
        <v>-5560000.7829999998</v>
      </c>
      <c r="D19" s="2"/>
      <c r="E19" s="8" t="s">
        <v>9</v>
      </c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</row>
    <row r="20" spans="1:21" x14ac:dyDescent="0.35">
      <c r="A20" s="2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</row>
    <row r="21" spans="1:21" x14ac:dyDescent="0.35">
      <c r="A21" s="2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</row>
    <row r="22" spans="1:21" x14ac:dyDescent="0.35">
      <c r="A22" s="3">
        <v>3</v>
      </c>
      <c r="B22" s="3" t="s">
        <v>10</v>
      </c>
      <c r="C22" s="3"/>
      <c r="D22" s="4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</row>
    <row r="23" spans="1:21" x14ac:dyDescent="0.35">
      <c r="A23" s="5" t="s">
        <v>3</v>
      </c>
      <c r="B23" s="2"/>
      <c r="C23" s="2"/>
      <c r="D23" s="2"/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</row>
    <row r="24" spans="1:21" x14ac:dyDescent="0.35">
      <c r="A24" s="5" t="s">
        <v>3</v>
      </c>
      <c r="B24" s="2"/>
      <c r="C24" s="13">
        <v>100</v>
      </c>
      <c r="D24" s="2"/>
      <c r="E24" s="8" t="s">
        <v>11</v>
      </c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</row>
    <row r="25" spans="1:21" x14ac:dyDescent="0.35">
      <c r="A25" s="5" t="s">
        <v>3</v>
      </c>
      <c r="B25" s="2"/>
      <c r="C25" s="13">
        <v>0</v>
      </c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</row>
    <row r="26" spans="1:21" x14ac:dyDescent="0.35">
      <c r="A26" s="5" t="s">
        <v>3</v>
      </c>
      <c r="B26" s="2"/>
      <c r="C26" s="13">
        <v>0.25</v>
      </c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</row>
    <row r="27" spans="1:21" x14ac:dyDescent="0.35">
      <c r="A27" s="5" t="s">
        <v>3</v>
      </c>
      <c r="B27" s="2"/>
      <c r="C27" s="13">
        <v>-12.5</v>
      </c>
      <c r="D27" s="2"/>
      <c r="E27" s="2"/>
    </row>
    <row r="28" spans="1:21" x14ac:dyDescent="0.35">
      <c r="A28" s="5" t="s">
        <v>3</v>
      </c>
      <c r="B28" s="2"/>
      <c r="C28" s="13">
        <v>100000</v>
      </c>
      <c r="D28" s="2"/>
      <c r="E28" s="2"/>
    </row>
    <row r="29" spans="1:21" x14ac:dyDescent="0.35">
      <c r="A29" s="5" t="s">
        <v>3</v>
      </c>
      <c r="B29" s="2"/>
      <c r="C29" s="2"/>
      <c r="D29" s="2"/>
      <c r="E29" s="2"/>
    </row>
    <row r="30" spans="1:21" ht="15" thickBot="1" x14ac:dyDescent="0.4">
      <c r="A30" s="5" t="s">
        <v>3</v>
      </c>
      <c r="B30" s="2"/>
      <c r="C30" s="2"/>
      <c r="D30" s="2"/>
      <c r="E30" s="11" t="s">
        <v>8</v>
      </c>
    </row>
    <row r="31" spans="1:21" ht="15" thickBot="1" x14ac:dyDescent="0.4">
      <c r="A31" s="5" t="s">
        <v>3</v>
      </c>
      <c r="B31" s="2"/>
      <c r="C31" s="120">
        <v>-5560000.7829999998</v>
      </c>
      <c r="D31" s="2"/>
      <c r="E31" s="8" t="s">
        <v>12</v>
      </c>
    </row>
    <row r="32" spans="1:21" x14ac:dyDescent="0.35">
      <c r="A32" s="2"/>
      <c r="B32" s="2"/>
      <c r="C32" s="2"/>
      <c r="D32" s="2"/>
      <c r="E32" s="2"/>
    </row>
    <row r="33" spans="1:14" x14ac:dyDescent="0.35">
      <c r="A33" s="2"/>
      <c r="B33" s="2"/>
      <c r="C33" s="2"/>
      <c r="D33" s="2"/>
      <c r="E33" s="2"/>
    </row>
    <row r="34" spans="1:14" x14ac:dyDescent="0.35">
      <c r="A34" s="3">
        <v>4</v>
      </c>
      <c r="B34" s="3" t="s">
        <v>13</v>
      </c>
      <c r="C34" s="3"/>
      <c r="D34" s="4"/>
      <c r="E34" s="3"/>
    </row>
    <row r="35" spans="1:14" x14ac:dyDescent="0.35">
      <c r="A35" s="5" t="s">
        <v>3</v>
      </c>
      <c r="B35" s="2"/>
      <c r="C35" s="2"/>
      <c r="D35" s="2"/>
      <c r="E35" s="2"/>
    </row>
    <row r="36" spans="1:14" x14ac:dyDescent="0.35">
      <c r="A36" s="5" t="s">
        <v>3</v>
      </c>
      <c r="B36" s="2"/>
      <c r="C36" s="121">
        <v>0.55669999999999997</v>
      </c>
      <c r="D36" s="2"/>
      <c r="E36" s="8" t="s">
        <v>14</v>
      </c>
    </row>
    <row r="37" spans="1:14" x14ac:dyDescent="0.35">
      <c r="A37" s="5" t="s">
        <v>3</v>
      </c>
      <c r="B37" s="2"/>
      <c r="C37" s="103">
        <v>1.5</v>
      </c>
      <c r="D37" s="2"/>
      <c r="E37" s="2"/>
    </row>
    <row r="38" spans="1:14" x14ac:dyDescent="0.35">
      <c r="A38" s="5" t="s">
        <v>3</v>
      </c>
      <c r="B38" s="2"/>
      <c r="C38" s="2"/>
      <c r="D38" s="2"/>
      <c r="E38" s="2"/>
      <c r="H38" s="104"/>
      <c r="I38" s="105"/>
      <c r="K38" s="122"/>
    </row>
    <row r="40" spans="1:14" x14ac:dyDescent="0.35">
      <c r="A40" s="3">
        <v>5</v>
      </c>
      <c r="B40" s="3" t="s">
        <v>15</v>
      </c>
      <c r="C40" s="3"/>
      <c r="D40" s="4"/>
      <c r="E40" s="3"/>
    </row>
    <row r="41" spans="1:14" x14ac:dyDescent="0.35">
      <c r="A41" s="5" t="s">
        <v>3</v>
      </c>
      <c r="B41" s="2"/>
      <c r="C41" s="2"/>
      <c r="D41" s="2"/>
      <c r="E41" s="2"/>
    </row>
    <row r="42" spans="1:14" x14ac:dyDescent="0.35">
      <c r="A42" s="5" t="s">
        <v>3</v>
      </c>
      <c r="B42" s="2"/>
      <c r="C42" s="14">
        <v>40981</v>
      </c>
      <c r="D42" s="2"/>
      <c r="E42" s="8" t="s">
        <v>16</v>
      </c>
      <c r="N42" s="123"/>
    </row>
    <row r="43" spans="1:14" x14ac:dyDescent="0.35">
      <c r="A43" s="5" t="s">
        <v>3</v>
      </c>
      <c r="B43" s="2"/>
      <c r="C43" s="15">
        <v>40981</v>
      </c>
      <c r="D43" s="2"/>
      <c r="E43" s="2"/>
    </row>
    <row r="44" spans="1:14" x14ac:dyDescent="0.35">
      <c r="A44" s="5" t="s">
        <v>3</v>
      </c>
      <c r="B44" s="2"/>
      <c r="C44" s="107">
        <v>40981</v>
      </c>
      <c r="D44" s="2"/>
      <c r="E44" s="2"/>
      <c r="G44" s="106"/>
    </row>
    <row r="45" spans="1:14" x14ac:dyDescent="0.35">
      <c r="A45" s="5" t="s">
        <v>3</v>
      </c>
      <c r="B45" s="2"/>
      <c r="C45" s="2"/>
      <c r="D45" s="2"/>
      <c r="E45" s="2"/>
    </row>
    <row r="46" spans="1:14" ht="15" thickBot="1" x14ac:dyDescent="0.4">
      <c r="A46" s="5" t="s">
        <v>3</v>
      </c>
      <c r="B46" s="2"/>
      <c r="C46" s="2"/>
      <c r="D46" s="2"/>
      <c r="E46" s="11" t="s">
        <v>8</v>
      </c>
    </row>
    <row r="47" spans="1:14" ht="15" thickBot="1" x14ac:dyDescent="0.4">
      <c r="A47" s="5" t="s">
        <v>3</v>
      </c>
      <c r="B47" s="2"/>
      <c r="C47" s="16">
        <v>44814</v>
      </c>
      <c r="D47" s="2"/>
      <c r="E47" s="8" t="s">
        <v>346</v>
      </c>
    </row>
    <row r="48" spans="1:14" ht="15" thickBot="1" x14ac:dyDescent="0.4">
      <c r="A48" s="2"/>
      <c r="B48" s="2"/>
      <c r="C48" s="22"/>
      <c r="D48" s="2"/>
      <c r="E48" s="8"/>
    </row>
    <row r="49" spans="1:5" ht="15" thickBot="1" x14ac:dyDescent="0.4">
      <c r="A49" s="2"/>
      <c r="B49" s="2"/>
      <c r="C49" s="16">
        <f>C47+14</f>
        <v>44828</v>
      </c>
      <c r="D49" s="2"/>
      <c r="E49" s="8" t="s">
        <v>17</v>
      </c>
    </row>
    <row r="50" spans="1:5" x14ac:dyDescent="0.35">
      <c r="A50" s="2"/>
      <c r="B50" s="2"/>
      <c r="C50" s="2"/>
      <c r="D50" s="2"/>
      <c r="E50" s="2"/>
    </row>
    <row r="51" spans="1:5" x14ac:dyDescent="0.35">
      <c r="A51" s="2"/>
      <c r="B51" s="2"/>
      <c r="C51" s="2"/>
      <c r="D51" s="2"/>
      <c r="E51" s="2"/>
    </row>
    <row r="52" spans="1:5" x14ac:dyDescent="0.35">
      <c r="A52" s="3">
        <v>6</v>
      </c>
      <c r="B52" s="3" t="s">
        <v>18</v>
      </c>
      <c r="C52" s="3"/>
      <c r="D52" s="4"/>
      <c r="E52" s="3"/>
    </row>
    <row r="53" spans="1:5" x14ac:dyDescent="0.35">
      <c r="A53" s="5" t="s">
        <v>3</v>
      </c>
      <c r="B53" s="2"/>
      <c r="C53" s="2"/>
      <c r="D53" s="2"/>
      <c r="E53" s="2"/>
    </row>
    <row r="54" spans="1:5" x14ac:dyDescent="0.35">
      <c r="A54" s="5" t="s">
        <v>3</v>
      </c>
      <c r="B54" s="2"/>
      <c r="C54" s="124">
        <v>12345</v>
      </c>
      <c r="D54" s="2"/>
      <c r="E54" s="8" t="s">
        <v>19</v>
      </c>
    </row>
    <row r="55" spans="1:5" x14ac:dyDescent="0.35">
      <c r="A55" s="2"/>
      <c r="B55" s="2"/>
      <c r="C55" s="17"/>
      <c r="D55" s="2"/>
      <c r="E55" s="2"/>
    </row>
    <row r="56" spans="1:5" x14ac:dyDescent="0.35">
      <c r="A56" s="2"/>
      <c r="B56" s="2"/>
      <c r="C56" s="18"/>
      <c r="D56" s="2"/>
      <c r="E56" s="7" t="s">
        <v>20</v>
      </c>
    </row>
    <row r="57" spans="1:5" x14ac:dyDescent="0.35">
      <c r="A57" s="5" t="s">
        <v>3</v>
      </c>
      <c r="B57" s="2"/>
      <c r="C57" s="2"/>
      <c r="D57" s="2"/>
      <c r="E57" s="2"/>
    </row>
    <row r="59" spans="1:5" x14ac:dyDescent="0.35">
      <c r="A59" s="19">
        <v>7</v>
      </c>
      <c r="B59" s="3" t="s">
        <v>21</v>
      </c>
      <c r="C59" s="3"/>
      <c r="D59" s="4"/>
      <c r="E59" s="3"/>
    </row>
    <row r="60" spans="1:5" x14ac:dyDescent="0.35">
      <c r="A60" s="5" t="s">
        <v>3</v>
      </c>
      <c r="B60" s="2"/>
      <c r="C60" s="2"/>
      <c r="D60" s="2"/>
      <c r="E60" s="2"/>
    </row>
    <row r="61" spans="1:5" x14ac:dyDescent="0.35">
      <c r="A61" s="5" t="s">
        <v>3</v>
      </c>
      <c r="B61" s="2"/>
      <c r="C61" s="125">
        <v>100500</v>
      </c>
      <c r="D61" s="2"/>
      <c r="E61" s="8" t="s">
        <v>22</v>
      </c>
    </row>
    <row r="62" spans="1:5" x14ac:dyDescent="0.35">
      <c r="A62" s="5" t="s">
        <v>3</v>
      </c>
      <c r="B62" s="2"/>
      <c r="C62" s="108">
        <v>-100500</v>
      </c>
      <c r="D62" s="2"/>
      <c r="E62" s="2"/>
    </row>
    <row r="63" spans="1:5" x14ac:dyDescent="0.35">
      <c r="A63" s="5" t="s">
        <v>3</v>
      </c>
      <c r="B63" s="2"/>
      <c r="C63" s="20">
        <v>0</v>
      </c>
      <c r="D63" s="2"/>
      <c r="E63" s="7" t="s">
        <v>23</v>
      </c>
    </row>
    <row r="64" spans="1:5" x14ac:dyDescent="0.35">
      <c r="A64" s="5" t="s">
        <v>3</v>
      </c>
      <c r="B64" s="2"/>
      <c r="C64" s="21"/>
      <c r="D64" s="2"/>
      <c r="E64" s="2"/>
    </row>
    <row r="65" spans="1:13" x14ac:dyDescent="0.35">
      <c r="A65" s="5" t="s">
        <v>3</v>
      </c>
      <c r="B65" s="53"/>
      <c r="C65" s="21"/>
      <c r="D65" s="101"/>
      <c r="E65" s="11" t="s">
        <v>8</v>
      </c>
    </row>
    <row r="66" spans="1:13" x14ac:dyDescent="0.35">
      <c r="A66" s="5"/>
      <c r="B66" s="53"/>
      <c r="C66" s="126">
        <v>0</v>
      </c>
      <c r="D66" s="101"/>
      <c r="E66" s="25" t="s">
        <v>321</v>
      </c>
    </row>
    <row r="67" spans="1:13" x14ac:dyDescent="0.35">
      <c r="A67" s="5" t="s">
        <v>3</v>
      </c>
      <c r="B67" s="2"/>
      <c r="C67" s="2"/>
      <c r="D67" s="2"/>
      <c r="E67" s="2"/>
    </row>
    <row r="68" spans="1:13" x14ac:dyDescent="0.35">
      <c r="A68" s="19">
        <v>8</v>
      </c>
      <c r="B68" s="3" t="s">
        <v>24</v>
      </c>
      <c r="C68" s="3"/>
      <c r="D68" s="4"/>
      <c r="E68" s="3"/>
    </row>
    <row r="69" spans="1:13" x14ac:dyDescent="0.35">
      <c r="A69" s="2"/>
      <c r="B69" s="2"/>
      <c r="C69" s="2"/>
      <c r="D69" s="8"/>
      <c r="E69" s="2"/>
    </row>
    <row r="70" spans="1:13" x14ac:dyDescent="0.35">
      <c r="A70" s="2"/>
      <c r="B70" s="2"/>
      <c r="C70" s="23" t="s">
        <v>25</v>
      </c>
      <c r="D70" s="8" t="s">
        <v>26</v>
      </c>
      <c r="E70" s="2"/>
      <c r="K70" s="127" t="s">
        <v>350</v>
      </c>
      <c r="L70" s="127"/>
      <c r="M70" s="127"/>
    </row>
    <row r="71" spans="1:13" x14ac:dyDescent="0.35">
      <c r="K71" s="127"/>
      <c r="L71" s="127"/>
      <c r="M71" s="127"/>
    </row>
    <row r="72" spans="1:13" x14ac:dyDescent="0.35">
      <c r="A72" s="2"/>
      <c r="B72" s="2"/>
      <c r="C72" s="23" t="s">
        <v>27</v>
      </c>
      <c r="D72" s="8" t="s">
        <v>28</v>
      </c>
      <c r="E72" s="2"/>
      <c r="K72" s="128">
        <v>1</v>
      </c>
      <c r="L72" s="109">
        <v>2</v>
      </c>
      <c r="M72" s="109">
        <v>3</v>
      </c>
    </row>
    <row r="74" spans="1:13" x14ac:dyDescent="0.35">
      <c r="A74" s="2"/>
      <c r="B74" s="2"/>
      <c r="C74" s="23" t="s">
        <v>29</v>
      </c>
      <c r="D74" s="25" t="s">
        <v>30</v>
      </c>
      <c r="E74" s="23"/>
      <c r="K74" s="24"/>
    </row>
    <row r="76" spans="1:13" x14ac:dyDescent="0.35">
      <c r="A76" s="2"/>
      <c r="B76" s="2"/>
      <c r="C76" s="23" t="s">
        <v>31</v>
      </c>
      <c r="D76" s="8" t="s">
        <v>32</v>
      </c>
      <c r="E76" s="23"/>
    </row>
    <row r="77" spans="1:13" x14ac:dyDescent="0.35">
      <c r="M77" s="108">
        <v>-2</v>
      </c>
    </row>
    <row r="78" spans="1:13" x14ac:dyDescent="0.35">
      <c r="A78" s="5" t="s">
        <v>3</v>
      </c>
      <c r="B78" s="2"/>
      <c r="C78" s="23" t="s">
        <v>33</v>
      </c>
      <c r="D78" s="8" t="s">
        <v>34</v>
      </c>
      <c r="E78" s="23"/>
      <c r="F78" s="2"/>
    </row>
    <row r="79" spans="1:13" x14ac:dyDescent="0.35">
      <c r="A79" s="2"/>
      <c r="B79" s="2"/>
      <c r="C79" s="5"/>
      <c r="D79" s="5"/>
      <c r="E79" s="5"/>
      <c r="F79" s="2"/>
    </row>
    <row r="80" spans="1:13" x14ac:dyDescent="0.35">
      <c r="A80" s="5" t="s">
        <v>3</v>
      </c>
      <c r="B80" s="2"/>
      <c r="C80" s="23" t="s">
        <v>35</v>
      </c>
      <c r="D80" s="8" t="s">
        <v>36</v>
      </c>
      <c r="E80" s="2"/>
      <c r="F80" s="2"/>
    </row>
    <row r="81" spans="1:6" x14ac:dyDescent="0.35">
      <c r="A81" s="5" t="s">
        <v>3</v>
      </c>
      <c r="B81" s="2"/>
      <c r="C81" s="2"/>
      <c r="D81" s="2"/>
      <c r="E81" s="2"/>
      <c r="F81" s="2"/>
    </row>
    <row r="82" spans="1:6" x14ac:dyDescent="0.35">
      <c r="A82" s="19">
        <v>9</v>
      </c>
      <c r="B82" s="3" t="s">
        <v>41</v>
      </c>
      <c r="C82" s="3"/>
      <c r="D82" s="4"/>
      <c r="E82" s="3"/>
    </row>
    <row r="84" spans="1:6" x14ac:dyDescent="0.35">
      <c r="D84" s="8" t="s">
        <v>45</v>
      </c>
    </row>
    <row r="86" spans="1:6" x14ac:dyDescent="0.35">
      <c r="A86" s="19">
        <v>10</v>
      </c>
      <c r="B86" s="3" t="s">
        <v>42</v>
      </c>
      <c r="C86" s="3"/>
      <c r="D86" s="4"/>
      <c r="E86" s="3"/>
    </row>
    <row r="89" spans="1:6" x14ac:dyDescent="0.35">
      <c r="C89" s="8" t="s">
        <v>43</v>
      </c>
      <c r="D89" s="8" t="s">
        <v>44</v>
      </c>
      <c r="E89" s="8"/>
    </row>
  </sheetData>
  <mergeCells count="1">
    <mergeCell ref="K70:M71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9409FE-3890-4EC7-899D-E774E1E273D2}">
  <sheetPr>
    <tabColor theme="8" tint="-0.249977111117893"/>
  </sheetPr>
  <dimension ref="A1"/>
  <sheetViews>
    <sheetView topLeftCell="E1" zoomScale="112" zoomScaleNormal="100" workbookViewId="0">
      <selection activeCell="W30" sqref="W30"/>
    </sheetView>
  </sheetViews>
  <sheetFormatPr defaultRowHeight="14.5" x14ac:dyDescent="0.35"/>
  <sheetData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8EEA72-3366-46E4-A0E4-BCAE5ABA3735}">
  <dimension ref="A1:T71"/>
  <sheetViews>
    <sheetView workbookViewId="0">
      <selection activeCell="L5" sqref="L5"/>
    </sheetView>
  </sheetViews>
  <sheetFormatPr defaultRowHeight="14.5" x14ac:dyDescent="0.35"/>
  <cols>
    <col min="4" max="4" width="6.1796875" customWidth="1"/>
    <col min="7" max="7" width="6.81640625" customWidth="1"/>
  </cols>
  <sheetData>
    <row r="1" spans="1:20" x14ac:dyDescent="0.35">
      <c r="A1" s="29" t="s">
        <v>46</v>
      </c>
      <c r="B1" s="29" t="s">
        <v>47</v>
      </c>
      <c r="D1" s="29" t="s">
        <v>49</v>
      </c>
      <c r="E1" s="29" t="s">
        <v>50</v>
      </c>
      <c r="F1" s="29" t="s">
        <v>51</v>
      </c>
      <c r="G1" s="29" t="s">
        <v>52</v>
      </c>
      <c r="H1" s="30" t="s">
        <v>53</v>
      </c>
      <c r="J1" s="29" t="s">
        <v>48</v>
      </c>
    </row>
    <row r="2" spans="1:20" x14ac:dyDescent="0.35">
      <c r="A2" s="26">
        <v>1</v>
      </c>
      <c r="B2" s="26" t="s">
        <v>54</v>
      </c>
      <c r="D2" s="26" t="s">
        <v>56</v>
      </c>
      <c r="E2" s="28">
        <v>30511</v>
      </c>
      <c r="F2" s="26" t="s">
        <v>57</v>
      </c>
      <c r="G2" s="26" t="s">
        <v>58</v>
      </c>
      <c r="H2" s="27">
        <v>61300</v>
      </c>
      <c r="J2" s="26" t="s">
        <v>55</v>
      </c>
    </row>
    <row r="3" spans="1:20" x14ac:dyDescent="0.35">
      <c r="A3" s="26">
        <v>2</v>
      </c>
      <c r="B3" s="26" t="s">
        <v>59</v>
      </c>
      <c r="D3" s="26" t="s">
        <v>61</v>
      </c>
      <c r="E3" s="28">
        <v>21374</v>
      </c>
      <c r="F3" s="26" t="s">
        <v>62</v>
      </c>
      <c r="G3" s="26" t="s">
        <v>63</v>
      </c>
      <c r="H3" s="27">
        <v>108700</v>
      </c>
      <c r="J3" s="26" t="s">
        <v>60</v>
      </c>
    </row>
    <row r="4" spans="1:20" ht="6.65" customHeight="1" x14ac:dyDescent="0.35">
      <c r="A4" s="26">
        <v>3</v>
      </c>
      <c r="B4" s="26" t="s">
        <v>64</v>
      </c>
      <c r="D4" s="26" t="s">
        <v>66</v>
      </c>
      <c r="E4" s="28">
        <v>25890</v>
      </c>
      <c r="F4" s="26" t="s">
        <v>57</v>
      </c>
      <c r="G4" s="26" t="s">
        <v>67</v>
      </c>
      <c r="H4" s="27">
        <v>85300</v>
      </c>
      <c r="J4" s="26" t="s">
        <v>65</v>
      </c>
    </row>
    <row r="5" spans="1:20" x14ac:dyDescent="0.35">
      <c r="A5" s="26"/>
      <c r="B5" s="26" t="s">
        <v>68</v>
      </c>
      <c r="D5" s="26" t="s">
        <v>70</v>
      </c>
      <c r="E5" s="28">
        <v>34221</v>
      </c>
      <c r="F5" s="26" t="s">
        <v>62</v>
      </c>
      <c r="G5" s="26" t="s">
        <v>71</v>
      </c>
      <c r="H5" s="27">
        <v>42000</v>
      </c>
      <c r="J5" s="26" t="s">
        <v>69</v>
      </c>
    </row>
    <row r="6" spans="1:20" x14ac:dyDescent="0.35">
      <c r="A6" s="26"/>
      <c r="B6" s="26" t="s">
        <v>72</v>
      </c>
      <c r="D6" s="26" t="s">
        <v>74</v>
      </c>
      <c r="E6" s="28">
        <v>34288</v>
      </c>
      <c r="F6" s="26" t="s">
        <v>57</v>
      </c>
      <c r="G6" s="26" t="s">
        <v>75</v>
      </c>
      <c r="H6" s="27">
        <v>41700</v>
      </c>
      <c r="J6" s="26" t="s">
        <v>73</v>
      </c>
    </row>
    <row r="7" spans="1:20" ht="38.4" customHeight="1" x14ac:dyDescent="0.35">
      <c r="A7" s="26"/>
      <c r="B7" s="26" t="s">
        <v>76</v>
      </c>
      <c r="D7" s="26" t="s">
        <v>78</v>
      </c>
      <c r="E7" s="28">
        <v>21882</v>
      </c>
      <c r="F7" s="26" t="s">
        <v>62</v>
      </c>
      <c r="G7" s="26" t="s">
        <v>79</v>
      </c>
      <c r="H7" s="27">
        <v>106100</v>
      </c>
      <c r="J7" s="26" t="s">
        <v>77</v>
      </c>
    </row>
    <row r="8" spans="1:20" x14ac:dyDescent="0.35">
      <c r="A8" s="26"/>
      <c r="B8" s="26" t="s">
        <v>80</v>
      </c>
      <c r="D8" s="26" t="s">
        <v>82</v>
      </c>
      <c r="E8" s="28">
        <v>31903</v>
      </c>
      <c r="F8" s="26" t="s">
        <v>57</v>
      </c>
      <c r="G8" s="26" t="s">
        <v>83</v>
      </c>
      <c r="H8" s="27">
        <v>54000</v>
      </c>
      <c r="J8" s="26" t="s">
        <v>81</v>
      </c>
    </row>
    <row r="9" spans="1:20" x14ac:dyDescent="0.35">
      <c r="A9" s="26"/>
      <c r="B9" s="26" t="s">
        <v>84</v>
      </c>
      <c r="D9" s="26" t="s">
        <v>86</v>
      </c>
      <c r="E9" s="28">
        <v>18820</v>
      </c>
      <c r="F9" s="26" t="s">
        <v>62</v>
      </c>
      <c r="G9" s="26" t="s">
        <v>87</v>
      </c>
      <c r="H9" s="27">
        <v>122000</v>
      </c>
      <c r="J9" s="26" t="s">
        <v>85</v>
      </c>
    </row>
    <row r="10" spans="1:20" x14ac:dyDescent="0.35">
      <c r="K10" s="26">
        <v>5</v>
      </c>
      <c r="L10" s="26" t="s">
        <v>88</v>
      </c>
      <c r="N10" s="26" t="s">
        <v>90</v>
      </c>
      <c r="O10" s="28">
        <v>21121</v>
      </c>
      <c r="P10" s="26" t="s">
        <v>57</v>
      </c>
      <c r="Q10" s="26" t="s">
        <v>91</v>
      </c>
      <c r="R10" s="27">
        <v>110000</v>
      </c>
      <c r="T10" s="26" t="s">
        <v>89</v>
      </c>
    </row>
    <row r="11" spans="1:20" x14ac:dyDescent="0.35">
      <c r="A11" s="26"/>
      <c r="B11" s="26" t="s">
        <v>92</v>
      </c>
      <c r="D11" s="26" t="s">
        <v>94</v>
      </c>
      <c r="E11" s="28">
        <v>19501</v>
      </c>
      <c r="F11" s="26" t="s">
        <v>57</v>
      </c>
      <c r="G11" s="26" t="s">
        <v>87</v>
      </c>
      <c r="H11" s="27">
        <v>118400</v>
      </c>
      <c r="J11" s="26" t="s">
        <v>93</v>
      </c>
    </row>
    <row r="12" spans="1:20" x14ac:dyDescent="0.35">
      <c r="A12" s="26"/>
      <c r="B12" s="26" t="s">
        <v>95</v>
      </c>
      <c r="D12" s="26" t="s">
        <v>97</v>
      </c>
      <c r="E12" s="28">
        <v>18687</v>
      </c>
      <c r="F12" s="26" t="s">
        <v>62</v>
      </c>
      <c r="G12" s="26" t="s">
        <v>63</v>
      </c>
      <c r="H12" s="27">
        <v>122700</v>
      </c>
      <c r="J12" s="26" t="s">
        <v>96</v>
      </c>
    </row>
    <row r="13" spans="1:20" x14ac:dyDescent="0.35">
      <c r="A13" s="26"/>
      <c r="B13" s="26" t="s">
        <v>98</v>
      </c>
      <c r="D13" s="26" t="s">
        <v>100</v>
      </c>
      <c r="E13" s="28">
        <v>28209</v>
      </c>
      <c r="F13" s="26" t="s">
        <v>62</v>
      </c>
      <c r="G13" s="26" t="s">
        <v>101</v>
      </c>
      <c r="H13" s="27">
        <v>73200</v>
      </c>
      <c r="J13" s="26" t="s">
        <v>99</v>
      </c>
    </row>
    <row r="14" spans="1:20" ht="93" customHeight="1" x14ac:dyDescent="0.35">
      <c r="A14" s="26"/>
      <c r="B14" s="26" t="s">
        <v>102</v>
      </c>
      <c r="D14" s="26" t="s">
        <v>103</v>
      </c>
      <c r="E14" s="28">
        <v>18307</v>
      </c>
      <c r="F14" s="26" t="s">
        <v>57</v>
      </c>
      <c r="G14" s="26" t="s">
        <v>91</v>
      </c>
      <c r="H14" s="27">
        <v>124600</v>
      </c>
      <c r="J14" s="26" t="s">
        <v>89</v>
      </c>
    </row>
    <row r="15" spans="1:20" x14ac:dyDescent="0.35">
      <c r="A15" s="26"/>
      <c r="B15" s="26" t="s">
        <v>104</v>
      </c>
      <c r="D15" s="26" t="s">
        <v>106</v>
      </c>
      <c r="E15" s="28">
        <v>34360</v>
      </c>
      <c r="F15" s="26" t="s">
        <v>62</v>
      </c>
      <c r="G15" s="26" t="s">
        <v>71</v>
      </c>
      <c r="H15" s="27">
        <v>41300</v>
      </c>
      <c r="J15" s="26" t="s">
        <v>105</v>
      </c>
    </row>
    <row r="16" spans="1:20" x14ac:dyDescent="0.35">
      <c r="A16" s="26"/>
      <c r="B16" s="26" t="s">
        <v>107</v>
      </c>
      <c r="D16" s="26" t="s">
        <v>109</v>
      </c>
      <c r="E16" s="28">
        <v>23391</v>
      </c>
      <c r="F16" s="26" t="s">
        <v>62</v>
      </c>
      <c r="G16" s="26" t="s">
        <v>110</v>
      </c>
      <c r="H16" s="27">
        <v>98200</v>
      </c>
      <c r="J16" s="26" t="s">
        <v>108</v>
      </c>
    </row>
    <row r="17" spans="1:10" x14ac:dyDescent="0.35">
      <c r="A17" s="26"/>
      <c r="B17" s="26" t="s">
        <v>111</v>
      </c>
      <c r="D17" s="26" t="s">
        <v>113</v>
      </c>
      <c r="E17" s="28">
        <v>25149</v>
      </c>
      <c r="F17" s="26" t="s">
        <v>62</v>
      </c>
      <c r="G17" s="26" t="s">
        <v>110</v>
      </c>
      <c r="H17" s="27">
        <v>89100</v>
      </c>
      <c r="J17" s="26" t="s">
        <v>112</v>
      </c>
    </row>
    <row r="18" spans="1:10" x14ac:dyDescent="0.35">
      <c r="A18" s="26"/>
      <c r="B18" s="26" t="s">
        <v>114</v>
      </c>
      <c r="D18" s="26" t="s">
        <v>116</v>
      </c>
      <c r="E18" s="28">
        <v>24035</v>
      </c>
      <c r="F18" s="26" t="s">
        <v>62</v>
      </c>
      <c r="G18" s="26" t="s">
        <v>79</v>
      </c>
      <c r="H18" s="27">
        <v>94900</v>
      </c>
      <c r="J18" s="26" t="s">
        <v>115</v>
      </c>
    </row>
    <row r="19" spans="1:10" x14ac:dyDescent="0.35">
      <c r="A19" s="26"/>
      <c r="B19" s="26" t="s">
        <v>117</v>
      </c>
      <c r="D19" s="26" t="s">
        <v>119</v>
      </c>
      <c r="E19" s="28">
        <v>21495</v>
      </c>
      <c r="F19" s="26" t="s">
        <v>57</v>
      </c>
      <c r="G19" s="26" t="s">
        <v>120</v>
      </c>
      <c r="H19" s="27">
        <v>108100</v>
      </c>
      <c r="J19" s="26" t="s">
        <v>118</v>
      </c>
    </row>
    <row r="20" spans="1:10" x14ac:dyDescent="0.35">
      <c r="A20" s="26"/>
      <c r="B20" s="26" t="s">
        <v>121</v>
      </c>
      <c r="D20" s="26" t="s">
        <v>123</v>
      </c>
      <c r="E20" s="28">
        <v>33344</v>
      </c>
      <c r="F20" s="26" t="s">
        <v>62</v>
      </c>
      <c r="G20" s="26" t="s">
        <v>87</v>
      </c>
      <c r="H20" s="27">
        <v>46600</v>
      </c>
      <c r="J20" s="26" t="s">
        <v>122</v>
      </c>
    </row>
    <row r="21" spans="1:10" x14ac:dyDescent="0.35">
      <c r="A21" s="26"/>
      <c r="B21" s="26" t="s">
        <v>124</v>
      </c>
      <c r="D21" s="26" t="s">
        <v>119</v>
      </c>
      <c r="E21" s="28">
        <v>28606</v>
      </c>
      <c r="F21" s="26" t="s">
        <v>57</v>
      </c>
      <c r="G21" s="26" t="s">
        <v>87</v>
      </c>
      <c r="H21" s="27">
        <v>71200</v>
      </c>
      <c r="J21" s="26" t="s">
        <v>125</v>
      </c>
    </row>
    <row r="22" spans="1:10" x14ac:dyDescent="0.35">
      <c r="A22" s="26"/>
      <c r="B22" s="26" t="s">
        <v>126</v>
      </c>
      <c r="D22" s="26" t="s">
        <v>128</v>
      </c>
      <c r="E22" s="28">
        <v>28614</v>
      </c>
      <c r="F22" s="26" t="s">
        <v>62</v>
      </c>
      <c r="G22" s="26" t="s">
        <v>129</v>
      </c>
      <c r="H22" s="27">
        <v>71100</v>
      </c>
      <c r="J22" s="26" t="s">
        <v>127</v>
      </c>
    </row>
    <row r="23" spans="1:10" x14ac:dyDescent="0.35">
      <c r="A23" s="26"/>
      <c r="B23" s="26" t="s">
        <v>130</v>
      </c>
      <c r="D23" s="26" t="s">
        <v>132</v>
      </c>
      <c r="E23" s="28">
        <v>27678</v>
      </c>
      <c r="F23" s="26" t="s">
        <v>57</v>
      </c>
      <c r="G23" s="26" t="s">
        <v>87</v>
      </c>
      <c r="H23" s="27">
        <v>76000</v>
      </c>
      <c r="J23" s="26" t="s">
        <v>131</v>
      </c>
    </row>
    <row r="24" spans="1:10" x14ac:dyDescent="0.35">
      <c r="A24" s="26"/>
      <c r="B24" s="26" t="s">
        <v>133</v>
      </c>
      <c r="D24" s="26" t="s">
        <v>135</v>
      </c>
      <c r="E24" s="28">
        <v>22357</v>
      </c>
      <c r="F24" s="26" t="s">
        <v>57</v>
      </c>
      <c r="G24" s="26" t="s">
        <v>91</v>
      </c>
      <c r="H24" s="27">
        <v>103600</v>
      </c>
      <c r="J24" s="26" t="s">
        <v>134</v>
      </c>
    </row>
    <row r="25" spans="1:10" x14ac:dyDescent="0.35">
      <c r="A25" s="26"/>
      <c r="B25" s="26" t="s">
        <v>136</v>
      </c>
      <c r="D25" s="26" t="s">
        <v>138</v>
      </c>
      <c r="E25" s="28">
        <v>29699</v>
      </c>
      <c r="F25" s="26" t="s">
        <v>57</v>
      </c>
      <c r="G25" s="26" t="s">
        <v>91</v>
      </c>
      <c r="H25" s="27">
        <v>65500</v>
      </c>
      <c r="J25" s="26" t="s">
        <v>137</v>
      </c>
    </row>
    <row r="26" spans="1:10" x14ac:dyDescent="0.35">
      <c r="A26" s="26"/>
      <c r="B26" s="26" t="s">
        <v>139</v>
      </c>
      <c r="D26" s="26" t="s">
        <v>140</v>
      </c>
      <c r="E26" s="28">
        <v>28916</v>
      </c>
      <c r="F26" s="26" t="s">
        <v>57</v>
      </c>
      <c r="G26" s="26" t="s">
        <v>110</v>
      </c>
      <c r="H26" s="27">
        <v>69500</v>
      </c>
      <c r="J26" s="26" t="s">
        <v>73</v>
      </c>
    </row>
    <row r="27" spans="1:10" x14ac:dyDescent="0.35">
      <c r="A27" s="26"/>
      <c r="B27" s="26" t="s">
        <v>141</v>
      </c>
      <c r="D27" s="26" t="s">
        <v>143</v>
      </c>
      <c r="E27" s="28">
        <v>32680</v>
      </c>
      <c r="F27" s="26" t="s">
        <v>57</v>
      </c>
      <c r="G27" s="26" t="s">
        <v>83</v>
      </c>
      <c r="H27" s="27">
        <v>50000</v>
      </c>
      <c r="J27" s="26" t="s">
        <v>142</v>
      </c>
    </row>
    <row r="28" spans="1:10" x14ac:dyDescent="0.35">
      <c r="A28" s="26"/>
      <c r="B28" s="26" t="s">
        <v>144</v>
      </c>
      <c r="D28" s="26" t="s">
        <v>94</v>
      </c>
      <c r="E28" s="28">
        <v>18977</v>
      </c>
      <c r="F28" s="26" t="s">
        <v>57</v>
      </c>
      <c r="G28" s="26" t="s">
        <v>101</v>
      </c>
      <c r="H28" s="27">
        <v>121100</v>
      </c>
      <c r="J28" s="26" t="s">
        <v>145</v>
      </c>
    </row>
    <row r="29" spans="1:10" x14ac:dyDescent="0.35">
      <c r="A29" s="26"/>
      <c r="B29" s="26" t="s">
        <v>146</v>
      </c>
      <c r="D29" s="26" t="s">
        <v>148</v>
      </c>
      <c r="E29" s="28">
        <v>32185</v>
      </c>
      <c r="F29" s="26" t="s">
        <v>62</v>
      </c>
      <c r="G29" s="26" t="s">
        <v>91</v>
      </c>
      <c r="H29" s="27">
        <v>52600</v>
      </c>
      <c r="J29" s="26" t="s">
        <v>147</v>
      </c>
    </row>
    <row r="30" spans="1:10" x14ac:dyDescent="0.35">
      <c r="A30" s="26"/>
      <c r="B30" s="26" t="s">
        <v>149</v>
      </c>
      <c r="D30" s="26" t="s">
        <v>66</v>
      </c>
      <c r="E30" s="28">
        <v>29505</v>
      </c>
      <c r="F30" s="26" t="s">
        <v>57</v>
      </c>
      <c r="G30" s="26" t="s">
        <v>151</v>
      </c>
      <c r="H30" s="27">
        <v>66500</v>
      </c>
      <c r="J30" s="26" t="s">
        <v>150</v>
      </c>
    </row>
    <row r="31" spans="1:10" x14ac:dyDescent="0.35">
      <c r="A31" s="26"/>
      <c r="B31" s="26" t="s">
        <v>152</v>
      </c>
      <c r="D31" s="26" t="s">
        <v>154</v>
      </c>
      <c r="E31" s="28">
        <v>31592</v>
      </c>
      <c r="F31" s="26" t="s">
        <v>57</v>
      </c>
      <c r="G31" s="26" t="s">
        <v>58</v>
      </c>
      <c r="H31" s="27">
        <v>55700</v>
      </c>
      <c r="J31" s="26" t="s">
        <v>153</v>
      </c>
    </row>
    <row r="32" spans="1:10" x14ac:dyDescent="0.35">
      <c r="A32" s="26"/>
      <c r="B32" s="26" t="s">
        <v>155</v>
      </c>
      <c r="D32" s="26" t="s">
        <v>157</v>
      </c>
      <c r="E32" s="28">
        <v>22384</v>
      </c>
      <c r="F32" s="26" t="s">
        <v>62</v>
      </c>
      <c r="G32" s="26" t="s">
        <v>58</v>
      </c>
      <c r="H32" s="27">
        <v>103500</v>
      </c>
      <c r="J32" s="26" t="s">
        <v>156</v>
      </c>
    </row>
    <row r="33" spans="1:10" x14ac:dyDescent="0.35">
      <c r="A33" s="26"/>
      <c r="B33" s="26" t="s">
        <v>158</v>
      </c>
      <c r="D33" s="26" t="s">
        <v>160</v>
      </c>
      <c r="E33" s="28">
        <v>19380</v>
      </c>
      <c r="F33" s="26" t="s">
        <v>57</v>
      </c>
      <c r="G33" s="26" t="s">
        <v>87</v>
      </c>
      <c r="H33" s="27">
        <v>119100</v>
      </c>
      <c r="J33" s="26" t="s">
        <v>159</v>
      </c>
    </row>
    <row r="34" spans="1:10" x14ac:dyDescent="0.35">
      <c r="A34" s="26"/>
      <c r="B34" s="26" t="s">
        <v>161</v>
      </c>
      <c r="D34" s="26" t="s">
        <v>163</v>
      </c>
      <c r="E34" s="28">
        <v>34256</v>
      </c>
      <c r="F34" s="26" t="s">
        <v>57</v>
      </c>
      <c r="G34" s="26" t="s">
        <v>67</v>
      </c>
      <c r="H34" s="27">
        <v>41800</v>
      </c>
      <c r="J34" s="26" t="s">
        <v>162</v>
      </c>
    </row>
    <row r="35" spans="1:10" x14ac:dyDescent="0.35">
      <c r="A35" s="26"/>
      <c r="B35" s="26" t="s">
        <v>164</v>
      </c>
      <c r="D35" s="26" t="s">
        <v>166</v>
      </c>
      <c r="E35" s="28">
        <v>32542</v>
      </c>
      <c r="F35" s="26" t="s">
        <v>57</v>
      </c>
      <c r="G35" s="26" t="s">
        <v>58</v>
      </c>
      <c r="H35" s="27">
        <v>50700</v>
      </c>
      <c r="J35" s="26" t="s">
        <v>165</v>
      </c>
    </row>
    <row r="36" spans="1:10" x14ac:dyDescent="0.35">
      <c r="A36" s="26"/>
      <c r="B36" s="26" t="s">
        <v>72</v>
      </c>
      <c r="D36" s="26" t="s">
        <v>168</v>
      </c>
      <c r="E36" s="28">
        <v>24369</v>
      </c>
      <c r="F36" s="26" t="s">
        <v>57</v>
      </c>
      <c r="G36" s="26" t="s">
        <v>75</v>
      </c>
      <c r="H36" s="27">
        <v>93200</v>
      </c>
      <c r="J36" s="26" t="s">
        <v>167</v>
      </c>
    </row>
    <row r="37" spans="1:10" x14ac:dyDescent="0.35">
      <c r="A37" s="26"/>
      <c r="B37" s="26" t="s">
        <v>169</v>
      </c>
      <c r="D37" s="26" t="s">
        <v>171</v>
      </c>
      <c r="E37" s="28">
        <v>22443</v>
      </c>
      <c r="F37" s="26" t="s">
        <v>62</v>
      </c>
      <c r="G37" s="26" t="s">
        <v>83</v>
      </c>
      <c r="H37" s="27">
        <v>100000</v>
      </c>
      <c r="J37" s="26" t="s">
        <v>170</v>
      </c>
    </row>
    <row r="38" spans="1:10" x14ac:dyDescent="0.35">
      <c r="A38" s="26"/>
      <c r="B38" s="26" t="s">
        <v>172</v>
      </c>
      <c r="D38" s="26" t="s">
        <v>174</v>
      </c>
      <c r="E38" s="28">
        <v>19121</v>
      </c>
      <c r="F38" s="26" t="s">
        <v>62</v>
      </c>
      <c r="G38" s="26" t="s">
        <v>151</v>
      </c>
      <c r="H38" s="27">
        <v>120400</v>
      </c>
      <c r="J38" s="26" t="s">
        <v>173</v>
      </c>
    </row>
    <row r="39" spans="1:10" x14ac:dyDescent="0.35">
      <c r="A39" s="26"/>
      <c r="B39" s="26" t="s">
        <v>175</v>
      </c>
      <c r="D39" s="26" t="s">
        <v>154</v>
      </c>
      <c r="E39" s="28">
        <v>32595</v>
      </c>
      <c r="F39" s="26" t="s">
        <v>57</v>
      </c>
      <c r="G39" s="26" t="s">
        <v>79</v>
      </c>
      <c r="H39" s="27">
        <v>50400</v>
      </c>
      <c r="J39" s="26" t="s">
        <v>176</v>
      </c>
    </row>
    <row r="40" spans="1:10" x14ac:dyDescent="0.35">
      <c r="A40" s="26"/>
      <c r="B40" s="26" t="s">
        <v>177</v>
      </c>
      <c r="D40" s="26" t="s">
        <v>179</v>
      </c>
      <c r="E40" s="28">
        <v>29336</v>
      </c>
      <c r="F40" s="26" t="s">
        <v>57</v>
      </c>
      <c r="G40" s="26" t="s">
        <v>58</v>
      </c>
      <c r="H40" s="27">
        <v>67400</v>
      </c>
      <c r="J40" s="26" t="s">
        <v>178</v>
      </c>
    </row>
    <row r="41" spans="1:10" x14ac:dyDescent="0.35">
      <c r="A41" s="26"/>
      <c r="B41" s="26" t="s">
        <v>180</v>
      </c>
      <c r="D41" s="26" t="s">
        <v>182</v>
      </c>
      <c r="E41" s="28">
        <v>28769</v>
      </c>
      <c r="F41" s="26" t="s">
        <v>62</v>
      </c>
      <c r="G41" s="26" t="s">
        <v>83</v>
      </c>
      <c r="H41" s="27">
        <v>70300</v>
      </c>
      <c r="J41" s="26" t="s">
        <v>181</v>
      </c>
    </row>
    <row r="42" spans="1:10" x14ac:dyDescent="0.35">
      <c r="A42" s="26"/>
      <c r="B42" s="26" t="s">
        <v>183</v>
      </c>
      <c r="D42" s="26" t="s">
        <v>185</v>
      </c>
      <c r="E42" s="28">
        <v>19643</v>
      </c>
      <c r="F42" s="26" t="s">
        <v>62</v>
      </c>
      <c r="G42" s="26" t="s">
        <v>75</v>
      </c>
      <c r="H42" s="27">
        <v>117700</v>
      </c>
      <c r="J42" s="26" t="s">
        <v>184</v>
      </c>
    </row>
    <row r="43" spans="1:10" x14ac:dyDescent="0.35">
      <c r="A43" s="26"/>
      <c r="B43" s="26" t="s">
        <v>186</v>
      </c>
      <c r="D43" s="26" t="s">
        <v>188</v>
      </c>
      <c r="E43" s="28">
        <v>30638</v>
      </c>
      <c r="F43" s="26" t="s">
        <v>62</v>
      </c>
      <c r="G43" s="26" t="s">
        <v>79</v>
      </c>
      <c r="H43" s="27">
        <v>60600</v>
      </c>
      <c r="J43" s="26" t="s">
        <v>187</v>
      </c>
    </row>
    <row r="44" spans="1:10" x14ac:dyDescent="0.35">
      <c r="A44" s="26"/>
      <c r="B44" s="26" t="s">
        <v>189</v>
      </c>
      <c r="D44" s="26" t="s">
        <v>82</v>
      </c>
      <c r="E44" s="28">
        <v>26446</v>
      </c>
      <c r="F44" s="26" t="s">
        <v>57</v>
      </c>
      <c r="G44" s="26" t="s">
        <v>75</v>
      </c>
      <c r="H44" s="27">
        <v>82400</v>
      </c>
      <c r="J44" s="26" t="s">
        <v>178</v>
      </c>
    </row>
    <row r="45" spans="1:10" x14ac:dyDescent="0.35">
      <c r="A45" s="26"/>
      <c r="B45" s="26" t="s">
        <v>190</v>
      </c>
      <c r="D45" s="26" t="s">
        <v>191</v>
      </c>
      <c r="E45" s="28">
        <v>30145</v>
      </c>
      <c r="F45" s="26" t="s">
        <v>57</v>
      </c>
      <c r="G45" s="26" t="s">
        <v>151</v>
      </c>
      <c r="H45" s="27">
        <v>63200</v>
      </c>
      <c r="J45" s="26" t="s">
        <v>142</v>
      </c>
    </row>
    <row r="46" spans="1:10" x14ac:dyDescent="0.35">
      <c r="A46" s="26"/>
      <c r="B46" s="26" t="s">
        <v>192</v>
      </c>
      <c r="D46" s="26" t="s">
        <v>194</v>
      </c>
      <c r="E46" s="28">
        <v>25170</v>
      </c>
      <c r="F46" s="26" t="s">
        <v>62</v>
      </c>
      <c r="G46" s="26" t="s">
        <v>195</v>
      </c>
      <c r="H46" s="27">
        <v>80000</v>
      </c>
      <c r="J46" s="26" t="s">
        <v>193</v>
      </c>
    </row>
    <row r="47" spans="1:10" x14ac:dyDescent="0.35">
      <c r="A47" s="26"/>
      <c r="B47" s="26" t="s">
        <v>196</v>
      </c>
      <c r="D47" s="26" t="s">
        <v>198</v>
      </c>
      <c r="E47" s="28">
        <v>21176</v>
      </c>
      <c r="F47" s="26" t="s">
        <v>57</v>
      </c>
      <c r="G47" s="26" t="s">
        <v>151</v>
      </c>
      <c r="H47" s="27">
        <v>109700</v>
      </c>
      <c r="J47" s="26" t="s">
        <v>197</v>
      </c>
    </row>
    <row r="48" spans="1:10" x14ac:dyDescent="0.35">
      <c r="A48" s="26"/>
      <c r="B48" s="26" t="s">
        <v>199</v>
      </c>
      <c r="D48" s="26" t="s">
        <v>201</v>
      </c>
      <c r="E48" s="28">
        <v>18744</v>
      </c>
      <c r="F48" s="26" t="s">
        <v>62</v>
      </c>
      <c r="G48" s="26" t="s">
        <v>101</v>
      </c>
      <c r="H48" s="27">
        <v>122400</v>
      </c>
      <c r="J48" s="26" t="s">
        <v>200</v>
      </c>
    </row>
    <row r="49" spans="1:10" x14ac:dyDescent="0.35">
      <c r="A49" s="26"/>
      <c r="B49" s="26" t="s">
        <v>202</v>
      </c>
      <c r="D49" s="26" t="s">
        <v>204</v>
      </c>
      <c r="E49" s="28">
        <v>29896</v>
      </c>
      <c r="F49" s="26" t="s">
        <v>62</v>
      </c>
      <c r="G49" s="26" t="s">
        <v>67</v>
      </c>
      <c r="H49" s="27">
        <v>64500</v>
      </c>
      <c r="J49" s="26" t="s">
        <v>203</v>
      </c>
    </row>
    <row r="50" spans="1:10" x14ac:dyDescent="0.35">
      <c r="A50" s="26"/>
      <c r="B50" s="26" t="s">
        <v>205</v>
      </c>
      <c r="D50" s="26" t="s">
        <v>207</v>
      </c>
      <c r="E50" s="28">
        <v>31923</v>
      </c>
      <c r="F50" s="26" t="s">
        <v>57</v>
      </c>
      <c r="G50" s="26" t="s">
        <v>129</v>
      </c>
      <c r="H50" s="27">
        <v>53900</v>
      </c>
      <c r="J50" s="26" t="s">
        <v>206</v>
      </c>
    </row>
    <row r="51" spans="1:10" x14ac:dyDescent="0.35">
      <c r="A51" s="26"/>
      <c r="B51" s="26" t="s">
        <v>208</v>
      </c>
      <c r="D51" s="26" t="s">
        <v>210</v>
      </c>
      <c r="E51" s="28">
        <v>25603</v>
      </c>
      <c r="F51" s="26" t="s">
        <v>62</v>
      </c>
      <c r="G51" s="26" t="s">
        <v>87</v>
      </c>
      <c r="H51" s="27">
        <v>86700</v>
      </c>
      <c r="J51" s="26" t="s">
        <v>209</v>
      </c>
    </row>
    <row r="52" spans="1:10" x14ac:dyDescent="0.35">
      <c r="A52" s="26"/>
      <c r="B52" s="26" t="s">
        <v>211</v>
      </c>
      <c r="D52" s="26" t="s">
        <v>212</v>
      </c>
      <c r="E52" s="28">
        <v>26809</v>
      </c>
      <c r="F52" s="26" t="s">
        <v>62</v>
      </c>
      <c r="G52" s="26" t="s">
        <v>67</v>
      </c>
      <c r="H52" s="27">
        <v>80500</v>
      </c>
      <c r="J52" s="26" t="s">
        <v>77</v>
      </c>
    </row>
    <row r="53" spans="1:10" x14ac:dyDescent="0.35">
      <c r="A53" s="26"/>
      <c r="B53" s="26" t="s">
        <v>213</v>
      </c>
      <c r="D53" s="26" t="s">
        <v>215</v>
      </c>
      <c r="E53" s="28">
        <v>31965</v>
      </c>
      <c r="F53" s="26" t="s">
        <v>62</v>
      </c>
      <c r="G53" s="26" t="s">
        <v>75</v>
      </c>
      <c r="H53" s="27">
        <v>53700</v>
      </c>
      <c r="J53" s="26" t="s">
        <v>214</v>
      </c>
    </row>
    <row r="54" spans="1:10" x14ac:dyDescent="0.35">
      <c r="A54" s="26"/>
      <c r="B54" s="26" t="s">
        <v>216</v>
      </c>
      <c r="D54" s="26" t="s">
        <v>217</v>
      </c>
      <c r="E54" s="28">
        <v>18969</v>
      </c>
      <c r="F54" s="26" t="s">
        <v>57</v>
      </c>
      <c r="G54" s="26" t="s">
        <v>87</v>
      </c>
      <c r="H54" s="27">
        <v>121200</v>
      </c>
      <c r="J54" s="26" t="s">
        <v>162</v>
      </c>
    </row>
    <row r="55" spans="1:10" x14ac:dyDescent="0.35">
      <c r="A55" s="26"/>
      <c r="B55" s="26" t="s">
        <v>218</v>
      </c>
      <c r="D55" s="26" t="s">
        <v>220</v>
      </c>
      <c r="E55" s="28">
        <v>23206</v>
      </c>
      <c r="F55" s="26" t="s">
        <v>62</v>
      </c>
      <c r="G55" s="26" t="s">
        <v>151</v>
      </c>
      <c r="H55" s="27">
        <v>99200</v>
      </c>
      <c r="J55" s="26" t="s">
        <v>219</v>
      </c>
    </row>
    <row r="56" spans="1:10" x14ac:dyDescent="0.35">
      <c r="A56" s="26"/>
      <c r="B56" s="26" t="s">
        <v>221</v>
      </c>
      <c r="D56" s="26" t="s">
        <v>223</v>
      </c>
      <c r="E56" s="28">
        <v>28090</v>
      </c>
      <c r="F56" s="26" t="s">
        <v>62</v>
      </c>
      <c r="G56" s="26" t="s">
        <v>58</v>
      </c>
      <c r="H56" s="27">
        <v>73800</v>
      </c>
      <c r="J56" s="26" t="s">
        <v>222</v>
      </c>
    </row>
    <row r="57" spans="1:10" x14ac:dyDescent="0.35">
      <c r="A57" s="26"/>
      <c r="B57" s="26" t="s">
        <v>224</v>
      </c>
      <c r="D57" s="26" t="s">
        <v>225</v>
      </c>
      <c r="E57" s="28">
        <v>27849</v>
      </c>
      <c r="F57" s="26" t="s">
        <v>62</v>
      </c>
      <c r="G57" s="26" t="s">
        <v>87</v>
      </c>
      <c r="H57" s="27">
        <v>75100</v>
      </c>
      <c r="J57" s="26" t="s">
        <v>209</v>
      </c>
    </row>
    <row r="58" spans="1:10" x14ac:dyDescent="0.35">
      <c r="A58" s="26"/>
      <c r="B58" s="26" t="s">
        <v>226</v>
      </c>
      <c r="D58" s="26" t="s">
        <v>228</v>
      </c>
      <c r="E58" s="28">
        <v>27545</v>
      </c>
      <c r="F58" s="26" t="s">
        <v>62</v>
      </c>
      <c r="G58" s="26" t="s">
        <v>101</v>
      </c>
      <c r="H58" s="27">
        <v>76700</v>
      </c>
      <c r="J58" s="26" t="s">
        <v>227</v>
      </c>
    </row>
    <row r="59" spans="1:10" x14ac:dyDescent="0.35">
      <c r="A59" s="26"/>
      <c r="B59" s="26" t="s">
        <v>229</v>
      </c>
      <c r="D59" s="26" t="s">
        <v>231</v>
      </c>
      <c r="E59" s="28">
        <v>24020</v>
      </c>
      <c r="F59" s="26" t="s">
        <v>57</v>
      </c>
      <c r="G59" s="26" t="s">
        <v>151</v>
      </c>
      <c r="H59" s="27">
        <v>95000</v>
      </c>
      <c r="J59" s="26" t="s">
        <v>230</v>
      </c>
    </row>
    <row r="60" spans="1:10" x14ac:dyDescent="0.35">
      <c r="A60" s="26"/>
      <c r="B60" s="26" t="s">
        <v>232</v>
      </c>
      <c r="D60" s="26" t="s">
        <v>128</v>
      </c>
      <c r="E60" s="28">
        <v>24152</v>
      </c>
      <c r="F60" s="26" t="s">
        <v>62</v>
      </c>
      <c r="G60" s="26" t="s">
        <v>101</v>
      </c>
      <c r="H60" s="27">
        <v>94300</v>
      </c>
      <c r="J60" s="26" t="s">
        <v>233</v>
      </c>
    </row>
    <row r="61" spans="1:10" x14ac:dyDescent="0.35">
      <c r="A61" s="26"/>
      <c r="B61" s="26" t="s">
        <v>234</v>
      </c>
      <c r="D61" s="26" t="s">
        <v>168</v>
      </c>
      <c r="E61" s="28">
        <v>33935</v>
      </c>
      <c r="F61" s="26" t="s">
        <v>57</v>
      </c>
      <c r="G61" s="26" t="s">
        <v>79</v>
      </c>
      <c r="H61" s="27">
        <v>43500</v>
      </c>
      <c r="J61" s="26" t="s">
        <v>235</v>
      </c>
    </row>
    <row r="62" spans="1:10" x14ac:dyDescent="0.35">
      <c r="A62" s="26"/>
      <c r="B62" s="26" t="s">
        <v>236</v>
      </c>
      <c r="D62" s="26" t="s">
        <v>238</v>
      </c>
      <c r="E62" s="28">
        <v>25179</v>
      </c>
      <c r="F62" s="26" t="s">
        <v>62</v>
      </c>
      <c r="G62" s="26" t="s">
        <v>120</v>
      </c>
      <c r="H62" s="27">
        <v>88900</v>
      </c>
      <c r="J62" s="26" t="s">
        <v>237</v>
      </c>
    </row>
    <row r="63" spans="1:10" x14ac:dyDescent="0.35">
      <c r="A63" s="26"/>
      <c r="B63" s="26" t="s">
        <v>239</v>
      </c>
      <c r="D63" s="26" t="s">
        <v>241</v>
      </c>
      <c r="E63" s="28">
        <v>25947</v>
      </c>
      <c r="F63" s="26" t="s">
        <v>62</v>
      </c>
      <c r="G63" s="26" t="s">
        <v>101</v>
      </c>
      <c r="H63" s="27">
        <v>85000</v>
      </c>
      <c r="J63" s="26" t="s">
        <v>240</v>
      </c>
    </row>
    <row r="64" spans="1:10" x14ac:dyDescent="0.35">
      <c r="A64" s="26"/>
      <c r="B64" s="26" t="s">
        <v>242</v>
      </c>
      <c r="D64" s="26" t="s">
        <v>243</v>
      </c>
      <c r="E64" s="28">
        <v>18838</v>
      </c>
      <c r="F64" s="26" t="s">
        <v>62</v>
      </c>
      <c r="G64" s="26" t="s">
        <v>101</v>
      </c>
      <c r="H64" s="27">
        <v>121900</v>
      </c>
      <c r="J64" s="26" t="s">
        <v>214</v>
      </c>
    </row>
    <row r="65" spans="1:10" x14ac:dyDescent="0.35">
      <c r="A65" s="26"/>
      <c r="B65" s="26" t="s">
        <v>244</v>
      </c>
      <c r="D65" s="26" t="s">
        <v>246</v>
      </c>
      <c r="E65" s="28">
        <v>23771</v>
      </c>
      <c r="F65" s="26" t="s">
        <v>57</v>
      </c>
      <c r="G65" s="26" t="s">
        <v>120</v>
      </c>
      <c r="H65" s="27">
        <v>96300</v>
      </c>
      <c r="J65" s="26" t="s">
        <v>245</v>
      </c>
    </row>
    <row r="66" spans="1:10" x14ac:dyDescent="0.35">
      <c r="A66" s="26"/>
      <c r="B66" s="26" t="s">
        <v>247</v>
      </c>
      <c r="D66" s="26" t="s">
        <v>249</v>
      </c>
      <c r="E66" s="28">
        <v>25585</v>
      </c>
      <c r="F66" s="26" t="s">
        <v>62</v>
      </c>
      <c r="G66" s="26" t="s">
        <v>63</v>
      </c>
      <c r="H66" s="27">
        <v>86800</v>
      </c>
      <c r="J66" s="26" t="s">
        <v>248</v>
      </c>
    </row>
    <row r="67" spans="1:10" x14ac:dyDescent="0.35">
      <c r="A67" s="26"/>
      <c r="B67" s="26" t="s">
        <v>250</v>
      </c>
      <c r="D67" s="26" t="s">
        <v>252</v>
      </c>
      <c r="E67" s="28">
        <v>31768</v>
      </c>
      <c r="F67" s="26" t="s">
        <v>62</v>
      </c>
      <c r="G67" s="26" t="s">
        <v>63</v>
      </c>
      <c r="H67" s="27">
        <v>54700</v>
      </c>
      <c r="J67" s="26" t="s">
        <v>251</v>
      </c>
    </row>
    <row r="68" spans="1:10" x14ac:dyDescent="0.35">
      <c r="A68" s="26"/>
      <c r="B68" s="26" t="s">
        <v>253</v>
      </c>
      <c r="D68" s="26" t="s">
        <v>255</v>
      </c>
      <c r="E68" s="28">
        <v>19354</v>
      </c>
      <c r="F68" s="26" t="s">
        <v>57</v>
      </c>
      <c r="G68" s="26" t="s">
        <v>151</v>
      </c>
      <c r="H68" s="27">
        <v>119200</v>
      </c>
      <c r="J68" s="26" t="s">
        <v>254</v>
      </c>
    </row>
    <row r="69" spans="1:10" x14ac:dyDescent="0.35">
      <c r="A69" s="26"/>
      <c r="B69" s="26" t="s">
        <v>256</v>
      </c>
      <c r="D69" s="26" t="s">
        <v>74</v>
      </c>
      <c r="E69" s="28">
        <v>19789</v>
      </c>
      <c r="F69" s="26" t="s">
        <v>57</v>
      </c>
      <c r="G69" s="26" t="s">
        <v>63</v>
      </c>
      <c r="H69" s="27">
        <v>116900</v>
      </c>
      <c r="J69" s="26" t="s">
        <v>134</v>
      </c>
    </row>
    <row r="70" spans="1:10" x14ac:dyDescent="0.35">
      <c r="A70" s="26"/>
      <c r="B70" s="26" t="s">
        <v>257</v>
      </c>
      <c r="D70" s="26" t="s">
        <v>258</v>
      </c>
      <c r="E70" s="28">
        <v>25591</v>
      </c>
      <c r="F70" s="26" t="s">
        <v>57</v>
      </c>
      <c r="G70" s="26" t="s">
        <v>83</v>
      </c>
      <c r="H70" s="27">
        <v>86800</v>
      </c>
      <c r="J70" s="26" t="s">
        <v>162</v>
      </c>
    </row>
    <row r="71" spans="1:10" x14ac:dyDescent="0.35">
      <c r="A71" s="26"/>
      <c r="B71" s="26" t="s">
        <v>259</v>
      </c>
      <c r="D71" s="26" t="s">
        <v>261</v>
      </c>
      <c r="E71" s="28">
        <v>27404</v>
      </c>
      <c r="F71" s="26" t="s">
        <v>57</v>
      </c>
      <c r="G71" s="26" t="s">
        <v>83</v>
      </c>
      <c r="H71" s="27">
        <v>77400</v>
      </c>
      <c r="J71" s="26" t="s">
        <v>260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735F69-D535-4FCB-B485-05B371A5A9EB}">
  <dimension ref="B2:C25"/>
  <sheetViews>
    <sheetView workbookViewId="0">
      <selection activeCell="B27" sqref="B5:B27"/>
    </sheetView>
  </sheetViews>
  <sheetFormatPr defaultRowHeight="14.5" x14ac:dyDescent="0.35"/>
  <sheetData>
    <row r="2" spans="2:3" x14ac:dyDescent="0.35">
      <c r="B2" s="54" t="s">
        <v>283</v>
      </c>
      <c r="C2" s="54" t="s">
        <v>284</v>
      </c>
    </row>
    <row r="3" spans="2:3" x14ac:dyDescent="0.35">
      <c r="B3" s="53">
        <v>1</v>
      </c>
      <c r="C3" s="53">
        <v>130</v>
      </c>
    </row>
    <row r="4" spans="2:3" x14ac:dyDescent="0.35">
      <c r="B4" s="53">
        <v>9</v>
      </c>
      <c r="C4" s="53">
        <v>250</v>
      </c>
    </row>
    <row r="5" spans="2:3" x14ac:dyDescent="0.35">
      <c r="B5" s="53">
        <v>10</v>
      </c>
      <c r="C5" s="53">
        <v>275</v>
      </c>
    </row>
    <row r="6" spans="2:3" x14ac:dyDescent="0.35">
      <c r="B6" s="53">
        <v>11</v>
      </c>
      <c r="C6" s="53">
        <v>286</v>
      </c>
    </row>
    <row r="7" spans="2:3" x14ac:dyDescent="0.35">
      <c r="B7" s="53">
        <v>2</v>
      </c>
      <c r="C7" s="53">
        <v>145</v>
      </c>
    </row>
    <row r="8" spans="2:3" x14ac:dyDescent="0.35">
      <c r="B8" s="53">
        <v>3</v>
      </c>
      <c r="C8" s="53">
        <v>155</v>
      </c>
    </row>
    <row r="9" spans="2:3" x14ac:dyDescent="0.35">
      <c r="B9" s="53">
        <v>4</v>
      </c>
      <c r="C9" s="53">
        <v>160</v>
      </c>
    </row>
    <row r="10" spans="2:3" x14ac:dyDescent="0.35">
      <c r="B10" s="53">
        <v>5</v>
      </c>
      <c r="C10" s="53">
        <v>168</v>
      </c>
    </row>
    <row r="11" spans="2:3" x14ac:dyDescent="0.35">
      <c r="B11" s="53">
        <v>6</v>
      </c>
      <c r="C11" s="53">
        <v>190</v>
      </c>
    </row>
    <row r="12" spans="2:3" x14ac:dyDescent="0.35">
      <c r="B12" s="53">
        <v>7</v>
      </c>
      <c r="C12" s="53">
        <v>210</v>
      </c>
    </row>
    <row r="13" spans="2:3" x14ac:dyDescent="0.35">
      <c r="B13" s="53">
        <v>8</v>
      </c>
      <c r="C13" s="53">
        <v>240</v>
      </c>
    </row>
    <row r="14" spans="2:3" x14ac:dyDescent="0.35">
      <c r="B14" s="53">
        <v>12</v>
      </c>
      <c r="C14" s="53">
        <v>290</v>
      </c>
    </row>
    <row r="15" spans="2:3" x14ac:dyDescent="0.35">
      <c r="B15" s="53">
        <v>13</v>
      </c>
      <c r="C15" s="53">
        <v>310</v>
      </c>
    </row>
    <row r="16" spans="2:3" x14ac:dyDescent="0.35">
      <c r="B16" s="53">
        <v>14</v>
      </c>
      <c r="C16" s="53">
        <v>360</v>
      </c>
    </row>
    <row r="17" spans="2:3" x14ac:dyDescent="0.35">
      <c r="B17" s="53">
        <v>15</v>
      </c>
      <c r="C17" s="53">
        <v>420</v>
      </c>
    </row>
    <row r="18" spans="2:3" x14ac:dyDescent="0.35">
      <c r="B18" s="53">
        <v>16</v>
      </c>
      <c r="C18" s="53">
        <v>490</v>
      </c>
    </row>
    <row r="19" spans="2:3" x14ac:dyDescent="0.35">
      <c r="B19" s="53">
        <v>17</v>
      </c>
      <c r="C19" s="53">
        <v>570</v>
      </c>
    </row>
    <row r="20" spans="2:3" x14ac:dyDescent="0.35">
      <c r="B20" s="53">
        <v>18</v>
      </c>
      <c r="C20" s="53">
        <v>640</v>
      </c>
    </row>
    <row r="21" spans="2:3" x14ac:dyDescent="0.35">
      <c r="B21" s="53">
        <v>19</v>
      </c>
      <c r="C21" s="53">
        <v>780</v>
      </c>
    </row>
    <row r="22" spans="2:3" x14ac:dyDescent="0.35">
      <c r="B22" s="53">
        <v>20</v>
      </c>
      <c r="C22" s="53">
        <v>1200</v>
      </c>
    </row>
    <row r="23" spans="2:3" x14ac:dyDescent="0.35">
      <c r="B23" s="53">
        <v>21</v>
      </c>
      <c r="C23" s="53">
        <v>1500</v>
      </c>
    </row>
    <row r="24" spans="2:3" x14ac:dyDescent="0.35">
      <c r="B24" s="53">
        <v>22</v>
      </c>
      <c r="C24" s="53">
        <v>2500</v>
      </c>
    </row>
    <row r="25" spans="2:3" x14ac:dyDescent="0.35">
      <c r="B25" s="53">
        <v>23</v>
      </c>
      <c r="C25" s="53">
        <v>3500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11962D-E89E-4F6A-9439-F759E32F635E}">
  <dimension ref="A1:L1000"/>
  <sheetViews>
    <sheetView showGridLines="0" workbookViewId="0">
      <selection activeCell="C1" sqref="C1"/>
    </sheetView>
  </sheetViews>
  <sheetFormatPr defaultColWidth="9.81640625" defaultRowHeight="14.5" x14ac:dyDescent="0.35"/>
  <cols>
    <col min="1" max="1" width="19.81640625" customWidth="1"/>
    <col min="2" max="2" width="21.453125" customWidth="1"/>
    <col min="3" max="3" width="23.54296875" customWidth="1"/>
    <col min="4" max="4" width="25.1796875" customWidth="1"/>
    <col min="5" max="5" width="17.453125" customWidth="1"/>
    <col min="6" max="6" width="16.90625" customWidth="1"/>
    <col min="7" max="7" width="18" customWidth="1"/>
    <col min="8" max="12" width="16.90625" customWidth="1"/>
  </cols>
  <sheetData>
    <row r="1" spans="1:12" x14ac:dyDescent="0.35">
      <c r="A1" s="88" t="s">
        <v>309</v>
      </c>
      <c r="B1" s="88" t="s">
        <v>310</v>
      </c>
      <c r="C1" s="88" t="s">
        <v>311</v>
      </c>
      <c r="D1" s="88" t="s">
        <v>312</v>
      </c>
      <c r="E1" s="88" t="s">
        <v>313</v>
      </c>
      <c r="F1" s="88" t="s">
        <v>314</v>
      </c>
      <c r="G1" s="88" t="s">
        <v>315</v>
      </c>
      <c r="H1" s="88" t="s">
        <v>316</v>
      </c>
      <c r="I1" s="88" t="s">
        <v>317</v>
      </c>
      <c r="J1" s="88" t="s">
        <v>318</v>
      </c>
      <c r="K1" s="88" t="s">
        <v>319</v>
      </c>
      <c r="L1" s="88" t="s">
        <v>320</v>
      </c>
    </row>
    <row r="2" spans="1:12" x14ac:dyDescent="0.35">
      <c r="A2" s="89">
        <v>89</v>
      </c>
      <c r="B2" s="90">
        <v>1350981</v>
      </c>
      <c r="C2" s="90">
        <v>140</v>
      </c>
      <c r="D2" s="91">
        <v>3859</v>
      </c>
      <c r="E2" s="90">
        <v>0</v>
      </c>
      <c r="F2" s="90">
        <v>2</v>
      </c>
      <c r="G2" s="90">
        <v>1512</v>
      </c>
      <c r="H2" s="90">
        <v>0.86365937569343643</v>
      </c>
      <c r="I2" s="90">
        <v>0.77266458375612301</v>
      </c>
      <c r="J2" s="90">
        <v>0.84288122663639797</v>
      </c>
      <c r="K2" s="90">
        <v>0.65096018467000127</v>
      </c>
      <c r="L2" s="92">
        <v>0.36698368512166057</v>
      </c>
    </row>
    <row r="3" spans="1:12" x14ac:dyDescent="0.35">
      <c r="A3" s="93">
        <v>93</v>
      </c>
      <c r="B3" s="94">
        <v>1763646</v>
      </c>
      <c r="C3" s="94">
        <v>395</v>
      </c>
      <c r="D3" s="95">
        <v>2293</v>
      </c>
      <c r="E3" s="94">
        <v>1</v>
      </c>
      <c r="F3" s="94">
        <v>2</v>
      </c>
      <c r="G3" s="94">
        <v>1101</v>
      </c>
      <c r="H3" s="94">
        <v>0.47111885594050029</v>
      </c>
      <c r="I3" s="94">
        <v>0.29644086519937241</v>
      </c>
      <c r="J3" s="94">
        <v>0.34329512291966024</v>
      </c>
      <c r="K3" s="94">
        <v>0.10872943664457324</v>
      </c>
      <c r="L3" s="96">
        <v>0.3460903510984622</v>
      </c>
    </row>
    <row r="4" spans="1:12" x14ac:dyDescent="0.35">
      <c r="A4" s="93">
        <v>21</v>
      </c>
      <c r="B4" s="94">
        <v>1299440</v>
      </c>
      <c r="C4" s="94">
        <v>401</v>
      </c>
      <c r="D4" s="95">
        <v>4108</v>
      </c>
      <c r="E4" s="94">
        <v>1</v>
      </c>
      <c r="F4" s="94">
        <v>3</v>
      </c>
      <c r="G4" s="94">
        <v>1774</v>
      </c>
      <c r="H4" s="94">
        <v>0.32216063287204633</v>
      </c>
      <c r="I4" s="94">
        <v>0.42825294191675078</v>
      </c>
      <c r="J4" s="94">
        <v>0.78020003963202178</v>
      </c>
      <c r="K4" s="94">
        <v>0.59327326690542337</v>
      </c>
      <c r="L4" s="96">
        <v>0.3150332092922955</v>
      </c>
    </row>
    <row r="5" spans="1:12" x14ac:dyDescent="0.35">
      <c r="A5" s="93">
        <v>63</v>
      </c>
      <c r="B5" s="94">
        <v>1851156</v>
      </c>
      <c r="C5" s="94">
        <v>600</v>
      </c>
      <c r="D5" s="95">
        <v>2294</v>
      </c>
      <c r="E5" s="94">
        <v>1</v>
      </c>
      <c r="F5" s="94">
        <v>1</v>
      </c>
      <c r="G5" s="94">
        <v>1689</v>
      </c>
      <c r="H5" s="94">
        <v>0.30944650716652833</v>
      </c>
      <c r="I5" s="94">
        <v>0.86200636489825411</v>
      </c>
      <c r="J5" s="94">
        <v>0.83585040716708747</v>
      </c>
      <c r="K5" s="94">
        <v>0.23049139879163816</v>
      </c>
      <c r="L5" s="96">
        <v>8.4232282047941864E-2</v>
      </c>
    </row>
    <row r="6" spans="1:12" x14ac:dyDescent="0.35">
      <c r="A6" s="93">
        <v>47</v>
      </c>
      <c r="B6" s="94">
        <v>1684904</v>
      </c>
      <c r="C6" s="94">
        <v>239</v>
      </c>
      <c r="D6" s="95">
        <v>2798</v>
      </c>
      <c r="E6" s="94">
        <v>0</v>
      </c>
      <c r="F6" s="94">
        <v>1</v>
      </c>
      <c r="G6" s="94">
        <v>1048</v>
      </c>
      <c r="H6" s="94">
        <v>0.77548687357541279</v>
      </c>
      <c r="I6" s="94">
        <v>0.63715067607562426</v>
      </c>
      <c r="J6" s="94">
        <v>7.6850374512041908E-3</v>
      </c>
      <c r="K6" s="94">
        <v>0.22196736794905558</v>
      </c>
      <c r="L6" s="96">
        <v>0.42591075183405769</v>
      </c>
    </row>
    <row r="7" spans="1:12" x14ac:dyDescent="0.35">
      <c r="A7" s="93">
        <v>20</v>
      </c>
      <c r="B7" s="94">
        <v>1376525</v>
      </c>
      <c r="C7" s="94">
        <v>541</v>
      </c>
      <c r="D7" s="95">
        <v>4954</v>
      </c>
      <c r="E7" s="94">
        <v>1</v>
      </c>
      <c r="F7" s="94">
        <v>4</v>
      </c>
      <c r="G7" s="94">
        <v>1321</v>
      </c>
      <c r="H7" s="94">
        <v>0.96654871429435585</v>
      </c>
      <c r="I7" s="94">
        <v>0.62373476466703992</v>
      </c>
      <c r="J7" s="94">
        <v>0.98511765817729779</v>
      </c>
      <c r="K7" s="94">
        <v>0.23054986727470395</v>
      </c>
      <c r="L7" s="96">
        <v>0.74924193886351109</v>
      </c>
    </row>
    <row r="8" spans="1:12" x14ac:dyDescent="0.35">
      <c r="A8" s="93">
        <v>53</v>
      </c>
      <c r="B8" s="94">
        <v>1076378</v>
      </c>
      <c r="C8" s="94">
        <v>520</v>
      </c>
      <c r="D8" s="95">
        <v>2097</v>
      </c>
      <c r="E8" s="94">
        <v>0</v>
      </c>
      <c r="F8" s="94">
        <v>1</v>
      </c>
      <c r="G8" s="94">
        <v>1929</v>
      </c>
      <c r="H8" s="94">
        <v>0.32581821415141887</v>
      </c>
      <c r="I8" s="94">
        <v>0.97577775560466851</v>
      </c>
      <c r="J8" s="94">
        <v>0.65210418151886274</v>
      </c>
      <c r="K8" s="94">
        <v>0.21998547437210081</v>
      </c>
      <c r="L8" s="96">
        <v>6.0780281636022893E-2</v>
      </c>
    </row>
    <row r="9" spans="1:12" x14ac:dyDescent="0.35">
      <c r="A9" s="93">
        <v>33</v>
      </c>
      <c r="B9" s="94">
        <v>1560106</v>
      </c>
      <c r="C9" s="94">
        <v>460</v>
      </c>
      <c r="D9" s="95">
        <v>3092</v>
      </c>
      <c r="E9" s="94">
        <v>1</v>
      </c>
      <c r="F9" s="94">
        <v>3</v>
      </c>
      <c r="G9" s="94">
        <v>1878</v>
      </c>
      <c r="H9" s="94">
        <v>0.9987500371584922</v>
      </c>
      <c r="I9" s="94">
        <v>7.0156235170915848E-2</v>
      </c>
      <c r="J9" s="94">
        <v>9.7156248235548692E-2</v>
      </c>
      <c r="K9" s="94">
        <v>0.84436184491134547</v>
      </c>
      <c r="L9" s="96">
        <v>0.67138548167212442</v>
      </c>
    </row>
    <row r="10" spans="1:12" x14ac:dyDescent="0.35">
      <c r="A10" s="93">
        <v>40</v>
      </c>
      <c r="B10" s="94">
        <v>1985537</v>
      </c>
      <c r="C10" s="94">
        <v>407</v>
      </c>
      <c r="D10" s="95">
        <v>2879</v>
      </c>
      <c r="E10" s="94">
        <v>1</v>
      </c>
      <c r="F10" s="94">
        <v>4</v>
      </c>
      <c r="G10" s="94">
        <v>1332</v>
      </c>
      <c r="H10" s="94">
        <v>8.5323362735464037E-2</v>
      </c>
      <c r="I10" s="94">
        <v>0.37641989887957306</v>
      </c>
      <c r="J10" s="94">
        <v>0.65519404378726454</v>
      </c>
      <c r="K10" s="94">
        <v>0.91353611089258224</v>
      </c>
      <c r="L10" s="96">
        <v>0.68585227082334133</v>
      </c>
    </row>
    <row r="11" spans="1:12" x14ac:dyDescent="0.35">
      <c r="A11" s="93">
        <v>69</v>
      </c>
      <c r="B11" s="94">
        <v>1560106</v>
      </c>
      <c r="C11" s="94">
        <v>460</v>
      </c>
      <c r="D11" s="95">
        <v>3092</v>
      </c>
      <c r="E11" s="94">
        <v>0</v>
      </c>
      <c r="F11" s="94">
        <v>4</v>
      </c>
      <c r="G11" s="94">
        <v>1701</v>
      </c>
      <c r="H11" s="94">
        <v>0.55942497246342959</v>
      </c>
      <c r="I11" s="94">
        <v>0.57199550190076431</v>
      </c>
      <c r="J11" s="94">
        <v>0.61879922969389067</v>
      </c>
      <c r="K11" s="94">
        <v>0.88935016389526367</v>
      </c>
      <c r="L11" s="96">
        <v>0.50091342340033906</v>
      </c>
    </row>
    <row r="12" spans="1:12" x14ac:dyDescent="0.35">
      <c r="A12" s="93">
        <v>8</v>
      </c>
      <c r="B12" s="94">
        <v>1985537</v>
      </c>
      <c r="C12" s="94">
        <v>407</v>
      </c>
      <c r="D12" s="95">
        <v>2879</v>
      </c>
      <c r="E12" s="94">
        <v>1</v>
      </c>
      <c r="F12" s="94">
        <v>2</v>
      </c>
      <c r="G12" s="94">
        <v>1871</v>
      </c>
      <c r="H12" s="94">
        <v>0.45861685401001584</v>
      </c>
      <c r="I12" s="94">
        <v>0.3535510594400918</v>
      </c>
      <c r="J12" s="94">
        <v>0.52286631116838167</v>
      </c>
      <c r="K12" s="94">
        <v>0.72065843780543715</v>
      </c>
      <c r="L12" s="96">
        <v>0.65907136321950432</v>
      </c>
    </row>
    <row r="13" spans="1:12" x14ac:dyDescent="0.35">
      <c r="A13" s="93">
        <v>48</v>
      </c>
      <c r="B13" s="94">
        <v>1851156</v>
      </c>
      <c r="C13" s="94">
        <v>600</v>
      </c>
      <c r="D13" s="95">
        <v>2294</v>
      </c>
      <c r="E13" s="94">
        <v>0</v>
      </c>
      <c r="F13" s="94">
        <v>3</v>
      </c>
      <c r="G13" s="94">
        <v>1606</v>
      </c>
      <c r="H13" s="94">
        <v>0.92655909509082568</v>
      </c>
      <c r="I13" s="94">
        <v>0.33137984829995382</v>
      </c>
      <c r="J13" s="94">
        <v>0.70992125103029635</v>
      </c>
      <c r="K13" s="94">
        <v>0.99564466459588508</v>
      </c>
      <c r="L13" s="96">
        <v>0.77305186601266673</v>
      </c>
    </row>
    <row r="14" spans="1:12" x14ac:dyDescent="0.35">
      <c r="A14" s="93">
        <v>16</v>
      </c>
      <c r="B14" s="94">
        <v>1870875</v>
      </c>
      <c r="C14" s="94">
        <v>119</v>
      </c>
      <c r="D14" s="95">
        <v>4897</v>
      </c>
      <c r="E14" s="94">
        <v>0</v>
      </c>
      <c r="F14" s="94">
        <v>3</v>
      </c>
      <c r="G14" s="94">
        <v>1903</v>
      </c>
      <c r="H14" s="94">
        <v>0.38297465952877452</v>
      </c>
      <c r="I14" s="94">
        <v>0.8990620340085127</v>
      </c>
      <c r="J14" s="94">
        <v>0.94481982592649461</v>
      </c>
      <c r="K14" s="94">
        <v>0.47613855614996581</v>
      </c>
      <c r="L14" s="96">
        <v>0.23974502583986401</v>
      </c>
    </row>
    <row r="15" spans="1:12" x14ac:dyDescent="0.35">
      <c r="A15" s="93">
        <v>5</v>
      </c>
      <c r="B15" s="94">
        <v>1570932</v>
      </c>
      <c r="C15" s="94">
        <v>486</v>
      </c>
      <c r="D15" s="95">
        <v>3380</v>
      </c>
      <c r="E15" s="94">
        <v>1</v>
      </c>
      <c r="F15" s="94">
        <v>5</v>
      </c>
      <c r="G15" s="94">
        <v>1263</v>
      </c>
      <c r="H15" s="94">
        <v>3.1056182067444871E-3</v>
      </c>
      <c r="I15" s="94">
        <v>0.99467892859365348</v>
      </c>
      <c r="J15" s="94">
        <v>0.47271643222758764</v>
      </c>
      <c r="K15" s="94">
        <v>0.14151222978234412</v>
      </c>
      <c r="L15" s="96">
        <v>0.65582428575915808</v>
      </c>
    </row>
    <row r="16" spans="1:12" x14ac:dyDescent="0.35">
      <c r="A16" s="93">
        <v>57</v>
      </c>
      <c r="B16" s="94">
        <v>1648322</v>
      </c>
      <c r="C16" s="94">
        <v>502</v>
      </c>
      <c r="D16" s="95">
        <v>4432</v>
      </c>
      <c r="E16" s="94">
        <v>1</v>
      </c>
      <c r="F16" s="94">
        <v>2</v>
      </c>
      <c r="G16" s="94">
        <v>1175</v>
      </c>
      <c r="H16" s="94">
        <v>0.14107575737224998</v>
      </c>
      <c r="I16" s="94">
        <v>0.8321114119940084</v>
      </c>
      <c r="J16" s="94">
        <v>0.9960880402750435</v>
      </c>
      <c r="K16" s="94">
        <v>0.12949817560259735</v>
      </c>
      <c r="L16" s="96">
        <v>0.18257853692825499</v>
      </c>
    </row>
    <row r="17" spans="1:12" x14ac:dyDescent="0.35">
      <c r="A17" s="93">
        <v>23</v>
      </c>
      <c r="B17" s="94">
        <v>1112464</v>
      </c>
      <c r="C17" s="94">
        <v>388</v>
      </c>
      <c r="D17" s="95">
        <v>3162</v>
      </c>
      <c r="E17" s="94">
        <v>0</v>
      </c>
      <c r="F17" s="94">
        <v>1</v>
      </c>
      <c r="G17" s="94">
        <v>1931</v>
      </c>
      <c r="H17" s="94">
        <v>0.71268515368328789</v>
      </c>
      <c r="I17" s="94">
        <v>0.62935729766276494</v>
      </c>
      <c r="J17" s="94">
        <v>0.19542819069783035</v>
      </c>
      <c r="K17" s="94">
        <v>0.17490204047595004</v>
      </c>
      <c r="L17" s="96">
        <v>0.16081495564237291</v>
      </c>
    </row>
    <row r="18" spans="1:12" x14ac:dyDescent="0.35">
      <c r="A18" s="93">
        <v>13</v>
      </c>
      <c r="B18" s="94">
        <v>1364680</v>
      </c>
      <c r="C18" s="94">
        <v>248</v>
      </c>
      <c r="D18" s="95">
        <v>3279</v>
      </c>
      <c r="E18" s="94">
        <v>1</v>
      </c>
      <c r="F18" s="94">
        <v>4</v>
      </c>
      <c r="G18" s="94">
        <v>1276</v>
      </c>
      <c r="H18" s="94">
        <v>0.71382364673531795</v>
      </c>
      <c r="I18" s="94">
        <v>0.87326509967512889</v>
      </c>
      <c r="J18" s="94">
        <v>6.6934548554363316E-2</v>
      </c>
      <c r="K18" s="94">
        <v>0.63237461807114104</v>
      </c>
      <c r="L18" s="96">
        <v>0.36242387736643467</v>
      </c>
    </row>
    <row r="19" spans="1:12" x14ac:dyDescent="0.35">
      <c r="A19" s="93">
        <v>31</v>
      </c>
      <c r="B19" s="94">
        <v>1358507</v>
      </c>
      <c r="C19" s="94">
        <v>490</v>
      </c>
      <c r="D19" s="95">
        <v>3265</v>
      </c>
      <c r="E19" s="94">
        <v>0</v>
      </c>
      <c r="F19" s="94">
        <v>4</v>
      </c>
      <c r="G19" s="94">
        <v>1711</v>
      </c>
      <c r="H19" s="94">
        <v>0.26571352228994716</v>
      </c>
      <c r="I19" s="94">
        <v>0.75482102927768246</v>
      </c>
      <c r="J19" s="94">
        <v>0.16691328740354627</v>
      </c>
      <c r="K19" s="94">
        <v>0.56389277606297383</v>
      </c>
      <c r="L19" s="96">
        <v>0.85794824473288067</v>
      </c>
    </row>
    <row r="20" spans="1:12" x14ac:dyDescent="0.35">
      <c r="A20" s="93">
        <v>18</v>
      </c>
      <c r="B20" s="94">
        <v>1867876</v>
      </c>
      <c r="C20" s="94">
        <v>300</v>
      </c>
      <c r="D20" s="95">
        <v>4002</v>
      </c>
      <c r="E20" s="94">
        <v>0</v>
      </c>
      <c r="F20" s="94">
        <v>2</v>
      </c>
      <c r="G20" s="94">
        <v>1370</v>
      </c>
      <c r="H20" s="94">
        <v>5.9103419115778655E-2</v>
      </c>
      <c r="I20" s="94">
        <v>0.72383459673436312</v>
      </c>
      <c r="J20" s="94">
        <v>0.37822060725984785</v>
      </c>
      <c r="K20" s="94">
        <v>0.96357808343680151</v>
      </c>
      <c r="L20" s="96">
        <v>0.84062973353459092</v>
      </c>
    </row>
    <row r="21" spans="1:12" x14ac:dyDescent="0.35">
      <c r="A21" s="93">
        <v>14</v>
      </c>
      <c r="B21" s="94">
        <v>1144372</v>
      </c>
      <c r="C21" s="94">
        <v>151</v>
      </c>
      <c r="D21" s="95">
        <v>2294</v>
      </c>
      <c r="E21" s="94">
        <v>0</v>
      </c>
      <c r="F21" s="94">
        <v>5</v>
      </c>
      <c r="G21" s="94">
        <v>1002</v>
      </c>
      <c r="H21" s="94">
        <v>9.3164515454595254E-2</v>
      </c>
      <c r="I21" s="94">
        <v>0.67002782483182699</v>
      </c>
      <c r="J21" s="94">
        <v>0.13315320238026918</v>
      </c>
      <c r="K21" s="94">
        <v>3.0613499620270934E-2</v>
      </c>
      <c r="L21" s="96">
        <v>0.93575958581788299</v>
      </c>
    </row>
    <row r="22" spans="1:12" x14ac:dyDescent="0.35">
      <c r="A22" s="93">
        <v>81</v>
      </c>
      <c r="B22" s="94">
        <v>1679904</v>
      </c>
      <c r="C22" s="94">
        <v>413</v>
      </c>
      <c r="D22" s="95">
        <v>1327</v>
      </c>
      <c r="E22" s="94">
        <v>0</v>
      </c>
      <c r="F22" s="94">
        <v>1</v>
      </c>
      <c r="G22" s="94">
        <v>1307</v>
      </c>
      <c r="H22" s="94">
        <v>0.29675883779204282</v>
      </c>
      <c r="I22" s="94">
        <v>0.14267658431791608</v>
      </c>
      <c r="J22" s="94">
        <v>0.42676887116082551</v>
      </c>
      <c r="K22" s="94">
        <v>5.7160074494689961E-2</v>
      </c>
      <c r="L22" s="96">
        <v>0.56994864816195612</v>
      </c>
    </row>
    <row r="23" spans="1:12" x14ac:dyDescent="0.35">
      <c r="A23" s="93">
        <v>96</v>
      </c>
      <c r="B23" s="94">
        <v>1634709</v>
      </c>
      <c r="C23" s="94">
        <v>505</v>
      </c>
      <c r="D23" s="95">
        <v>2209</v>
      </c>
      <c r="E23" s="94">
        <v>1</v>
      </c>
      <c r="F23" s="94">
        <v>1</v>
      </c>
      <c r="G23" s="94">
        <v>1717</v>
      </c>
      <c r="H23" s="94">
        <v>0.65463282368908937</v>
      </c>
      <c r="I23" s="94">
        <v>0.13269586863355309</v>
      </c>
      <c r="J23" s="94">
        <v>0.52022652905310285</v>
      </c>
      <c r="K23" s="94">
        <v>0.38174216343352851</v>
      </c>
      <c r="L23" s="96">
        <v>0.94627198706030247</v>
      </c>
    </row>
    <row r="24" spans="1:12" x14ac:dyDescent="0.35">
      <c r="A24" s="93">
        <v>28</v>
      </c>
      <c r="B24" s="94">
        <v>1432364</v>
      </c>
      <c r="C24" s="94">
        <v>599</v>
      </c>
      <c r="D24" s="95">
        <v>3729</v>
      </c>
      <c r="E24" s="94">
        <v>0</v>
      </c>
      <c r="F24" s="94">
        <v>1</v>
      </c>
      <c r="G24" s="94">
        <v>1838</v>
      </c>
      <c r="H24" s="94">
        <v>0.13554369375716036</v>
      </c>
      <c r="I24" s="94">
        <v>0.60594696684952321</v>
      </c>
      <c r="J24" s="94">
        <v>2.1639340166700327E-3</v>
      </c>
      <c r="K24" s="94">
        <v>5.4489567650618742E-2</v>
      </c>
      <c r="L24" s="96">
        <v>0.27455865139062696</v>
      </c>
    </row>
    <row r="25" spans="1:12" x14ac:dyDescent="0.35">
      <c r="A25" s="93">
        <v>78</v>
      </c>
      <c r="B25" s="94">
        <v>1274725</v>
      </c>
      <c r="C25" s="94">
        <v>125</v>
      </c>
      <c r="D25" s="95">
        <v>5158</v>
      </c>
      <c r="E25" s="94">
        <v>1</v>
      </c>
      <c r="F25" s="94">
        <v>5</v>
      </c>
      <c r="G25" s="94">
        <v>1905</v>
      </c>
      <c r="H25" s="94">
        <v>0.79603952069446193</v>
      </c>
      <c r="I25" s="94">
        <v>0.7054334117771438</v>
      </c>
      <c r="J25" s="94">
        <v>8.9708061654262039E-2</v>
      </c>
      <c r="K25" s="94">
        <v>0.24656744980039436</v>
      </c>
      <c r="L25" s="96">
        <v>0.81050425565937434</v>
      </c>
    </row>
    <row r="26" spans="1:12" x14ac:dyDescent="0.35">
      <c r="A26" s="93">
        <v>55</v>
      </c>
      <c r="B26" s="94">
        <v>1532987</v>
      </c>
      <c r="C26" s="94">
        <v>364</v>
      </c>
      <c r="D26" s="95">
        <v>1045</v>
      </c>
      <c r="E26" s="94">
        <v>0</v>
      </c>
      <c r="F26" s="94">
        <v>1</v>
      </c>
      <c r="G26" s="94">
        <v>1394</v>
      </c>
      <c r="H26" s="94">
        <v>0.41576599601649755</v>
      </c>
      <c r="I26" s="94">
        <v>0.33559180529852051</v>
      </c>
      <c r="J26" s="94">
        <v>0.99075585070649175</v>
      </c>
      <c r="K26" s="94">
        <v>0.20817055282697861</v>
      </c>
      <c r="L26" s="96">
        <v>0.88236527282882327</v>
      </c>
    </row>
    <row r="27" spans="1:12" x14ac:dyDescent="0.35">
      <c r="A27" s="93">
        <v>83</v>
      </c>
      <c r="B27" s="94">
        <v>1853827</v>
      </c>
      <c r="C27" s="94">
        <v>145</v>
      </c>
      <c r="D27" s="95">
        <v>3910</v>
      </c>
      <c r="E27" s="94">
        <v>0</v>
      </c>
      <c r="F27" s="94">
        <v>3</v>
      </c>
      <c r="G27" s="94">
        <v>1145</v>
      </c>
      <c r="H27" s="94">
        <v>0.190001777077065</v>
      </c>
      <c r="I27" s="94">
        <v>0.78666379839008993</v>
      </c>
      <c r="J27" s="94">
        <v>0.68397690284289347</v>
      </c>
      <c r="K27" s="94">
        <v>0.61786018900909312</v>
      </c>
      <c r="L27" s="96">
        <v>0.3907683168365147</v>
      </c>
    </row>
    <row r="28" spans="1:12" x14ac:dyDescent="0.35">
      <c r="A28" s="93">
        <v>9</v>
      </c>
      <c r="B28" s="94">
        <v>1461440</v>
      </c>
      <c r="C28" s="94">
        <v>528</v>
      </c>
      <c r="D28" s="95">
        <v>1273</v>
      </c>
      <c r="E28" s="94">
        <v>1</v>
      </c>
      <c r="F28" s="94">
        <v>4</v>
      </c>
      <c r="G28" s="94">
        <v>1077</v>
      </c>
      <c r="H28" s="94">
        <v>0.15731665405397932</v>
      </c>
      <c r="I28" s="94">
        <v>5.628321766819655E-2</v>
      </c>
      <c r="J28" s="94">
        <v>0.37340363937888699</v>
      </c>
      <c r="K28" s="94">
        <v>0.11718617080016558</v>
      </c>
      <c r="L28" s="96">
        <v>0.19631892924682548</v>
      </c>
    </row>
    <row r="29" spans="1:12" x14ac:dyDescent="0.35">
      <c r="A29" s="93">
        <v>51</v>
      </c>
      <c r="B29" s="94">
        <v>1777984</v>
      </c>
      <c r="C29" s="94">
        <v>328</v>
      </c>
      <c r="D29" s="95">
        <v>4044</v>
      </c>
      <c r="E29" s="94">
        <v>1</v>
      </c>
      <c r="F29" s="94">
        <v>4</v>
      </c>
      <c r="G29" s="94">
        <v>1520</v>
      </c>
      <c r="H29" s="94">
        <v>0.21330104770226088</v>
      </c>
      <c r="I29" s="94">
        <v>0.73186013762698632</v>
      </c>
      <c r="J29" s="94">
        <v>0.68183670333440272</v>
      </c>
      <c r="K29" s="94">
        <v>0.22695458245944733</v>
      </c>
      <c r="L29" s="96">
        <v>0.68684305459512141</v>
      </c>
    </row>
    <row r="30" spans="1:12" x14ac:dyDescent="0.35">
      <c r="A30" s="93">
        <v>90</v>
      </c>
      <c r="B30" s="94">
        <v>1922185</v>
      </c>
      <c r="C30" s="94">
        <v>218</v>
      </c>
      <c r="D30" s="95">
        <v>5120</v>
      </c>
      <c r="E30" s="94">
        <v>0</v>
      </c>
      <c r="F30" s="94">
        <v>4</v>
      </c>
      <c r="G30" s="94">
        <v>1833</v>
      </c>
      <c r="H30" s="94">
        <v>0.35566246015077807</v>
      </c>
      <c r="I30" s="94">
        <v>0.79360952117970984</v>
      </c>
      <c r="J30" s="94">
        <v>0.23181017003077631</v>
      </c>
      <c r="K30" s="94">
        <v>0.30530750918805283</v>
      </c>
      <c r="L30" s="96">
        <v>8.5049884071302539E-2</v>
      </c>
    </row>
    <row r="31" spans="1:12" x14ac:dyDescent="0.35">
      <c r="A31" s="93">
        <v>22</v>
      </c>
      <c r="B31" s="94">
        <v>1553377</v>
      </c>
      <c r="C31" s="94">
        <v>504</v>
      </c>
      <c r="D31" s="95">
        <v>4983</v>
      </c>
      <c r="E31" s="94">
        <v>1</v>
      </c>
      <c r="F31" s="94">
        <v>3</v>
      </c>
      <c r="G31" s="94">
        <v>1346</v>
      </c>
      <c r="H31" s="94">
        <v>0.362693711261171</v>
      </c>
      <c r="I31" s="94">
        <v>0.60081171162797864</v>
      </c>
      <c r="J31" s="94">
        <v>0.60767144989210853</v>
      </c>
      <c r="K31" s="94">
        <v>0.18608030545928811</v>
      </c>
      <c r="L31" s="96">
        <v>0.35807570476991424</v>
      </c>
    </row>
    <row r="32" spans="1:12" x14ac:dyDescent="0.35">
      <c r="A32" s="93">
        <v>98</v>
      </c>
      <c r="B32" s="94">
        <v>1220965</v>
      </c>
      <c r="C32" s="94">
        <v>134</v>
      </c>
      <c r="D32" s="95">
        <v>1094</v>
      </c>
      <c r="E32" s="94">
        <v>1</v>
      </c>
      <c r="F32" s="94">
        <v>2</v>
      </c>
      <c r="G32" s="94">
        <v>1465</v>
      </c>
      <c r="H32" s="94">
        <v>0.16297073160066811</v>
      </c>
      <c r="I32" s="94">
        <v>0.3544476420379038</v>
      </c>
      <c r="J32" s="94">
        <v>0.32406986258547565</v>
      </c>
      <c r="K32" s="94">
        <v>8.0857597855564234E-2</v>
      </c>
      <c r="L32" s="96">
        <v>0.92290766746146002</v>
      </c>
    </row>
    <row r="33" spans="1:12" x14ac:dyDescent="0.35">
      <c r="A33" s="93">
        <v>22</v>
      </c>
      <c r="B33" s="94">
        <v>1874416</v>
      </c>
      <c r="C33" s="94">
        <v>172</v>
      </c>
      <c r="D33" s="95">
        <v>5354</v>
      </c>
      <c r="E33" s="94">
        <v>1</v>
      </c>
      <c r="F33" s="94">
        <v>4</v>
      </c>
      <c r="G33" s="94">
        <v>1115</v>
      </c>
      <c r="H33" s="94">
        <v>0.63386153297189729</v>
      </c>
      <c r="I33" s="94">
        <v>0.88811793160945396</v>
      </c>
      <c r="J33" s="94">
        <v>0.20803425407139786</v>
      </c>
      <c r="K33" s="94">
        <v>0.31491982931489249</v>
      </c>
      <c r="L33" s="96">
        <v>0.90848529438255721</v>
      </c>
    </row>
    <row r="34" spans="1:12" x14ac:dyDescent="0.35">
      <c r="A34" s="93">
        <v>19</v>
      </c>
      <c r="B34" s="94">
        <v>1070956</v>
      </c>
      <c r="C34" s="94">
        <v>456</v>
      </c>
      <c r="D34" s="95">
        <v>5181</v>
      </c>
      <c r="E34" s="94">
        <v>0</v>
      </c>
      <c r="F34" s="94">
        <v>1</v>
      </c>
      <c r="G34" s="94">
        <v>1050</v>
      </c>
      <c r="H34" s="94">
        <v>0.58921798274042714</v>
      </c>
      <c r="I34" s="94">
        <v>0.59466549646046796</v>
      </c>
      <c r="J34" s="94">
        <v>1.3061210058619155E-3</v>
      </c>
      <c r="K34" s="94">
        <v>0.51069338694381661</v>
      </c>
      <c r="L34" s="96">
        <v>0.18639542454029956</v>
      </c>
    </row>
    <row r="35" spans="1:12" x14ac:dyDescent="0.35">
      <c r="A35" s="93">
        <v>71</v>
      </c>
      <c r="B35" s="94">
        <v>1655166</v>
      </c>
      <c r="C35" s="94">
        <v>141</v>
      </c>
      <c r="D35" s="95">
        <v>2391</v>
      </c>
      <c r="E35" s="94">
        <v>1</v>
      </c>
      <c r="F35" s="94">
        <v>4</v>
      </c>
      <c r="G35" s="94">
        <v>1138</v>
      </c>
      <c r="H35" s="94">
        <v>0.11727200026475515</v>
      </c>
      <c r="I35" s="94">
        <v>0.64004716205678114</v>
      </c>
      <c r="J35" s="94">
        <v>0.39025648734286722</v>
      </c>
      <c r="K35" s="94">
        <v>0.73148832702277389</v>
      </c>
      <c r="L35" s="96">
        <v>0.3438357707130808</v>
      </c>
    </row>
    <row r="36" spans="1:12" x14ac:dyDescent="0.35">
      <c r="A36" s="93">
        <v>21</v>
      </c>
      <c r="B36" s="94">
        <v>1897831</v>
      </c>
      <c r="C36" s="94">
        <v>529</v>
      </c>
      <c r="D36" s="95">
        <v>3192</v>
      </c>
      <c r="E36" s="94">
        <v>1</v>
      </c>
      <c r="F36" s="94">
        <v>1</v>
      </c>
      <c r="G36" s="94">
        <v>1480</v>
      </c>
      <c r="H36" s="94">
        <v>0.56548876508004908</v>
      </c>
      <c r="I36" s="94">
        <v>0.89831095776702352</v>
      </c>
      <c r="J36" s="94">
        <v>0.99947079546009743</v>
      </c>
      <c r="K36" s="94">
        <v>0.62833378248622662</v>
      </c>
      <c r="L36" s="96">
        <v>0.404646963115318</v>
      </c>
    </row>
    <row r="37" spans="1:12" x14ac:dyDescent="0.35">
      <c r="A37" s="93">
        <v>33</v>
      </c>
      <c r="B37" s="94">
        <v>1611293</v>
      </c>
      <c r="C37" s="94">
        <v>303</v>
      </c>
      <c r="D37" s="95">
        <v>1506</v>
      </c>
      <c r="E37" s="94">
        <v>0</v>
      </c>
      <c r="F37" s="94">
        <v>3</v>
      </c>
      <c r="G37" s="94">
        <v>1044</v>
      </c>
      <c r="H37" s="94">
        <v>0.22749481012524453</v>
      </c>
      <c r="I37" s="94">
        <v>0.8181799210515982</v>
      </c>
      <c r="J37" s="94">
        <v>0.65645937520028053</v>
      </c>
      <c r="K37" s="94">
        <v>0.63049913753079279</v>
      </c>
      <c r="L37" s="96">
        <v>0.58995568478632388</v>
      </c>
    </row>
    <row r="38" spans="1:12" x14ac:dyDescent="0.35">
      <c r="A38" s="93">
        <v>96</v>
      </c>
      <c r="B38" s="94">
        <v>1571516</v>
      </c>
      <c r="C38" s="94">
        <v>497</v>
      </c>
      <c r="D38" s="95">
        <v>2773</v>
      </c>
      <c r="E38" s="94">
        <v>0</v>
      </c>
      <c r="F38" s="94">
        <v>4</v>
      </c>
      <c r="G38" s="94">
        <v>1110</v>
      </c>
      <c r="H38" s="94">
        <v>0.68138436709375982</v>
      </c>
      <c r="I38" s="94">
        <v>0.74502507188515121</v>
      </c>
      <c r="J38" s="94">
        <v>0.75790878804993334</v>
      </c>
      <c r="K38" s="94">
        <v>0.62369200394869162</v>
      </c>
      <c r="L38" s="96">
        <v>0.1364006490319537</v>
      </c>
    </row>
    <row r="39" spans="1:12" x14ac:dyDescent="0.35">
      <c r="A39" s="93">
        <v>8</v>
      </c>
      <c r="B39" s="94">
        <v>1554597</v>
      </c>
      <c r="C39" s="94">
        <v>123</v>
      </c>
      <c r="D39" s="95">
        <v>3453</v>
      </c>
      <c r="E39" s="94">
        <v>1</v>
      </c>
      <c r="F39" s="94">
        <v>4</v>
      </c>
      <c r="G39" s="94">
        <v>1955</v>
      </c>
      <c r="H39" s="94">
        <v>0.13581138942226989</v>
      </c>
      <c r="I39" s="94">
        <v>0.57350891366843448</v>
      </c>
      <c r="J39" s="94">
        <v>0.133883546645713</v>
      </c>
      <c r="K39" s="94">
        <v>0.63688731570676804</v>
      </c>
      <c r="L39" s="96">
        <v>0.81274505245186734</v>
      </c>
    </row>
    <row r="40" spans="1:12" x14ac:dyDescent="0.35">
      <c r="A40" s="93">
        <v>30</v>
      </c>
      <c r="B40" s="94">
        <v>1054053</v>
      </c>
      <c r="C40" s="94">
        <v>215</v>
      </c>
      <c r="D40" s="95">
        <v>2592</v>
      </c>
      <c r="E40" s="94">
        <v>1</v>
      </c>
      <c r="F40" s="94">
        <v>4</v>
      </c>
      <c r="G40" s="94">
        <v>1211</v>
      </c>
      <c r="H40" s="94">
        <v>2.6534572777625609E-3</v>
      </c>
      <c r="I40" s="94">
        <v>0.14315046482217164</v>
      </c>
      <c r="J40" s="94">
        <v>0.5490309738885506</v>
      </c>
      <c r="K40" s="94">
        <v>0.35084826320719253</v>
      </c>
      <c r="L40" s="96">
        <v>0.95999654235151011</v>
      </c>
    </row>
    <row r="41" spans="1:12" x14ac:dyDescent="0.35">
      <c r="A41" s="93">
        <v>67</v>
      </c>
      <c r="B41" s="94">
        <v>1979005</v>
      </c>
      <c r="C41" s="94">
        <v>183</v>
      </c>
      <c r="D41" s="95">
        <v>5181</v>
      </c>
      <c r="E41" s="94">
        <v>1</v>
      </c>
      <c r="F41" s="94">
        <v>4</v>
      </c>
      <c r="G41" s="94">
        <v>1115</v>
      </c>
      <c r="H41" s="94">
        <v>0.50490322225927442</v>
      </c>
      <c r="I41" s="94">
        <v>0.3092086531715238</v>
      </c>
      <c r="J41" s="94">
        <v>0.98913411117715322</v>
      </c>
      <c r="K41" s="94">
        <v>2.3207418263014756E-2</v>
      </c>
      <c r="L41" s="96">
        <v>0.4568264734567663</v>
      </c>
    </row>
    <row r="42" spans="1:12" x14ac:dyDescent="0.35">
      <c r="A42" s="93">
        <v>53</v>
      </c>
      <c r="B42" s="94">
        <v>1146767</v>
      </c>
      <c r="C42" s="94">
        <v>188</v>
      </c>
      <c r="D42" s="95">
        <v>2081</v>
      </c>
      <c r="E42" s="94">
        <v>0</v>
      </c>
      <c r="F42" s="94">
        <v>3</v>
      </c>
      <c r="G42" s="94">
        <v>1390</v>
      </c>
      <c r="H42" s="94">
        <v>0.57900792897051923</v>
      </c>
      <c r="I42" s="94">
        <v>0.70888893451724444</v>
      </c>
      <c r="J42" s="94">
        <v>0.51188528242200848</v>
      </c>
      <c r="K42" s="94">
        <v>0.87555590578753795</v>
      </c>
      <c r="L42" s="96">
        <v>0.87295355978977152</v>
      </c>
    </row>
    <row r="43" spans="1:12" x14ac:dyDescent="0.35">
      <c r="A43" s="93">
        <v>21</v>
      </c>
      <c r="B43" s="94">
        <v>1115433</v>
      </c>
      <c r="C43" s="94">
        <v>295</v>
      </c>
      <c r="D43" s="95">
        <v>3409</v>
      </c>
      <c r="E43" s="94">
        <v>0</v>
      </c>
      <c r="F43" s="94">
        <v>5</v>
      </c>
      <c r="G43" s="94">
        <v>1821</v>
      </c>
      <c r="H43" s="94">
        <v>0.76700553502260793</v>
      </c>
      <c r="I43" s="94">
        <v>0.46221662483588821</v>
      </c>
      <c r="J43" s="94">
        <v>0.93239120385787821</v>
      </c>
      <c r="K43" s="94">
        <v>0.53204775575693453</v>
      </c>
      <c r="L43" s="96">
        <v>0.3423332657991941</v>
      </c>
    </row>
    <row r="44" spans="1:12" x14ac:dyDescent="0.35">
      <c r="A44" s="93">
        <v>80</v>
      </c>
      <c r="B44" s="94">
        <v>1154494</v>
      </c>
      <c r="C44" s="94">
        <v>304</v>
      </c>
      <c r="D44" s="95">
        <v>4769</v>
      </c>
      <c r="E44" s="94">
        <v>0</v>
      </c>
      <c r="F44" s="94">
        <v>2</v>
      </c>
      <c r="G44" s="94">
        <v>1205</v>
      </c>
      <c r="H44" s="94">
        <v>0.77479488361477478</v>
      </c>
      <c r="I44" s="94">
        <v>0.36138206423801877</v>
      </c>
      <c r="J44" s="94">
        <v>0.2391180207425585</v>
      </c>
      <c r="K44" s="94">
        <v>0.45702492199029821</v>
      </c>
      <c r="L44" s="96">
        <v>0.70414683428054159</v>
      </c>
    </row>
    <row r="45" spans="1:12" x14ac:dyDescent="0.35">
      <c r="A45" s="93">
        <v>88</v>
      </c>
      <c r="B45" s="94">
        <v>1903613</v>
      </c>
      <c r="C45" s="94">
        <v>309</v>
      </c>
      <c r="D45" s="95">
        <v>1632</v>
      </c>
      <c r="E45" s="94">
        <v>1</v>
      </c>
      <c r="F45" s="94">
        <v>3</v>
      </c>
      <c r="G45" s="94">
        <v>1971</v>
      </c>
      <c r="H45" s="94">
        <v>1.9389452384352857E-2</v>
      </c>
      <c r="I45" s="94">
        <v>0.53767032161781791</v>
      </c>
      <c r="J45" s="94">
        <v>0.36095934342447611</v>
      </c>
      <c r="K45" s="94">
        <v>0.55607155911853134</v>
      </c>
      <c r="L45" s="96">
        <v>0.88964358518115183</v>
      </c>
    </row>
    <row r="46" spans="1:12" x14ac:dyDescent="0.35">
      <c r="A46" s="93">
        <v>32</v>
      </c>
      <c r="B46" s="94">
        <v>1796111</v>
      </c>
      <c r="C46" s="94">
        <v>251</v>
      </c>
      <c r="D46" s="95">
        <v>1744</v>
      </c>
      <c r="E46" s="94">
        <v>1</v>
      </c>
      <c r="F46" s="94">
        <v>4</v>
      </c>
      <c r="G46" s="94">
        <v>1037</v>
      </c>
      <c r="H46" s="94">
        <v>0.77305528601778062</v>
      </c>
      <c r="I46" s="94">
        <v>0.60633119406647484</v>
      </c>
      <c r="J46" s="94">
        <v>0.50855333739765329</v>
      </c>
      <c r="K46" s="94">
        <v>0.25438026406214254</v>
      </c>
      <c r="L46" s="96">
        <v>0.69814814143020498</v>
      </c>
    </row>
    <row r="47" spans="1:12" x14ac:dyDescent="0.35">
      <c r="A47" s="93">
        <v>27</v>
      </c>
      <c r="B47" s="94">
        <v>1500998</v>
      </c>
      <c r="C47" s="94">
        <v>437</v>
      </c>
      <c r="D47" s="95">
        <v>1807</v>
      </c>
      <c r="E47" s="94">
        <v>0</v>
      </c>
      <c r="F47" s="94">
        <v>4</v>
      </c>
      <c r="G47" s="94">
        <v>1072</v>
      </c>
      <c r="H47" s="94">
        <v>0.85297964158454531</v>
      </c>
      <c r="I47" s="94">
        <v>0.93149496403301868</v>
      </c>
      <c r="J47" s="94">
        <v>0.14762793263099361</v>
      </c>
      <c r="K47" s="94">
        <v>0.79131114507870115</v>
      </c>
      <c r="L47" s="96">
        <v>0.97278265349650761</v>
      </c>
    </row>
    <row r="48" spans="1:12" x14ac:dyDescent="0.35">
      <c r="A48" s="93">
        <v>35</v>
      </c>
      <c r="B48" s="94">
        <v>1750529</v>
      </c>
      <c r="C48" s="94">
        <v>134</v>
      </c>
      <c r="D48" s="95">
        <v>1528</v>
      </c>
      <c r="E48" s="94">
        <v>1</v>
      </c>
      <c r="F48" s="94">
        <v>1</v>
      </c>
      <c r="G48" s="94">
        <v>1045</v>
      </c>
      <c r="H48" s="94">
        <v>0.14809678795672199</v>
      </c>
      <c r="I48" s="94">
        <v>0.40602772059520087</v>
      </c>
      <c r="J48" s="94">
        <v>0.39382958840846727</v>
      </c>
      <c r="K48" s="94">
        <v>0.28747969068960033</v>
      </c>
      <c r="L48" s="96">
        <v>0.60603384582872921</v>
      </c>
    </row>
    <row r="49" spans="1:12" x14ac:dyDescent="0.35">
      <c r="A49" s="93">
        <v>42</v>
      </c>
      <c r="B49" s="94">
        <v>1869885</v>
      </c>
      <c r="C49" s="94">
        <v>129</v>
      </c>
      <c r="D49" s="95">
        <v>5710</v>
      </c>
      <c r="E49" s="94">
        <v>1</v>
      </c>
      <c r="F49" s="94">
        <v>2</v>
      </c>
      <c r="G49" s="94">
        <v>1200</v>
      </c>
      <c r="H49" s="94">
        <v>0.3402510411819063</v>
      </c>
      <c r="I49" s="94">
        <v>3.5439451735736482E-2</v>
      </c>
      <c r="J49" s="94">
        <v>0.91456318914499268</v>
      </c>
      <c r="K49" s="94">
        <v>0.75325842902952866</v>
      </c>
      <c r="L49" s="96">
        <v>0.50780924638763325</v>
      </c>
    </row>
    <row r="50" spans="1:12" x14ac:dyDescent="0.35">
      <c r="A50" s="93">
        <v>93</v>
      </c>
      <c r="B50" s="94">
        <v>1528336</v>
      </c>
      <c r="C50" s="94">
        <v>189</v>
      </c>
      <c r="D50" s="95">
        <v>2342</v>
      </c>
      <c r="E50" s="94">
        <v>0</v>
      </c>
      <c r="F50" s="94">
        <v>5</v>
      </c>
      <c r="G50" s="94">
        <v>1330</v>
      </c>
      <c r="H50" s="94">
        <v>0.45251953032057268</v>
      </c>
      <c r="I50" s="94">
        <v>0.57589473163995886</v>
      </c>
      <c r="J50" s="94">
        <v>0.14887369681640428</v>
      </c>
      <c r="K50" s="94">
        <v>0.27067533761304696</v>
      </c>
      <c r="L50" s="96">
        <v>0.87256105204037482</v>
      </c>
    </row>
    <row r="51" spans="1:12" x14ac:dyDescent="0.35">
      <c r="A51" s="93">
        <v>45</v>
      </c>
      <c r="B51" s="94">
        <v>1027685</v>
      </c>
      <c r="C51" s="94">
        <v>175</v>
      </c>
      <c r="D51" s="95">
        <v>5667</v>
      </c>
      <c r="E51" s="94">
        <v>1</v>
      </c>
      <c r="F51" s="94">
        <v>2</v>
      </c>
      <c r="G51" s="94">
        <v>1057</v>
      </c>
      <c r="H51" s="94">
        <v>9.2288978756662754E-2</v>
      </c>
      <c r="I51" s="94">
        <v>0.84442811534627482</v>
      </c>
      <c r="J51" s="94">
        <v>0.21915557672299946</v>
      </c>
      <c r="K51" s="94">
        <v>0.26230419045274345</v>
      </c>
      <c r="L51" s="96">
        <v>0.99152424455172117</v>
      </c>
    </row>
    <row r="52" spans="1:12" x14ac:dyDescent="0.35">
      <c r="A52" s="93">
        <v>58</v>
      </c>
      <c r="B52" s="94">
        <v>1796229</v>
      </c>
      <c r="C52" s="94">
        <v>449</v>
      </c>
      <c r="D52" s="95">
        <v>3312</v>
      </c>
      <c r="E52" s="94">
        <v>0</v>
      </c>
      <c r="F52" s="94">
        <v>3</v>
      </c>
      <c r="G52" s="94">
        <v>1157</v>
      </c>
      <c r="H52" s="94">
        <v>0.60313595084166383</v>
      </c>
      <c r="I52" s="94">
        <v>0.61340376353446169</v>
      </c>
      <c r="J52" s="94">
        <v>0.1830522579928866</v>
      </c>
      <c r="K52" s="94">
        <v>0.53213434830665474</v>
      </c>
      <c r="L52" s="96">
        <v>0.64713408065222366</v>
      </c>
    </row>
    <row r="53" spans="1:12" x14ac:dyDescent="0.35">
      <c r="A53" s="93">
        <v>66</v>
      </c>
      <c r="B53" s="94">
        <v>1321506</v>
      </c>
      <c r="C53" s="94">
        <v>205</v>
      </c>
      <c r="D53" s="95">
        <v>1385</v>
      </c>
      <c r="E53" s="94">
        <v>0</v>
      </c>
      <c r="F53" s="94">
        <v>1</v>
      </c>
      <c r="G53" s="94">
        <v>1693</v>
      </c>
      <c r="H53" s="94">
        <v>0.14315434153308393</v>
      </c>
      <c r="I53" s="94">
        <v>2.2647379265690382E-2</v>
      </c>
      <c r="J53" s="94">
        <v>0.58760646447586506</v>
      </c>
      <c r="K53" s="94">
        <v>0.18875685409375731</v>
      </c>
      <c r="L53" s="96">
        <v>0.64056093847100193</v>
      </c>
    </row>
    <row r="54" spans="1:12" x14ac:dyDescent="0.35">
      <c r="A54" s="93">
        <v>18</v>
      </c>
      <c r="B54" s="94">
        <v>1418136</v>
      </c>
      <c r="C54" s="94">
        <v>483</v>
      </c>
      <c r="D54" s="95">
        <v>5341</v>
      </c>
      <c r="E54" s="94">
        <v>0</v>
      </c>
      <c r="F54" s="94">
        <v>2</v>
      </c>
      <c r="G54" s="94">
        <v>1440</v>
      </c>
      <c r="H54" s="94">
        <v>0.53026081578567363</v>
      </c>
      <c r="I54" s="94">
        <v>0.35740603497480183</v>
      </c>
      <c r="J54" s="94">
        <v>0.29714727389686157</v>
      </c>
      <c r="K54" s="94">
        <v>0.90642065712644038</v>
      </c>
      <c r="L54" s="96">
        <v>0.80436268742618822</v>
      </c>
    </row>
    <row r="55" spans="1:12" x14ac:dyDescent="0.35">
      <c r="A55" s="93">
        <v>51</v>
      </c>
      <c r="B55" s="94">
        <v>1703788</v>
      </c>
      <c r="C55" s="94">
        <v>136</v>
      </c>
      <c r="D55" s="95">
        <v>5541</v>
      </c>
      <c r="E55" s="94">
        <v>0</v>
      </c>
      <c r="F55" s="94">
        <v>2</v>
      </c>
      <c r="G55" s="94">
        <v>1483</v>
      </c>
      <c r="H55" s="94">
        <v>0.28961633799522413</v>
      </c>
      <c r="I55" s="94">
        <v>0.79322536114437081</v>
      </c>
      <c r="J55" s="94">
        <v>0.85105946587496517</v>
      </c>
      <c r="K55" s="94">
        <v>0.7589503301018623</v>
      </c>
      <c r="L55" s="96">
        <v>0.35407757115876681</v>
      </c>
    </row>
    <row r="56" spans="1:12" x14ac:dyDescent="0.35">
      <c r="A56" s="93">
        <v>82</v>
      </c>
      <c r="B56" s="94">
        <v>1231639</v>
      </c>
      <c r="C56" s="94">
        <v>197</v>
      </c>
      <c r="D56" s="95">
        <v>1555</v>
      </c>
      <c r="E56" s="94">
        <v>0</v>
      </c>
      <c r="F56" s="94">
        <v>5</v>
      </c>
      <c r="G56" s="94">
        <v>1410</v>
      </c>
      <c r="H56" s="94">
        <v>0.96198006818041071</v>
      </c>
      <c r="I56" s="94">
        <v>0.65745218207618228</v>
      </c>
      <c r="J56" s="94">
        <v>0.13635730880118191</v>
      </c>
      <c r="K56" s="94">
        <v>0.32225572790972601</v>
      </c>
      <c r="L56" s="96">
        <v>0.94053902724825134</v>
      </c>
    </row>
    <row r="57" spans="1:12" x14ac:dyDescent="0.35">
      <c r="A57" s="93">
        <v>76</v>
      </c>
      <c r="B57" s="94">
        <v>1478100</v>
      </c>
      <c r="C57" s="94">
        <v>449</v>
      </c>
      <c r="D57" s="95">
        <v>1594</v>
      </c>
      <c r="E57" s="94">
        <v>0</v>
      </c>
      <c r="F57" s="94">
        <v>3</v>
      </c>
      <c r="G57" s="94">
        <v>1226</v>
      </c>
      <c r="H57" s="94">
        <v>0.10427805126585998</v>
      </c>
      <c r="I57" s="94">
        <v>0.70955922212911071</v>
      </c>
      <c r="J57" s="94">
        <v>0.16685705361333947</v>
      </c>
      <c r="K57" s="94">
        <v>0.62500425186738862</v>
      </c>
      <c r="L57" s="96">
        <v>0.90705831864349995</v>
      </c>
    </row>
    <row r="58" spans="1:12" x14ac:dyDescent="0.35">
      <c r="A58" s="93">
        <v>8</v>
      </c>
      <c r="B58" s="94">
        <v>1868581</v>
      </c>
      <c r="C58" s="94">
        <v>373</v>
      </c>
      <c r="D58" s="95">
        <v>5677</v>
      </c>
      <c r="E58" s="94">
        <v>1</v>
      </c>
      <c r="F58" s="94">
        <v>1</v>
      </c>
      <c r="G58" s="94">
        <v>1433</v>
      </c>
      <c r="H58" s="94">
        <v>0.6747874205707054</v>
      </c>
      <c r="I58" s="94">
        <v>0.95231308527673042</v>
      </c>
      <c r="J58" s="94">
        <v>0.43076677701466337</v>
      </c>
      <c r="K58" s="94">
        <v>0.92619527454670791</v>
      </c>
      <c r="L58" s="96">
        <v>0.16754676853477046</v>
      </c>
    </row>
    <row r="59" spans="1:12" x14ac:dyDescent="0.35">
      <c r="A59" s="93">
        <v>3</v>
      </c>
      <c r="B59" s="94">
        <v>1699833</v>
      </c>
      <c r="C59" s="94">
        <v>553</v>
      </c>
      <c r="D59" s="95">
        <v>2850</v>
      </c>
      <c r="E59" s="94">
        <v>0</v>
      </c>
      <c r="F59" s="94">
        <v>5</v>
      </c>
      <c r="G59" s="94">
        <v>1275</v>
      </c>
      <c r="H59" s="94">
        <v>0.19875630457612048</v>
      </c>
      <c r="I59" s="94">
        <v>0.73000255643899248</v>
      </c>
      <c r="J59" s="94">
        <v>4.5548889772940915E-2</v>
      </c>
      <c r="K59" s="94">
        <v>0.61780447830128604</v>
      </c>
      <c r="L59" s="96">
        <v>0.82089787725949936</v>
      </c>
    </row>
    <row r="60" spans="1:12" x14ac:dyDescent="0.35">
      <c r="A60" s="93">
        <v>5</v>
      </c>
      <c r="B60" s="94">
        <v>1849444</v>
      </c>
      <c r="C60" s="94">
        <v>403</v>
      </c>
      <c r="D60" s="95">
        <v>3054</v>
      </c>
      <c r="E60" s="94">
        <v>0</v>
      </c>
      <c r="F60" s="94">
        <v>1</v>
      </c>
      <c r="G60" s="94">
        <v>1335</v>
      </c>
      <c r="H60" s="94">
        <v>5.3451563032733684E-3</v>
      </c>
      <c r="I60" s="94">
        <v>0.21959331991667264</v>
      </c>
      <c r="J60" s="94">
        <v>0.13802152413734525</v>
      </c>
      <c r="K60" s="94">
        <v>0.64379325221777883</v>
      </c>
      <c r="L60" s="96">
        <v>0.19412978875317843</v>
      </c>
    </row>
    <row r="61" spans="1:12" x14ac:dyDescent="0.35">
      <c r="A61" s="93">
        <v>73</v>
      </c>
      <c r="B61" s="94">
        <v>1429291</v>
      </c>
      <c r="C61" s="94">
        <v>141</v>
      </c>
      <c r="D61" s="95">
        <v>1646</v>
      </c>
      <c r="E61" s="94">
        <v>1</v>
      </c>
      <c r="F61" s="94">
        <v>3</v>
      </c>
      <c r="G61" s="94">
        <v>1680</v>
      </c>
      <c r="H61" s="94">
        <v>9.891316414386897E-3</v>
      </c>
      <c r="I61" s="94">
        <v>0.96762634995036145</v>
      </c>
      <c r="J61" s="94">
        <v>0.31676130657421442</v>
      </c>
      <c r="K61" s="94">
        <v>0.42376703473853128</v>
      </c>
      <c r="L61" s="96">
        <v>0.23243475917338385</v>
      </c>
    </row>
    <row r="62" spans="1:12" x14ac:dyDescent="0.35">
      <c r="A62" s="93">
        <v>84</v>
      </c>
      <c r="B62" s="94">
        <v>1807799</v>
      </c>
      <c r="C62" s="94">
        <v>447</v>
      </c>
      <c r="D62" s="95">
        <v>3631</v>
      </c>
      <c r="E62" s="94">
        <v>1</v>
      </c>
      <c r="F62" s="94">
        <v>2</v>
      </c>
      <c r="G62" s="94">
        <v>1142</v>
      </c>
      <c r="H62" s="94">
        <v>0.27890035113208078</v>
      </c>
      <c r="I62" s="94">
        <v>6.7196177732766538E-2</v>
      </c>
      <c r="J62" s="94">
        <v>0.18144286838683732</v>
      </c>
      <c r="K62" s="94">
        <v>0.75633132268416703</v>
      </c>
      <c r="L62" s="96">
        <v>0.35953041479599557</v>
      </c>
    </row>
    <row r="63" spans="1:12" x14ac:dyDescent="0.35">
      <c r="A63" s="93">
        <v>92</v>
      </c>
      <c r="B63" s="94">
        <v>1686017</v>
      </c>
      <c r="C63" s="94">
        <v>444</v>
      </c>
      <c r="D63" s="95">
        <v>5382</v>
      </c>
      <c r="E63" s="94">
        <v>1</v>
      </c>
      <c r="F63" s="94">
        <v>1</v>
      </c>
      <c r="G63" s="94">
        <v>1285</v>
      </c>
      <c r="H63" s="94">
        <v>0.82259334617912605</v>
      </c>
      <c r="I63" s="94">
        <v>0.8987543028085605</v>
      </c>
      <c r="J63" s="94">
        <v>9.3334753176674168E-2</v>
      </c>
      <c r="K63" s="94">
        <v>0.38145752847832115</v>
      </c>
      <c r="L63" s="96">
        <v>0.31695228883945314</v>
      </c>
    </row>
    <row r="64" spans="1:12" x14ac:dyDescent="0.35">
      <c r="A64" s="93">
        <v>80</v>
      </c>
      <c r="B64" s="94">
        <v>1853067</v>
      </c>
      <c r="C64" s="94">
        <v>474</v>
      </c>
      <c r="D64" s="95">
        <v>4601</v>
      </c>
      <c r="E64" s="94">
        <v>0</v>
      </c>
      <c r="F64" s="94">
        <v>3</v>
      </c>
      <c r="G64" s="94">
        <v>1975</v>
      </c>
      <c r="H64" s="94">
        <v>0.33264899017564842</v>
      </c>
      <c r="I64" s="94">
        <v>0.37664720440120536</v>
      </c>
      <c r="J64" s="94">
        <v>4.2932187329520199E-2</v>
      </c>
      <c r="K64" s="94">
        <v>0.94821678521976971</v>
      </c>
      <c r="L64" s="96">
        <v>3.3323763770544024E-2</v>
      </c>
    </row>
    <row r="65" spans="1:12" x14ac:dyDescent="0.35">
      <c r="A65" s="93">
        <v>57</v>
      </c>
      <c r="B65" s="94">
        <v>1605537</v>
      </c>
      <c r="C65" s="94">
        <v>253</v>
      </c>
      <c r="D65" s="95">
        <v>4145</v>
      </c>
      <c r="E65" s="94">
        <v>1</v>
      </c>
      <c r="F65" s="94">
        <v>3</v>
      </c>
      <c r="G65" s="94">
        <v>1830</v>
      </c>
      <c r="H65" s="94">
        <v>4.9977287005704696E-2</v>
      </c>
      <c r="I65" s="94">
        <v>0.71815012207611195</v>
      </c>
      <c r="J65" s="94">
        <v>7.123192741430362E-3</v>
      </c>
      <c r="K65" s="94">
        <v>0.36623370446120151</v>
      </c>
      <c r="L65" s="96">
        <v>0.8606125628317346</v>
      </c>
    </row>
    <row r="66" spans="1:12" x14ac:dyDescent="0.35">
      <c r="A66" s="93">
        <v>73</v>
      </c>
      <c r="B66" s="94">
        <v>1088647</v>
      </c>
      <c r="C66" s="94">
        <v>562</v>
      </c>
      <c r="D66" s="95">
        <v>5846</v>
      </c>
      <c r="E66" s="94">
        <v>1</v>
      </c>
      <c r="F66" s="94">
        <v>1</v>
      </c>
      <c r="G66" s="94">
        <v>1011</v>
      </c>
      <c r="H66" s="94">
        <v>0.64908085414714101</v>
      </c>
      <c r="I66" s="94">
        <v>0.89854406158859779</v>
      </c>
      <c r="J66" s="94">
        <v>0.3240519307904679</v>
      </c>
      <c r="K66" s="94">
        <v>0.56173348202940898</v>
      </c>
      <c r="L66" s="96">
        <v>0.40759609922326867</v>
      </c>
    </row>
    <row r="67" spans="1:12" x14ac:dyDescent="0.35">
      <c r="A67" s="93">
        <v>10</v>
      </c>
      <c r="B67" s="94">
        <v>1167624</v>
      </c>
      <c r="C67" s="94">
        <v>261</v>
      </c>
      <c r="D67" s="95">
        <v>2441</v>
      </c>
      <c r="E67" s="94">
        <v>1</v>
      </c>
      <c r="F67" s="94">
        <v>2</v>
      </c>
      <c r="G67" s="94">
        <v>1418</v>
      </c>
      <c r="H67" s="94">
        <v>0.97726931603481015</v>
      </c>
      <c r="I67" s="94">
        <v>0.20682932289638278</v>
      </c>
      <c r="J67" s="94">
        <v>0.15833686153898086</v>
      </c>
      <c r="K67" s="94">
        <v>0.11340227933853397</v>
      </c>
      <c r="L67" s="96">
        <v>0.55066648578368249</v>
      </c>
    </row>
    <row r="68" spans="1:12" x14ac:dyDescent="0.35">
      <c r="A68" s="93">
        <v>28</v>
      </c>
      <c r="B68" s="94">
        <v>1068561</v>
      </c>
      <c r="C68" s="94">
        <v>267</v>
      </c>
      <c r="D68" s="95">
        <v>4194</v>
      </c>
      <c r="E68" s="94">
        <v>0</v>
      </c>
      <c r="F68" s="94">
        <v>1</v>
      </c>
      <c r="G68" s="94">
        <v>1181</v>
      </c>
      <c r="H68" s="94">
        <v>0.32898202482541794</v>
      </c>
      <c r="I68" s="94">
        <v>0.69321883967080011</v>
      </c>
      <c r="J68" s="94">
        <v>5.7474005848009546E-2</v>
      </c>
      <c r="K68" s="94">
        <v>0.74604340698056848</v>
      </c>
      <c r="L68" s="96">
        <v>0.90547431623194252</v>
      </c>
    </row>
    <row r="69" spans="1:12" x14ac:dyDescent="0.35">
      <c r="A69" s="93">
        <v>13</v>
      </c>
      <c r="B69" s="94">
        <v>1182067</v>
      </c>
      <c r="C69" s="94">
        <v>515</v>
      </c>
      <c r="D69" s="95">
        <v>5436</v>
      </c>
      <c r="E69" s="94">
        <v>0</v>
      </c>
      <c r="F69" s="94">
        <v>4</v>
      </c>
      <c r="G69" s="94">
        <v>1527</v>
      </c>
      <c r="H69" s="94">
        <v>0.19751274631934679</v>
      </c>
      <c r="I69" s="94">
        <v>0.72360504011227045</v>
      </c>
      <c r="J69" s="94">
        <v>0.15885775543304204</v>
      </c>
      <c r="K69" s="94">
        <v>0.84639037148793328</v>
      </c>
      <c r="L69" s="96">
        <v>0.94641921238341187</v>
      </c>
    </row>
    <row r="70" spans="1:12" x14ac:dyDescent="0.35">
      <c r="A70" s="93">
        <v>83</v>
      </c>
      <c r="B70" s="94">
        <v>1501890</v>
      </c>
      <c r="C70" s="94">
        <v>184</v>
      </c>
      <c r="D70" s="95">
        <v>2516</v>
      </c>
      <c r="E70" s="94">
        <v>1</v>
      </c>
      <c r="F70" s="94">
        <v>5</v>
      </c>
      <c r="G70" s="94">
        <v>1567</v>
      </c>
      <c r="H70" s="94">
        <v>0.4147003784905906</v>
      </c>
      <c r="I70" s="94">
        <v>0.99018105159057013</v>
      </c>
      <c r="J70" s="94">
        <v>0.84558694239490551</v>
      </c>
      <c r="K70" s="94">
        <v>0.60005428834309782</v>
      </c>
      <c r="L70" s="96">
        <v>0.89843299601187798</v>
      </c>
    </row>
    <row r="71" spans="1:12" x14ac:dyDescent="0.35">
      <c r="A71" s="93">
        <v>72</v>
      </c>
      <c r="B71" s="94">
        <v>1376063</v>
      </c>
      <c r="C71" s="94">
        <v>364</v>
      </c>
      <c r="D71" s="95">
        <v>1193</v>
      </c>
      <c r="E71" s="94">
        <v>1</v>
      </c>
      <c r="F71" s="94">
        <v>5</v>
      </c>
      <c r="G71" s="94">
        <v>1921</v>
      </c>
      <c r="H71" s="94">
        <v>0.35315623783354888</v>
      </c>
      <c r="I71" s="94">
        <v>5.6508770899063809E-2</v>
      </c>
      <c r="J71" s="94">
        <v>6.6826783720384753E-2</v>
      </c>
      <c r="K71" s="94">
        <v>9.9659071723095627E-2</v>
      </c>
      <c r="L71" s="96">
        <v>0.1976310039932514</v>
      </c>
    </row>
    <row r="72" spans="1:12" x14ac:dyDescent="0.35">
      <c r="A72" s="93">
        <v>9</v>
      </c>
      <c r="B72" s="94">
        <v>1927826</v>
      </c>
      <c r="C72" s="94">
        <v>540</v>
      </c>
      <c r="D72" s="95">
        <v>3920</v>
      </c>
      <c r="E72" s="94">
        <v>0</v>
      </c>
      <c r="F72" s="94">
        <v>2</v>
      </c>
      <c r="G72" s="94">
        <v>1134</v>
      </c>
      <c r="H72" s="94">
        <v>0.73874300175093321</v>
      </c>
      <c r="I72" s="94">
        <v>0.13332077257056407</v>
      </c>
      <c r="J72" s="94">
        <v>8.9817404720266003E-2</v>
      </c>
      <c r="K72" s="94">
        <v>0.38830464556534627</v>
      </c>
      <c r="L72" s="96">
        <v>0.15574516573843467</v>
      </c>
    </row>
    <row r="73" spans="1:12" x14ac:dyDescent="0.35">
      <c r="A73" s="93">
        <v>85</v>
      </c>
      <c r="B73" s="94">
        <v>1929798</v>
      </c>
      <c r="C73" s="94">
        <v>538</v>
      </c>
      <c r="D73" s="95">
        <v>5172</v>
      </c>
      <c r="E73" s="94">
        <v>1</v>
      </c>
      <c r="F73" s="94">
        <v>1</v>
      </c>
      <c r="G73" s="94">
        <v>1673</v>
      </c>
      <c r="H73" s="94">
        <v>0.45323438068625832</v>
      </c>
      <c r="I73" s="94">
        <v>0.21914061836620746</v>
      </c>
      <c r="J73" s="94">
        <v>0.56970389345683181</v>
      </c>
      <c r="K73" s="94">
        <v>0.79930102912306278</v>
      </c>
      <c r="L73" s="96">
        <v>0.51041668212387958</v>
      </c>
    </row>
    <row r="74" spans="1:12" x14ac:dyDescent="0.35">
      <c r="A74" s="93">
        <v>93</v>
      </c>
      <c r="B74" s="94">
        <v>1604369</v>
      </c>
      <c r="C74" s="94">
        <v>481</v>
      </c>
      <c r="D74" s="95">
        <v>4516</v>
      </c>
      <c r="E74" s="94">
        <v>0</v>
      </c>
      <c r="F74" s="94">
        <v>5</v>
      </c>
      <c r="G74" s="94">
        <v>1741</v>
      </c>
      <c r="H74" s="94">
        <v>0.54422524600540645</v>
      </c>
      <c r="I74" s="94">
        <v>0.73344858093586196</v>
      </c>
      <c r="J74" s="94">
        <v>0.96798148609065549</v>
      </c>
      <c r="K74" s="94">
        <v>0.32496135219252931</v>
      </c>
      <c r="L74" s="96">
        <v>0.47617381187474783</v>
      </c>
    </row>
    <row r="75" spans="1:12" x14ac:dyDescent="0.35">
      <c r="A75" s="93">
        <v>93</v>
      </c>
      <c r="B75" s="94">
        <v>1923133</v>
      </c>
      <c r="C75" s="94">
        <v>514</v>
      </c>
      <c r="D75" s="95">
        <v>3607</v>
      </c>
      <c r="E75" s="94">
        <v>0</v>
      </c>
      <c r="F75" s="94">
        <v>2</v>
      </c>
      <c r="G75" s="94">
        <v>1883</v>
      </c>
      <c r="H75" s="94">
        <v>0.71556639462457605</v>
      </c>
      <c r="I75" s="94">
        <v>0.65542268708223639</v>
      </c>
      <c r="J75" s="94">
        <v>0.96657285925361125</v>
      </c>
      <c r="K75" s="94">
        <v>0.95069999668771132</v>
      </c>
      <c r="L75" s="96">
        <v>0.63658242994649228</v>
      </c>
    </row>
    <row r="76" spans="1:12" x14ac:dyDescent="0.35">
      <c r="A76" s="93">
        <v>96</v>
      </c>
      <c r="B76" s="94">
        <v>1683207</v>
      </c>
      <c r="C76" s="94">
        <v>454</v>
      </c>
      <c r="D76" s="95">
        <v>3214</v>
      </c>
      <c r="E76" s="94">
        <v>0</v>
      </c>
      <c r="F76" s="94">
        <v>3</v>
      </c>
      <c r="G76" s="94">
        <v>1403</v>
      </c>
      <c r="H76" s="94">
        <v>0.60506668471837899</v>
      </c>
      <c r="I76" s="94">
        <v>0.14824501348563057</v>
      </c>
      <c r="J76" s="94">
        <v>0.14644781491828185</v>
      </c>
      <c r="K76" s="94">
        <v>0.92102949756227248</v>
      </c>
      <c r="L76" s="96">
        <v>0.22164587566549354</v>
      </c>
    </row>
    <row r="77" spans="1:12" x14ac:dyDescent="0.35">
      <c r="A77" s="93">
        <v>95</v>
      </c>
      <c r="B77" s="94">
        <v>1059059</v>
      </c>
      <c r="C77" s="94">
        <v>200</v>
      </c>
      <c r="D77" s="95">
        <v>4592</v>
      </c>
      <c r="E77" s="94">
        <v>1</v>
      </c>
      <c r="F77" s="94">
        <v>1</v>
      </c>
      <c r="G77" s="94">
        <v>1429</v>
      </c>
      <c r="H77" s="94">
        <v>0.77278453519223755</v>
      </c>
      <c r="I77" s="94">
        <v>0.25137197695046398</v>
      </c>
      <c r="J77" s="94">
        <v>0.61606951131456578</v>
      </c>
      <c r="K77" s="94">
        <v>0.29327169308517298</v>
      </c>
      <c r="L77" s="96">
        <v>6.2350004349119192E-2</v>
      </c>
    </row>
    <row r="78" spans="1:12" x14ac:dyDescent="0.35">
      <c r="A78" s="93">
        <v>88</v>
      </c>
      <c r="B78" s="94">
        <v>1106923</v>
      </c>
      <c r="C78" s="94">
        <v>308</v>
      </c>
      <c r="D78" s="95">
        <v>2607</v>
      </c>
      <c r="E78" s="94">
        <v>1</v>
      </c>
      <c r="F78" s="94">
        <v>3</v>
      </c>
      <c r="G78" s="94">
        <v>1287</v>
      </c>
      <c r="H78" s="94">
        <v>0.40603983720757231</v>
      </c>
      <c r="I78" s="94">
        <v>0.89357506137504639</v>
      </c>
      <c r="J78" s="94">
        <v>0.77061499182550697</v>
      </c>
      <c r="K78" s="94">
        <v>0.83813572057275265</v>
      </c>
      <c r="L78" s="96">
        <v>0.32060005901016719</v>
      </c>
    </row>
    <row r="79" spans="1:12" x14ac:dyDescent="0.35">
      <c r="A79" s="93">
        <v>12</v>
      </c>
      <c r="B79" s="94">
        <v>1002887</v>
      </c>
      <c r="C79" s="94">
        <v>262</v>
      </c>
      <c r="D79" s="95">
        <v>4831</v>
      </c>
      <c r="E79" s="94">
        <v>0</v>
      </c>
      <c r="F79" s="94">
        <v>4</v>
      </c>
      <c r="G79" s="94">
        <v>1526</v>
      </c>
      <c r="H79" s="94">
        <v>0.70406079729934878</v>
      </c>
      <c r="I79" s="94">
        <v>0.13654463354855861</v>
      </c>
      <c r="J79" s="94">
        <v>0.28159695465954904</v>
      </c>
      <c r="K79" s="94">
        <v>3.6046485850788956E-2</v>
      </c>
      <c r="L79" s="96">
        <v>0.87517404272079979</v>
      </c>
    </row>
    <row r="80" spans="1:12" x14ac:dyDescent="0.35">
      <c r="A80" s="93">
        <v>87</v>
      </c>
      <c r="B80" s="94">
        <v>1220702</v>
      </c>
      <c r="C80" s="94">
        <v>376</v>
      </c>
      <c r="D80" s="95">
        <v>3828</v>
      </c>
      <c r="E80" s="94">
        <v>1</v>
      </c>
      <c r="F80" s="94">
        <v>5</v>
      </c>
      <c r="G80" s="94">
        <v>1115</v>
      </c>
      <c r="H80" s="94">
        <v>0.17954132095509034</v>
      </c>
      <c r="I80" s="94">
        <v>0.61771438962891978</v>
      </c>
      <c r="J80" s="94">
        <v>0.3244885174438239</v>
      </c>
      <c r="K80" s="94">
        <v>0.51774931056245987</v>
      </c>
      <c r="L80" s="96">
        <v>0.23075845792253191</v>
      </c>
    </row>
    <row r="81" spans="1:12" x14ac:dyDescent="0.35">
      <c r="A81" s="93">
        <v>81</v>
      </c>
      <c r="B81" s="94">
        <v>1255429</v>
      </c>
      <c r="C81" s="94">
        <v>410</v>
      </c>
      <c r="D81" s="95">
        <v>2750</v>
      </c>
      <c r="E81" s="94">
        <v>1</v>
      </c>
      <c r="F81" s="94">
        <v>4</v>
      </c>
      <c r="G81" s="94">
        <v>1411</v>
      </c>
      <c r="H81" s="94">
        <v>0.48574405641233631</v>
      </c>
      <c r="I81" s="94">
        <v>0.87352601352721782</v>
      </c>
      <c r="J81" s="94">
        <v>0.22676267742670053</v>
      </c>
      <c r="K81" s="94">
        <v>0.18009861384871284</v>
      </c>
      <c r="L81" s="96">
        <v>0.99558001762347381</v>
      </c>
    </row>
    <row r="82" spans="1:12" x14ac:dyDescent="0.35">
      <c r="A82" s="93">
        <v>92</v>
      </c>
      <c r="B82" s="94">
        <v>1718098</v>
      </c>
      <c r="C82" s="94">
        <v>299</v>
      </c>
      <c r="D82" s="95">
        <v>2764</v>
      </c>
      <c r="E82" s="94">
        <v>0</v>
      </c>
      <c r="F82" s="94">
        <v>1</v>
      </c>
      <c r="G82" s="94">
        <v>1590</v>
      </c>
      <c r="H82" s="94">
        <v>0.92861103394022548</v>
      </c>
      <c r="I82" s="94">
        <v>0.55470235730278217</v>
      </c>
      <c r="J82" s="94">
        <v>0.57529324351640154</v>
      </c>
      <c r="K82" s="94">
        <v>0.19027711351597953</v>
      </c>
      <c r="L82" s="96">
        <v>0.1716300459954323</v>
      </c>
    </row>
    <row r="83" spans="1:12" x14ac:dyDescent="0.35">
      <c r="A83" s="93">
        <v>6</v>
      </c>
      <c r="B83" s="94">
        <v>1281813</v>
      </c>
      <c r="C83" s="94">
        <v>474</v>
      </c>
      <c r="D83" s="95">
        <v>2492</v>
      </c>
      <c r="E83" s="94">
        <v>1</v>
      </c>
      <c r="F83" s="94">
        <v>4</v>
      </c>
      <c r="G83" s="94">
        <v>1663</v>
      </c>
      <c r="H83" s="94">
        <v>0.34832020423784849</v>
      </c>
      <c r="I83" s="94">
        <v>0.74542181997401213</v>
      </c>
      <c r="J83" s="94">
        <v>0.82072859362997619</v>
      </c>
      <c r="K83" s="94">
        <v>0.60721535911081692</v>
      </c>
      <c r="L83" s="96">
        <v>8.9153869135881192E-2</v>
      </c>
    </row>
    <row r="84" spans="1:12" x14ac:dyDescent="0.35">
      <c r="A84" s="93">
        <v>8</v>
      </c>
      <c r="B84" s="94">
        <v>1540957</v>
      </c>
      <c r="C84" s="94">
        <v>108</v>
      </c>
      <c r="D84" s="95">
        <v>1116</v>
      </c>
      <c r="E84" s="94">
        <v>0</v>
      </c>
      <c r="F84" s="94">
        <v>3</v>
      </c>
      <c r="G84" s="94">
        <v>1930</v>
      </c>
      <c r="H84" s="94">
        <v>0.63659439041029753</v>
      </c>
      <c r="I84" s="94">
        <v>0.93116092119053151</v>
      </c>
      <c r="J84" s="94">
        <v>0.63750248125246334</v>
      </c>
      <c r="K84" s="94">
        <v>0.19425857287934478</v>
      </c>
      <c r="L84" s="96">
        <v>0.92865077117073425</v>
      </c>
    </row>
    <row r="85" spans="1:12" x14ac:dyDescent="0.35">
      <c r="A85" s="93">
        <v>80</v>
      </c>
      <c r="B85" s="94">
        <v>1040762</v>
      </c>
      <c r="C85" s="94">
        <v>363</v>
      </c>
      <c r="D85" s="95">
        <v>5104</v>
      </c>
      <c r="E85" s="94">
        <v>1</v>
      </c>
      <c r="F85" s="94">
        <v>3</v>
      </c>
      <c r="G85" s="94">
        <v>1116</v>
      </c>
      <c r="H85" s="94">
        <v>4.6336836519175528E-2</v>
      </c>
      <c r="I85" s="94">
        <v>0.63737663282065204</v>
      </c>
      <c r="J85" s="94">
        <v>0.87889104393475836</v>
      </c>
      <c r="K85" s="94">
        <v>2.8356817328827111E-2</v>
      </c>
      <c r="L85" s="96">
        <v>0.97554046967739072</v>
      </c>
    </row>
    <row r="86" spans="1:12" x14ac:dyDescent="0.35">
      <c r="A86" s="93">
        <v>81</v>
      </c>
      <c r="B86" s="94">
        <v>1842544</v>
      </c>
      <c r="C86" s="94">
        <v>600</v>
      </c>
      <c r="D86" s="95">
        <v>2987</v>
      </c>
      <c r="E86" s="94">
        <v>0</v>
      </c>
      <c r="F86" s="94">
        <v>4</v>
      </c>
      <c r="G86" s="94">
        <v>1632</v>
      </c>
      <c r="H86" s="94">
        <v>0.52611681787721454</v>
      </c>
      <c r="I86" s="94">
        <v>0.26559245862563574</v>
      </c>
      <c r="J86" s="94">
        <v>0.2105644134781901</v>
      </c>
      <c r="K86" s="94">
        <v>0.75021480473445135</v>
      </c>
      <c r="L86" s="96">
        <v>0.51530551711162642</v>
      </c>
    </row>
    <row r="87" spans="1:12" x14ac:dyDescent="0.35">
      <c r="A87" s="93">
        <v>73</v>
      </c>
      <c r="B87" s="94">
        <v>1327956</v>
      </c>
      <c r="C87" s="94">
        <v>204</v>
      </c>
      <c r="D87" s="95">
        <v>5276</v>
      </c>
      <c r="E87" s="94">
        <v>1</v>
      </c>
      <c r="F87" s="94">
        <v>2</v>
      </c>
      <c r="G87" s="94">
        <v>1296</v>
      </c>
      <c r="H87" s="94">
        <v>0.43825253969565703</v>
      </c>
      <c r="I87" s="94">
        <v>0.84432537891183035</v>
      </c>
      <c r="J87" s="94">
        <v>0.42634433814494299</v>
      </c>
      <c r="K87" s="94">
        <v>0.17239387540244566</v>
      </c>
      <c r="L87" s="96">
        <v>0.66090208099476822</v>
      </c>
    </row>
    <row r="88" spans="1:12" x14ac:dyDescent="0.35">
      <c r="A88" s="93">
        <v>50</v>
      </c>
      <c r="B88" s="94">
        <v>1118297</v>
      </c>
      <c r="C88" s="94">
        <v>586</v>
      </c>
      <c r="D88" s="95">
        <v>2366</v>
      </c>
      <c r="E88" s="94">
        <v>0</v>
      </c>
      <c r="F88" s="94">
        <v>2</v>
      </c>
      <c r="G88" s="94">
        <v>1151</v>
      </c>
      <c r="H88" s="94">
        <v>0.60266856619324394</v>
      </c>
      <c r="I88" s="94">
        <v>0.42587007673016908</v>
      </c>
      <c r="J88" s="94">
        <v>0.10402233496191071</v>
      </c>
      <c r="K88" s="94">
        <v>0.26693350560399687</v>
      </c>
      <c r="L88" s="96">
        <v>0.34484005753986458</v>
      </c>
    </row>
    <row r="89" spans="1:12" x14ac:dyDescent="0.35">
      <c r="A89" s="93">
        <v>90</v>
      </c>
      <c r="B89" s="94">
        <v>1189565</v>
      </c>
      <c r="C89" s="94">
        <v>426</v>
      </c>
      <c r="D89" s="95">
        <v>1271</v>
      </c>
      <c r="E89" s="94">
        <v>1</v>
      </c>
      <c r="F89" s="94">
        <v>1</v>
      </c>
      <c r="G89" s="94">
        <v>1459</v>
      </c>
      <c r="H89" s="94">
        <v>0.84268168314697345</v>
      </c>
      <c r="I89" s="94">
        <v>0.25413430056076269</v>
      </c>
      <c r="J89" s="94">
        <v>0.91766622978342849</v>
      </c>
      <c r="K89" s="94">
        <v>0.95862791661618951</v>
      </c>
      <c r="L89" s="96">
        <v>0.79582834294286497</v>
      </c>
    </row>
    <row r="90" spans="1:12" x14ac:dyDescent="0.35">
      <c r="A90" s="93">
        <v>51</v>
      </c>
      <c r="B90" s="94">
        <v>1570564</v>
      </c>
      <c r="C90" s="94">
        <v>575</v>
      </c>
      <c r="D90" s="95">
        <v>2835</v>
      </c>
      <c r="E90" s="94">
        <v>0</v>
      </c>
      <c r="F90" s="94">
        <v>2</v>
      </c>
      <c r="G90" s="94">
        <v>1426</v>
      </c>
      <c r="H90" s="94">
        <v>0.52297314606732459</v>
      </c>
      <c r="I90" s="94">
        <v>0.3708588189395885</v>
      </c>
      <c r="J90" s="94">
        <v>0.16424874323518113</v>
      </c>
      <c r="K90" s="94">
        <v>0.69646366428390705</v>
      </c>
      <c r="L90" s="96">
        <v>0.81227287407563709</v>
      </c>
    </row>
    <row r="91" spans="1:12" x14ac:dyDescent="0.35">
      <c r="A91" s="93">
        <v>21</v>
      </c>
      <c r="B91" s="94">
        <v>1249529</v>
      </c>
      <c r="C91" s="94">
        <v>103</v>
      </c>
      <c r="D91" s="95">
        <v>1891</v>
      </c>
      <c r="E91" s="94">
        <v>0</v>
      </c>
      <c r="F91" s="94">
        <v>1</v>
      </c>
      <c r="G91" s="94">
        <v>1903</v>
      </c>
      <c r="H91" s="94">
        <v>0.35407827617295584</v>
      </c>
      <c r="I91" s="94">
        <v>0.40058446415224647</v>
      </c>
      <c r="J91" s="94">
        <v>0.24931154903307562</v>
      </c>
      <c r="K91" s="94">
        <v>0.64738185798231995</v>
      </c>
      <c r="L91" s="96">
        <v>0.68300765032831745</v>
      </c>
    </row>
    <row r="92" spans="1:12" x14ac:dyDescent="0.35">
      <c r="A92" s="93">
        <v>33</v>
      </c>
      <c r="B92" s="94">
        <v>1716103</v>
      </c>
      <c r="C92" s="94">
        <v>294</v>
      </c>
      <c r="D92" s="95">
        <v>4898</v>
      </c>
      <c r="E92" s="94">
        <v>1</v>
      </c>
      <c r="F92" s="94">
        <v>5</v>
      </c>
      <c r="G92" s="94">
        <v>1604</v>
      </c>
      <c r="H92" s="94">
        <v>0.74181816561991021</v>
      </c>
      <c r="I92" s="94">
        <v>0.26559830207845558</v>
      </c>
      <c r="J92" s="94">
        <v>0.87383315352844582</v>
      </c>
      <c r="K92" s="94">
        <v>0.93555770703107033</v>
      </c>
      <c r="L92" s="96">
        <v>0.58009464373185715</v>
      </c>
    </row>
    <row r="93" spans="1:12" x14ac:dyDescent="0.35">
      <c r="A93" s="93">
        <v>5</v>
      </c>
      <c r="B93" s="94">
        <v>1321662</v>
      </c>
      <c r="C93" s="94">
        <v>593</v>
      </c>
      <c r="D93" s="95">
        <v>5927</v>
      </c>
      <c r="E93" s="94">
        <v>0</v>
      </c>
      <c r="F93" s="94">
        <v>2</v>
      </c>
      <c r="G93" s="94">
        <v>1341</v>
      </c>
      <c r="H93" s="94">
        <v>0.32330584737416679</v>
      </c>
      <c r="I93" s="94">
        <v>0.8468623978853741</v>
      </c>
      <c r="J93" s="94">
        <v>0.22778877104000694</v>
      </c>
      <c r="K93" s="94">
        <v>0.67718436773861668</v>
      </c>
      <c r="L93" s="96">
        <v>0.58560771632691255</v>
      </c>
    </row>
    <row r="94" spans="1:12" x14ac:dyDescent="0.35">
      <c r="A94" s="93">
        <v>91</v>
      </c>
      <c r="B94" s="94">
        <v>1221466</v>
      </c>
      <c r="C94" s="94">
        <v>435</v>
      </c>
      <c r="D94" s="95">
        <v>5291</v>
      </c>
      <c r="E94" s="94">
        <v>0</v>
      </c>
      <c r="F94" s="94">
        <v>2</v>
      </c>
      <c r="G94" s="94">
        <v>1293</v>
      </c>
      <c r="H94" s="94">
        <v>0.56604485336803712</v>
      </c>
      <c r="I94" s="94">
        <v>0.19312913870439385</v>
      </c>
      <c r="J94" s="94">
        <v>0.36322024688077514</v>
      </c>
      <c r="K94" s="94">
        <v>0.34383412632938992</v>
      </c>
      <c r="L94" s="96">
        <v>0.12436121693220847</v>
      </c>
    </row>
    <row r="95" spans="1:12" x14ac:dyDescent="0.35">
      <c r="A95" s="93">
        <v>51</v>
      </c>
      <c r="B95" s="94">
        <v>1711647</v>
      </c>
      <c r="C95" s="94">
        <v>408</v>
      </c>
      <c r="D95" s="95">
        <v>2385</v>
      </c>
      <c r="E95" s="94">
        <v>1</v>
      </c>
      <c r="F95" s="94">
        <v>3</v>
      </c>
      <c r="G95" s="94">
        <v>1065</v>
      </c>
      <c r="H95" s="94">
        <v>0.53301110515403383</v>
      </c>
      <c r="I95" s="94">
        <v>0.80791717747265523</v>
      </c>
      <c r="J95" s="94">
        <v>0.12048059486543339</v>
      </c>
      <c r="K95" s="94">
        <v>0.8321815733001493</v>
      </c>
      <c r="L95" s="96">
        <v>7.5610480785566647E-2</v>
      </c>
    </row>
    <row r="96" spans="1:12" x14ac:dyDescent="0.35">
      <c r="A96" s="93">
        <v>27</v>
      </c>
      <c r="B96" s="94">
        <v>1143964</v>
      </c>
      <c r="C96" s="94">
        <v>346</v>
      </c>
      <c r="D96" s="95">
        <v>3569</v>
      </c>
      <c r="E96" s="94">
        <v>0</v>
      </c>
      <c r="F96" s="94">
        <v>5</v>
      </c>
      <c r="G96" s="94">
        <v>1491</v>
      </c>
      <c r="H96" s="94">
        <v>0.85148418289070038</v>
      </c>
      <c r="I96" s="94">
        <v>0.41446367097437864</v>
      </c>
      <c r="J96" s="94">
        <v>0.65868473579755682</v>
      </c>
      <c r="K96" s="94">
        <v>0.55175155991592728</v>
      </c>
      <c r="L96" s="96">
        <v>0.23405034011699322</v>
      </c>
    </row>
    <row r="97" spans="1:12" x14ac:dyDescent="0.35">
      <c r="A97" s="93">
        <v>75</v>
      </c>
      <c r="B97" s="94">
        <v>1315615</v>
      </c>
      <c r="C97" s="94">
        <v>334</v>
      </c>
      <c r="D97" s="95">
        <v>4246</v>
      </c>
      <c r="E97" s="94">
        <v>1</v>
      </c>
      <c r="F97" s="94">
        <v>3</v>
      </c>
      <c r="G97" s="94">
        <v>1957</v>
      </c>
      <c r="H97" s="94">
        <v>0.63204373965497995</v>
      </c>
      <c r="I97" s="94">
        <v>0.94892721673372116</v>
      </c>
      <c r="J97" s="94">
        <v>0.64706288994318917</v>
      </c>
      <c r="K97" s="94">
        <v>0.75298898510410761</v>
      </c>
      <c r="L97" s="96">
        <v>0.27101423938450708</v>
      </c>
    </row>
    <row r="98" spans="1:12" x14ac:dyDescent="0.35">
      <c r="A98" s="93">
        <v>21</v>
      </c>
      <c r="B98" s="94">
        <v>1521063</v>
      </c>
      <c r="C98" s="94">
        <v>535</v>
      </c>
      <c r="D98" s="95">
        <v>4793</v>
      </c>
      <c r="E98" s="94">
        <v>1</v>
      </c>
      <c r="F98" s="94">
        <v>3</v>
      </c>
      <c r="G98" s="94">
        <v>1352</v>
      </c>
      <c r="H98" s="94">
        <v>0.77685350477632908</v>
      </c>
      <c r="I98" s="94">
        <v>0.9875478472202105</v>
      </c>
      <c r="J98" s="94">
        <v>0.12015273703888274</v>
      </c>
      <c r="K98" s="94">
        <v>8.4911536639353913E-2</v>
      </c>
      <c r="L98" s="96">
        <v>0.43706429134341085</v>
      </c>
    </row>
    <row r="99" spans="1:12" x14ac:dyDescent="0.35">
      <c r="A99" s="93">
        <v>33</v>
      </c>
      <c r="B99" s="94">
        <v>1448838</v>
      </c>
      <c r="C99" s="94">
        <v>110</v>
      </c>
      <c r="D99" s="95">
        <v>5007</v>
      </c>
      <c r="E99" s="94">
        <v>0</v>
      </c>
      <c r="F99" s="94">
        <v>4</v>
      </c>
      <c r="G99" s="94">
        <v>1235</v>
      </c>
      <c r="H99" s="94">
        <v>6.458027453139914E-2</v>
      </c>
      <c r="I99" s="94">
        <v>0.97379191001914844</v>
      </c>
      <c r="J99" s="94">
        <v>0.55002015672789428</v>
      </c>
      <c r="K99" s="94">
        <v>0.53342881985993962</v>
      </c>
      <c r="L99" s="96">
        <v>0.25382899015345428</v>
      </c>
    </row>
    <row r="100" spans="1:12" x14ac:dyDescent="0.35">
      <c r="A100" s="93">
        <v>28</v>
      </c>
      <c r="B100" s="94">
        <v>1985402</v>
      </c>
      <c r="C100" s="94">
        <v>117</v>
      </c>
      <c r="D100" s="95">
        <v>4860</v>
      </c>
      <c r="E100" s="94">
        <v>0</v>
      </c>
      <c r="F100" s="94">
        <v>4</v>
      </c>
      <c r="G100" s="94">
        <v>1819</v>
      </c>
      <c r="H100" s="94">
        <v>0.17077985434184018</v>
      </c>
      <c r="I100" s="94">
        <v>0.6055367664630551</v>
      </c>
      <c r="J100" s="94">
        <v>0.16223703348783103</v>
      </c>
      <c r="K100" s="94">
        <v>0.64167633906237431</v>
      </c>
      <c r="L100" s="96">
        <v>0.86880408580771595</v>
      </c>
    </row>
    <row r="101" spans="1:12" x14ac:dyDescent="0.35">
      <c r="A101" s="93">
        <v>63</v>
      </c>
      <c r="B101" s="94">
        <v>1695852</v>
      </c>
      <c r="C101" s="94">
        <v>479</v>
      </c>
      <c r="D101" s="95">
        <v>1441</v>
      </c>
      <c r="E101" s="94">
        <v>0</v>
      </c>
      <c r="F101" s="94">
        <v>5</v>
      </c>
      <c r="G101" s="94">
        <v>1106</v>
      </c>
      <c r="H101" s="94">
        <v>0.59459683561683507</v>
      </c>
      <c r="I101" s="94">
        <v>0.15983237034676501</v>
      </c>
      <c r="J101" s="94">
        <v>0.13051253441225485</v>
      </c>
      <c r="K101" s="94">
        <v>0.84762978900483577</v>
      </c>
      <c r="L101" s="96">
        <v>9.3229380369177939E-2</v>
      </c>
    </row>
    <row r="102" spans="1:12" x14ac:dyDescent="0.35">
      <c r="A102" s="93">
        <v>13</v>
      </c>
      <c r="B102" s="94">
        <v>1454958</v>
      </c>
      <c r="C102" s="94">
        <v>355</v>
      </c>
      <c r="D102" s="95">
        <v>4923</v>
      </c>
      <c r="E102" s="94">
        <v>0</v>
      </c>
      <c r="F102" s="94">
        <v>4</v>
      </c>
      <c r="G102" s="94">
        <v>1848</v>
      </c>
      <c r="H102" s="94">
        <v>0.58310298824568196</v>
      </c>
      <c r="I102" s="94">
        <v>0.17556899917743995</v>
      </c>
      <c r="J102" s="94">
        <v>0.11942375696344432</v>
      </c>
      <c r="K102" s="94">
        <v>7.626990188336269E-2</v>
      </c>
      <c r="L102" s="96">
        <v>0.7614727341177544</v>
      </c>
    </row>
    <row r="103" spans="1:12" x14ac:dyDescent="0.35">
      <c r="A103" s="93">
        <v>37</v>
      </c>
      <c r="B103" s="94">
        <v>1896857</v>
      </c>
      <c r="C103" s="94">
        <v>109</v>
      </c>
      <c r="D103" s="95">
        <v>4943</v>
      </c>
      <c r="E103" s="94">
        <v>0</v>
      </c>
      <c r="F103" s="94">
        <v>4</v>
      </c>
      <c r="G103" s="94">
        <v>1895</v>
      </c>
      <c r="H103" s="94">
        <v>0.27802979839698805</v>
      </c>
      <c r="I103" s="94">
        <v>0.6279492088374794</v>
      </c>
      <c r="J103" s="94">
        <v>0.69253725271298261</v>
      </c>
      <c r="K103" s="94">
        <v>0.23422242399142734</v>
      </c>
      <c r="L103" s="96">
        <v>0.83039878432635184</v>
      </c>
    </row>
    <row r="104" spans="1:12" x14ac:dyDescent="0.35">
      <c r="A104" s="93">
        <v>54</v>
      </c>
      <c r="B104" s="94">
        <v>1017702</v>
      </c>
      <c r="C104" s="94">
        <v>517</v>
      </c>
      <c r="D104" s="95">
        <v>4998</v>
      </c>
      <c r="E104" s="94">
        <v>1</v>
      </c>
      <c r="F104" s="94">
        <v>2</v>
      </c>
      <c r="G104" s="94">
        <v>1418</v>
      </c>
      <c r="H104" s="94">
        <v>0.1277252372424027</v>
      </c>
      <c r="I104" s="94">
        <v>0.64985086881668075</v>
      </c>
      <c r="J104" s="94">
        <v>0.31190526132442764</v>
      </c>
      <c r="K104" s="94">
        <v>4.7398841605165498E-2</v>
      </c>
      <c r="L104" s="96">
        <v>0.18341496533751334</v>
      </c>
    </row>
    <row r="105" spans="1:12" x14ac:dyDescent="0.35">
      <c r="A105" s="93">
        <v>90</v>
      </c>
      <c r="B105" s="94">
        <v>1644367</v>
      </c>
      <c r="C105" s="94">
        <v>586</v>
      </c>
      <c r="D105" s="95">
        <v>3449</v>
      </c>
      <c r="E105" s="94">
        <v>0</v>
      </c>
      <c r="F105" s="94">
        <v>2</v>
      </c>
      <c r="G105" s="94">
        <v>1381</v>
      </c>
      <c r="H105" s="94">
        <v>0.79881478835767106</v>
      </c>
      <c r="I105" s="94">
        <v>0.42453284213351028</v>
      </c>
      <c r="J105" s="94">
        <v>8.2660245813400035E-2</v>
      </c>
      <c r="K105" s="94">
        <v>0.69421142758563192</v>
      </c>
      <c r="L105" s="96">
        <v>0.41468997811010222</v>
      </c>
    </row>
    <row r="106" spans="1:12" x14ac:dyDescent="0.35">
      <c r="A106" s="93">
        <v>84</v>
      </c>
      <c r="B106" s="94">
        <v>1349599</v>
      </c>
      <c r="C106" s="94">
        <v>250</v>
      </c>
      <c r="D106" s="95">
        <v>1348</v>
      </c>
      <c r="E106" s="94">
        <v>1</v>
      </c>
      <c r="F106" s="94">
        <v>2</v>
      </c>
      <c r="G106" s="94">
        <v>1192</v>
      </c>
      <c r="H106" s="94">
        <v>0.31794935652937872</v>
      </c>
      <c r="I106" s="94">
        <v>0.24321877787515367</v>
      </c>
      <c r="J106" s="94">
        <v>0.25749245960143619</v>
      </c>
      <c r="K106" s="94">
        <v>0.62941772720662104</v>
      </c>
      <c r="L106" s="96">
        <v>0.7846211046287318</v>
      </c>
    </row>
    <row r="107" spans="1:12" x14ac:dyDescent="0.35">
      <c r="A107" s="93">
        <v>63</v>
      </c>
      <c r="B107" s="94">
        <v>1809165</v>
      </c>
      <c r="C107" s="94">
        <v>153</v>
      </c>
      <c r="D107" s="95">
        <v>4639</v>
      </c>
      <c r="E107" s="94">
        <v>1</v>
      </c>
      <c r="F107" s="94">
        <v>3</v>
      </c>
      <c r="G107" s="94">
        <v>1553</v>
      </c>
      <c r="H107" s="94">
        <v>0.31366685112991233</v>
      </c>
      <c r="I107" s="94">
        <v>0.55965551836899385</v>
      </c>
      <c r="J107" s="94">
        <v>0.49696211913444832</v>
      </c>
      <c r="K107" s="94">
        <v>0.95128315962086485</v>
      </c>
      <c r="L107" s="96">
        <v>0.76759345466981432</v>
      </c>
    </row>
    <row r="108" spans="1:12" x14ac:dyDescent="0.35">
      <c r="A108" s="93">
        <v>92</v>
      </c>
      <c r="B108" s="94">
        <v>1946584</v>
      </c>
      <c r="C108" s="94">
        <v>360</v>
      </c>
      <c r="D108" s="95">
        <v>2132</v>
      </c>
      <c r="E108" s="94">
        <v>1</v>
      </c>
      <c r="F108" s="94">
        <v>2</v>
      </c>
      <c r="G108" s="94">
        <v>1704</v>
      </c>
      <c r="H108" s="94">
        <v>0.28815050133001463</v>
      </c>
      <c r="I108" s="94">
        <v>0.50688988015913528</v>
      </c>
      <c r="J108" s="94">
        <v>0.12004787730939259</v>
      </c>
      <c r="K108" s="94">
        <v>0.99430774342707828</v>
      </c>
      <c r="L108" s="96">
        <v>0.46919125620776625</v>
      </c>
    </row>
    <row r="109" spans="1:12" x14ac:dyDescent="0.35">
      <c r="A109" s="93">
        <v>76</v>
      </c>
      <c r="B109" s="94">
        <v>1998220</v>
      </c>
      <c r="C109" s="94">
        <v>330</v>
      </c>
      <c r="D109" s="95">
        <v>5176</v>
      </c>
      <c r="E109" s="94">
        <v>1</v>
      </c>
      <c r="F109" s="94">
        <v>1</v>
      </c>
      <c r="G109" s="94">
        <v>1683</v>
      </c>
      <c r="H109" s="94">
        <v>0.58194029935970681</v>
      </c>
      <c r="I109" s="94">
        <v>0.65932726296905253</v>
      </c>
      <c r="J109" s="94">
        <v>0.72887038464699971</v>
      </c>
      <c r="K109" s="94">
        <v>0.5591843327257886</v>
      </c>
      <c r="L109" s="96">
        <v>0.1578512153541477</v>
      </c>
    </row>
    <row r="110" spans="1:12" x14ac:dyDescent="0.35">
      <c r="A110" s="93">
        <v>14</v>
      </c>
      <c r="B110" s="94">
        <v>1970356</v>
      </c>
      <c r="C110" s="94">
        <v>335</v>
      </c>
      <c r="D110" s="95">
        <v>1562</v>
      </c>
      <c r="E110" s="94">
        <v>0</v>
      </c>
      <c r="F110" s="94">
        <v>5</v>
      </c>
      <c r="G110" s="94">
        <v>1694</v>
      </c>
      <c r="H110" s="94">
        <v>0.44199106626052642</v>
      </c>
      <c r="I110" s="94">
        <v>0.79793473999605169</v>
      </c>
      <c r="J110" s="94">
        <v>0.61623575470232528</v>
      </c>
      <c r="K110" s="94">
        <v>0.15088608834856765</v>
      </c>
      <c r="L110" s="96">
        <v>3.6820236192849576E-2</v>
      </c>
    </row>
    <row r="111" spans="1:12" x14ac:dyDescent="0.35">
      <c r="A111" s="93">
        <v>54</v>
      </c>
      <c r="B111" s="94">
        <v>1564891</v>
      </c>
      <c r="C111" s="94">
        <v>410</v>
      </c>
      <c r="D111" s="95">
        <v>5385</v>
      </c>
      <c r="E111" s="94">
        <v>1</v>
      </c>
      <c r="F111" s="94">
        <v>3</v>
      </c>
      <c r="G111" s="94">
        <v>1915</v>
      </c>
      <c r="H111" s="94">
        <v>8.1853041286257699E-2</v>
      </c>
      <c r="I111" s="94">
        <v>0.97722468891658854</v>
      </c>
      <c r="J111" s="94">
        <v>0.73335589690738689</v>
      </c>
      <c r="K111" s="94">
        <v>0.9631755005696585</v>
      </c>
      <c r="L111" s="96">
        <v>0.40183786020835932</v>
      </c>
    </row>
    <row r="112" spans="1:12" x14ac:dyDescent="0.35">
      <c r="A112" s="93">
        <v>41</v>
      </c>
      <c r="B112" s="94">
        <v>1895735</v>
      </c>
      <c r="C112" s="94">
        <v>372</v>
      </c>
      <c r="D112" s="95">
        <v>3200</v>
      </c>
      <c r="E112" s="94">
        <v>1</v>
      </c>
      <c r="F112" s="94">
        <v>4</v>
      </c>
      <c r="G112" s="94">
        <v>1247</v>
      </c>
      <c r="H112" s="94">
        <v>0.4777795859434455</v>
      </c>
      <c r="I112" s="94">
        <v>0.23749054493132449</v>
      </c>
      <c r="J112" s="94">
        <v>0.20988839062409947</v>
      </c>
      <c r="K112" s="94">
        <v>0.93491381307545263</v>
      </c>
      <c r="L112" s="96">
        <v>0.59747410119047573</v>
      </c>
    </row>
    <row r="113" spans="1:12" x14ac:dyDescent="0.35">
      <c r="A113" s="93">
        <v>45</v>
      </c>
      <c r="B113" s="94">
        <v>1716576</v>
      </c>
      <c r="C113" s="94">
        <v>103</v>
      </c>
      <c r="D113" s="95">
        <v>4615</v>
      </c>
      <c r="E113" s="94">
        <v>0</v>
      </c>
      <c r="F113" s="94">
        <v>2</v>
      </c>
      <c r="G113" s="94">
        <v>1953</v>
      </c>
      <c r="H113" s="94">
        <v>0.98419270997033048</v>
      </c>
      <c r="I113" s="94">
        <v>0.34554798412894971</v>
      </c>
      <c r="J113" s="94">
        <v>0.43347617318893128</v>
      </c>
      <c r="K113" s="94">
        <v>0.27686798317894734</v>
      </c>
      <c r="L113" s="96">
        <v>0.43652642301928324</v>
      </c>
    </row>
    <row r="114" spans="1:12" x14ac:dyDescent="0.35">
      <c r="A114" s="93">
        <v>53</v>
      </c>
      <c r="B114" s="94">
        <v>1717604</v>
      </c>
      <c r="C114" s="94">
        <v>461</v>
      </c>
      <c r="D114" s="95">
        <v>5030</v>
      </c>
      <c r="E114" s="94">
        <v>0</v>
      </c>
      <c r="F114" s="94">
        <v>5</v>
      </c>
      <c r="G114" s="94">
        <v>1603</v>
      </c>
      <c r="H114" s="94">
        <v>0.96617516316316665</v>
      </c>
      <c r="I114" s="94">
        <v>2.4431611681564047E-2</v>
      </c>
      <c r="J114" s="94">
        <v>0.54382305245275719</v>
      </c>
      <c r="K114" s="94">
        <v>0.82155357442566235</v>
      </c>
      <c r="L114" s="96">
        <v>0.86758376375882518</v>
      </c>
    </row>
    <row r="115" spans="1:12" x14ac:dyDescent="0.35">
      <c r="A115" s="93">
        <v>68</v>
      </c>
      <c r="B115" s="94">
        <v>1602979</v>
      </c>
      <c r="C115" s="94">
        <v>377</v>
      </c>
      <c r="D115" s="95">
        <v>5782</v>
      </c>
      <c r="E115" s="94">
        <v>0</v>
      </c>
      <c r="F115" s="94">
        <v>4</v>
      </c>
      <c r="G115" s="94">
        <v>1770</v>
      </c>
      <c r="H115" s="94">
        <v>0.74622605079752069</v>
      </c>
      <c r="I115" s="94">
        <v>0.95884178778021523</v>
      </c>
      <c r="J115" s="94">
        <v>0.53845283645052555</v>
      </c>
      <c r="K115" s="94">
        <v>0.87005551597653641</v>
      </c>
      <c r="L115" s="96">
        <v>0.95756438039056857</v>
      </c>
    </row>
    <row r="116" spans="1:12" x14ac:dyDescent="0.35">
      <c r="A116" s="93">
        <v>96</v>
      </c>
      <c r="B116" s="94">
        <v>1901453</v>
      </c>
      <c r="C116" s="94">
        <v>423</v>
      </c>
      <c r="D116" s="95">
        <v>3521</v>
      </c>
      <c r="E116" s="94">
        <v>0</v>
      </c>
      <c r="F116" s="94">
        <v>4</v>
      </c>
      <c r="G116" s="94">
        <v>1648</v>
      </c>
      <c r="H116" s="94">
        <v>0.77962586441235215</v>
      </c>
      <c r="I116" s="94">
        <v>0.20916564431263029</v>
      </c>
      <c r="J116" s="94">
        <v>0.45846130379446148</v>
      </c>
      <c r="K116" s="94">
        <v>0.10044940630275989</v>
      </c>
      <c r="L116" s="96">
        <v>0.82623111770919277</v>
      </c>
    </row>
    <row r="117" spans="1:12" x14ac:dyDescent="0.35">
      <c r="A117" s="93">
        <v>79</v>
      </c>
      <c r="B117" s="94">
        <v>1521300</v>
      </c>
      <c r="C117" s="94">
        <v>283</v>
      </c>
      <c r="D117" s="95">
        <v>1290</v>
      </c>
      <c r="E117" s="94">
        <v>0</v>
      </c>
      <c r="F117" s="94">
        <v>4</v>
      </c>
      <c r="G117" s="94">
        <v>1898</v>
      </c>
      <c r="H117" s="94">
        <v>0.94843128311084157</v>
      </c>
      <c r="I117" s="94">
        <v>0.11187820446232899</v>
      </c>
      <c r="J117" s="94">
        <v>0.13823418461680248</v>
      </c>
      <c r="K117" s="94">
        <v>5.2068247848435889E-2</v>
      </c>
      <c r="L117" s="96">
        <v>3.1205220294931224E-2</v>
      </c>
    </row>
    <row r="118" spans="1:12" x14ac:dyDescent="0.35">
      <c r="A118" s="93">
        <v>82</v>
      </c>
      <c r="B118" s="94">
        <v>1125246</v>
      </c>
      <c r="C118" s="94">
        <v>544</v>
      </c>
      <c r="D118" s="95">
        <v>2317</v>
      </c>
      <c r="E118" s="94">
        <v>1</v>
      </c>
      <c r="F118" s="94">
        <v>5</v>
      </c>
      <c r="G118" s="94">
        <v>1680</v>
      </c>
      <c r="H118" s="94">
        <v>0.82012371867070488</v>
      </c>
      <c r="I118" s="94">
        <v>0.7790678276469396</v>
      </c>
      <c r="J118" s="94">
        <v>0.92652806644715591</v>
      </c>
      <c r="K118" s="94">
        <v>7.4386831014908728E-3</v>
      </c>
      <c r="L118" s="96">
        <v>0.87052173036115421</v>
      </c>
    </row>
    <row r="119" spans="1:12" x14ac:dyDescent="0.35">
      <c r="A119" s="93">
        <v>90</v>
      </c>
      <c r="B119" s="94">
        <v>1141736</v>
      </c>
      <c r="C119" s="94">
        <v>399</v>
      </c>
      <c r="D119" s="95">
        <v>4343</v>
      </c>
      <c r="E119" s="94">
        <v>0</v>
      </c>
      <c r="F119" s="94">
        <v>4</v>
      </c>
      <c r="G119" s="94">
        <v>1516</v>
      </c>
      <c r="H119" s="94">
        <v>0.99858987719598391</v>
      </c>
      <c r="I119" s="94">
        <v>0.42287761883114983</v>
      </c>
      <c r="J119" s="94">
        <v>0.96560412137222007</v>
      </c>
      <c r="K119" s="94">
        <v>0.46990168291939349</v>
      </c>
      <c r="L119" s="96">
        <v>3.8613560898003496E-2</v>
      </c>
    </row>
    <row r="120" spans="1:12" x14ac:dyDescent="0.35">
      <c r="A120" s="93">
        <v>59</v>
      </c>
      <c r="B120" s="94">
        <v>1464812</v>
      </c>
      <c r="C120" s="94">
        <v>178</v>
      </c>
      <c r="D120" s="95">
        <v>3478</v>
      </c>
      <c r="E120" s="94">
        <v>0</v>
      </c>
      <c r="F120" s="94">
        <v>3</v>
      </c>
      <c r="G120" s="94">
        <v>1930</v>
      </c>
      <c r="H120" s="94">
        <v>0.85025294908764382</v>
      </c>
      <c r="I120" s="94">
        <v>0.13041315361906936</v>
      </c>
      <c r="J120" s="94">
        <v>0.66822366622556295</v>
      </c>
      <c r="K120" s="94">
        <v>0.90648171443974235</v>
      </c>
      <c r="L120" s="96">
        <v>0.86485703297169303</v>
      </c>
    </row>
    <row r="121" spans="1:12" x14ac:dyDescent="0.35">
      <c r="A121" s="93">
        <v>76</v>
      </c>
      <c r="B121" s="94">
        <v>1409066</v>
      </c>
      <c r="C121" s="94">
        <v>321</v>
      </c>
      <c r="D121" s="95">
        <v>5937</v>
      </c>
      <c r="E121" s="94">
        <v>1</v>
      </c>
      <c r="F121" s="94">
        <v>2</v>
      </c>
      <c r="G121" s="94">
        <v>1791</v>
      </c>
      <c r="H121" s="94">
        <v>0.5302466203539522</v>
      </c>
      <c r="I121" s="94">
        <v>0.81925839315484816</v>
      </c>
      <c r="J121" s="94">
        <v>0.5621038429312083</v>
      </c>
      <c r="K121" s="94">
        <v>0.75408966227562479</v>
      </c>
      <c r="L121" s="96">
        <v>4.3797964918923293E-2</v>
      </c>
    </row>
    <row r="122" spans="1:12" x14ac:dyDescent="0.35">
      <c r="A122" s="93">
        <v>76</v>
      </c>
      <c r="B122" s="94">
        <v>1227496</v>
      </c>
      <c r="C122" s="94">
        <v>263</v>
      </c>
      <c r="D122" s="95">
        <v>3569</v>
      </c>
      <c r="E122" s="94">
        <v>0</v>
      </c>
      <c r="F122" s="94">
        <v>3</v>
      </c>
      <c r="G122" s="94">
        <v>1598</v>
      </c>
      <c r="H122" s="94">
        <v>0.19277549090854018</v>
      </c>
      <c r="I122" s="94">
        <v>0.61591627233786583</v>
      </c>
      <c r="J122" s="94">
        <v>0.93521142297693594</v>
      </c>
      <c r="K122" s="94">
        <v>0.66037008476286829</v>
      </c>
      <c r="L122" s="96">
        <v>0.3221518917041164</v>
      </c>
    </row>
    <row r="123" spans="1:12" x14ac:dyDescent="0.35">
      <c r="A123" s="93">
        <v>59</v>
      </c>
      <c r="B123" s="94">
        <v>1764698</v>
      </c>
      <c r="C123" s="94">
        <v>494</v>
      </c>
      <c r="D123" s="95">
        <v>2559</v>
      </c>
      <c r="E123" s="94">
        <v>0</v>
      </c>
      <c r="F123" s="94">
        <v>2</v>
      </c>
      <c r="G123" s="94">
        <v>1155</v>
      </c>
      <c r="H123" s="94">
        <v>0.23886567972717143</v>
      </c>
      <c r="I123" s="94">
        <v>0.50556636101666341</v>
      </c>
      <c r="J123" s="94">
        <v>0.74272621470570999</v>
      </c>
      <c r="K123" s="94">
        <v>0.64240019407211069</v>
      </c>
      <c r="L123" s="96">
        <v>0.29751736864793499</v>
      </c>
    </row>
    <row r="124" spans="1:12" x14ac:dyDescent="0.35">
      <c r="A124" s="93">
        <v>59</v>
      </c>
      <c r="B124" s="94">
        <v>1122436</v>
      </c>
      <c r="C124" s="94">
        <v>281</v>
      </c>
      <c r="D124" s="95">
        <v>2530</v>
      </c>
      <c r="E124" s="94">
        <v>1</v>
      </c>
      <c r="F124" s="94">
        <v>1</v>
      </c>
      <c r="G124" s="94">
        <v>1162</v>
      </c>
      <c r="H124" s="94">
        <v>0.35561404741247238</v>
      </c>
      <c r="I124" s="94">
        <v>0.89733770867073814</v>
      </c>
      <c r="J124" s="94">
        <v>0.9002311900727249</v>
      </c>
      <c r="K124" s="94">
        <v>0.3931572748654546</v>
      </c>
      <c r="L124" s="96">
        <v>0.62327557813836165</v>
      </c>
    </row>
    <row r="125" spans="1:12" x14ac:dyDescent="0.35">
      <c r="A125" s="93">
        <v>82</v>
      </c>
      <c r="B125" s="94">
        <v>1363315</v>
      </c>
      <c r="C125" s="94">
        <v>323</v>
      </c>
      <c r="D125" s="95">
        <v>4524</v>
      </c>
      <c r="E125" s="94">
        <v>1</v>
      </c>
      <c r="F125" s="94">
        <v>5</v>
      </c>
      <c r="G125" s="94">
        <v>1845</v>
      </c>
      <c r="H125" s="94">
        <v>0.37872383042171109</v>
      </c>
      <c r="I125" s="94">
        <v>9.9672274285933504E-2</v>
      </c>
      <c r="J125" s="94">
        <v>0.16833070350478596</v>
      </c>
      <c r="K125" s="94">
        <v>0.64395700620102891</v>
      </c>
      <c r="L125" s="96">
        <v>0.70491784935663726</v>
      </c>
    </row>
    <row r="126" spans="1:12" x14ac:dyDescent="0.35">
      <c r="A126" s="93">
        <v>95</v>
      </c>
      <c r="B126" s="94">
        <v>1792411</v>
      </c>
      <c r="C126" s="94">
        <v>295</v>
      </c>
      <c r="D126" s="95">
        <v>5992</v>
      </c>
      <c r="E126" s="94">
        <v>0</v>
      </c>
      <c r="F126" s="94">
        <v>2</v>
      </c>
      <c r="G126" s="94">
        <v>1995</v>
      </c>
      <c r="H126" s="94">
        <v>0.88479603422452235</v>
      </c>
      <c r="I126" s="94">
        <v>5.9354085933586598E-2</v>
      </c>
      <c r="J126" s="94">
        <v>0.61796938207900132</v>
      </c>
      <c r="K126" s="94">
        <v>0.62011652785578208</v>
      </c>
      <c r="L126" s="96">
        <v>5.4361975664716344E-2</v>
      </c>
    </row>
    <row r="127" spans="1:12" x14ac:dyDescent="0.35">
      <c r="A127" s="93">
        <v>9</v>
      </c>
      <c r="B127" s="94">
        <v>1748806</v>
      </c>
      <c r="C127" s="94">
        <v>129</v>
      </c>
      <c r="D127" s="95">
        <v>2004</v>
      </c>
      <c r="E127" s="94">
        <v>1</v>
      </c>
      <c r="F127" s="94">
        <v>3</v>
      </c>
      <c r="G127" s="94">
        <v>1931</v>
      </c>
      <c r="H127" s="94">
        <v>0.73354674511694151</v>
      </c>
      <c r="I127" s="94">
        <v>0.13466554958766996</v>
      </c>
      <c r="J127" s="94">
        <v>0.86423835917074987</v>
      </c>
      <c r="K127" s="94">
        <v>0.78405979749970078</v>
      </c>
      <c r="L127" s="96">
        <v>0.71410955508479124</v>
      </c>
    </row>
    <row r="128" spans="1:12" x14ac:dyDescent="0.35">
      <c r="A128" s="93">
        <v>66</v>
      </c>
      <c r="B128" s="94">
        <v>1357049</v>
      </c>
      <c r="C128" s="94">
        <v>226</v>
      </c>
      <c r="D128" s="95">
        <v>5388</v>
      </c>
      <c r="E128" s="94">
        <v>0</v>
      </c>
      <c r="F128" s="94">
        <v>5</v>
      </c>
      <c r="G128" s="94">
        <v>1634</v>
      </c>
      <c r="H128" s="94">
        <v>0.9970035299504808</v>
      </c>
      <c r="I128" s="94">
        <v>0.40385694979403408</v>
      </c>
      <c r="J128" s="94">
        <v>0.22675331688686107</v>
      </c>
      <c r="K128" s="94">
        <v>0.86712029148829595</v>
      </c>
      <c r="L128" s="96">
        <v>0.75005718055802384</v>
      </c>
    </row>
    <row r="129" spans="1:12" x14ac:dyDescent="0.35">
      <c r="A129" s="93">
        <v>66</v>
      </c>
      <c r="B129" s="94">
        <v>1666047</v>
      </c>
      <c r="C129" s="94">
        <v>276</v>
      </c>
      <c r="D129" s="95">
        <v>5680</v>
      </c>
      <c r="E129" s="94">
        <v>0</v>
      </c>
      <c r="F129" s="94">
        <v>1</v>
      </c>
      <c r="G129" s="94">
        <v>1437</v>
      </c>
      <c r="H129" s="94">
        <v>0.32707565009078132</v>
      </c>
      <c r="I129" s="94">
        <v>0.75839984743270483</v>
      </c>
      <c r="J129" s="94">
        <v>0.22414486575409742</v>
      </c>
      <c r="K129" s="94">
        <v>0.21369221954756512</v>
      </c>
      <c r="L129" s="96">
        <v>0.46801651508869002</v>
      </c>
    </row>
    <row r="130" spans="1:12" x14ac:dyDescent="0.35">
      <c r="A130" s="93">
        <v>43</v>
      </c>
      <c r="B130" s="94">
        <v>1971450</v>
      </c>
      <c r="C130" s="94">
        <v>179</v>
      </c>
      <c r="D130" s="95">
        <v>2212</v>
      </c>
      <c r="E130" s="94">
        <v>1</v>
      </c>
      <c r="F130" s="94">
        <v>3</v>
      </c>
      <c r="G130" s="94">
        <v>1638</v>
      </c>
      <c r="H130" s="94">
        <v>0.8490585113894622</v>
      </c>
      <c r="I130" s="94">
        <v>0.46189983278981939</v>
      </c>
      <c r="J130" s="94">
        <v>0.61829540423028551</v>
      </c>
      <c r="K130" s="94">
        <v>0.26025197320627336</v>
      </c>
      <c r="L130" s="96">
        <v>0.37290754560316441</v>
      </c>
    </row>
    <row r="131" spans="1:12" x14ac:dyDescent="0.35">
      <c r="A131" s="93">
        <v>31</v>
      </c>
      <c r="B131" s="94">
        <v>1094259</v>
      </c>
      <c r="C131" s="94">
        <v>474</v>
      </c>
      <c r="D131" s="95">
        <v>4895</v>
      </c>
      <c r="E131" s="94">
        <v>1</v>
      </c>
      <c r="F131" s="94">
        <v>3</v>
      </c>
      <c r="G131" s="94">
        <v>1789</v>
      </c>
      <c r="H131" s="94">
        <v>0.57467332515272351</v>
      </c>
      <c r="I131" s="94">
        <v>0.76558793144896431</v>
      </c>
      <c r="J131" s="94">
        <v>0.89366645859626082</v>
      </c>
      <c r="K131" s="94">
        <v>0.39558573833496213</v>
      </c>
      <c r="L131" s="96">
        <v>6.652429754038236E-3</v>
      </c>
    </row>
    <row r="132" spans="1:12" x14ac:dyDescent="0.35">
      <c r="A132" s="93">
        <v>98</v>
      </c>
      <c r="B132" s="94">
        <v>1041885</v>
      </c>
      <c r="C132" s="94">
        <v>403</v>
      </c>
      <c r="D132" s="95">
        <v>4298</v>
      </c>
      <c r="E132" s="94">
        <v>0</v>
      </c>
      <c r="F132" s="94">
        <v>2</v>
      </c>
      <c r="G132" s="94">
        <v>1827</v>
      </c>
      <c r="H132" s="94">
        <v>0.37577582857761815</v>
      </c>
      <c r="I132" s="94">
        <v>6.2503541435551258E-3</v>
      </c>
      <c r="J132" s="94">
        <v>0.73774944095071837</v>
      </c>
      <c r="K132" s="94">
        <v>0.22370149809076945</v>
      </c>
      <c r="L132" s="96">
        <v>0.17604574215865743</v>
      </c>
    </row>
    <row r="133" spans="1:12" x14ac:dyDescent="0.35">
      <c r="A133" s="93">
        <v>91</v>
      </c>
      <c r="B133" s="94">
        <v>1477320</v>
      </c>
      <c r="C133" s="94">
        <v>286</v>
      </c>
      <c r="D133" s="95">
        <v>3937</v>
      </c>
      <c r="E133" s="94">
        <v>1</v>
      </c>
      <c r="F133" s="94">
        <v>4</v>
      </c>
      <c r="G133" s="94">
        <v>1701</v>
      </c>
      <c r="H133" s="94">
        <v>0.69018316670883206</v>
      </c>
      <c r="I133" s="94">
        <v>0.59883575423084556</v>
      </c>
      <c r="J133" s="94">
        <v>0.84744065317280703</v>
      </c>
      <c r="K133" s="94">
        <v>0.81473916713160566</v>
      </c>
      <c r="L133" s="96">
        <v>0.40854431218335796</v>
      </c>
    </row>
    <row r="134" spans="1:12" x14ac:dyDescent="0.35">
      <c r="A134" s="93">
        <v>46</v>
      </c>
      <c r="B134" s="94">
        <v>1020365</v>
      </c>
      <c r="C134" s="94">
        <v>404</v>
      </c>
      <c r="D134" s="95">
        <v>5913</v>
      </c>
      <c r="E134" s="94">
        <v>1</v>
      </c>
      <c r="F134" s="94">
        <v>2</v>
      </c>
      <c r="G134" s="94">
        <v>1868</v>
      </c>
      <c r="H134" s="94">
        <v>0.43574028484678706</v>
      </c>
      <c r="I134" s="94">
        <v>0.78943099728484289</v>
      </c>
      <c r="J134" s="94">
        <v>0.26784913175363356</v>
      </c>
      <c r="K134" s="94">
        <v>0.68506564790017332</v>
      </c>
      <c r="L134" s="96">
        <v>0.29321710157940295</v>
      </c>
    </row>
    <row r="135" spans="1:12" x14ac:dyDescent="0.35">
      <c r="A135" s="93">
        <v>39</v>
      </c>
      <c r="B135" s="94">
        <v>1848011</v>
      </c>
      <c r="C135" s="94">
        <v>402</v>
      </c>
      <c r="D135" s="95">
        <v>2520</v>
      </c>
      <c r="E135" s="94">
        <v>1</v>
      </c>
      <c r="F135" s="94">
        <v>5</v>
      </c>
      <c r="G135" s="94">
        <v>1314</v>
      </c>
      <c r="H135" s="94">
        <v>0.67058868525962378</v>
      </c>
      <c r="I135" s="94">
        <v>0.53942827706463059</v>
      </c>
      <c r="J135" s="94">
        <v>0.96476002624540869</v>
      </c>
      <c r="K135" s="94">
        <v>0.48864180730485496</v>
      </c>
      <c r="L135" s="96">
        <v>0.1785969855829691</v>
      </c>
    </row>
    <row r="136" spans="1:12" x14ac:dyDescent="0.35">
      <c r="A136" s="93">
        <v>17</v>
      </c>
      <c r="B136" s="94">
        <v>1165096</v>
      </c>
      <c r="C136" s="94">
        <v>113</v>
      </c>
      <c r="D136" s="95">
        <v>2743</v>
      </c>
      <c r="E136" s="94">
        <v>1</v>
      </c>
      <c r="F136" s="94">
        <v>3</v>
      </c>
      <c r="G136" s="94">
        <v>1394</v>
      </c>
      <c r="H136" s="94">
        <v>0.68095659712975987</v>
      </c>
      <c r="I136" s="94">
        <v>0.28865470753214839</v>
      </c>
      <c r="J136" s="94">
        <v>0.96801192904874056</v>
      </c>
      <c r="K136" s="94">
        <v>0.69175518130994784</v>
      </c>
      <c r="L136" s="96">
        <v>0.89995304473315774</v>
      </c>
    </row>
    <row r="137" spans="1:12" x14ac:dyDescent="0.35">
      <c r="A137" s="93">
        <v>48</v>
      </c>
      <c r="B137" s="94">
        <v>1151335</v>
      </c>
      <c r="C137" s="94">
        <v>298</v>
      </c>
      <c r="D137" s="95">
        <v>4118</v>
      </c>
      <c r="E137" s="94">
        <v>0</v>
      </c>
      <c r="F137" s="94">
        <v>1</v>
      </c>
      <c r="G137" s="94">
        <v>1644</v>
      </c>
      <c r="H137" s="94">
        <v>0.86139400809127264</v>
      </c>
      <c r="I137" s="94">
        <v>0.93098086168241379</v>
      </c>
      <c r="J137" s="94">
        <v>0.70410592581378273</v>
      </c>
      <c r="K137" s="94">
        <v>0.67848026519513982</v>
      </c>
      <c r="L137" s="96">
        <v>4.4170158808246041E-2</v>
      </c>
    </row>
    <row r="138" spans="1:12" x14ac:dyDescent="0.35">
      <c r="A138" s="93">
        <v>26</v>
      </c>
      <c r="B138" s="94">
        <v>1674077</v>
      </c>
      <c r="C138" s="94">
        <v>387</v>
      </c>
      <c r="D138" s="95">
        <v>1594</v>
      </c>
      <c r="E138" s="94">
        <v>0</v>
      </c>
      <c r="F138" s="94">
        <v>4</v>
      </c>
      <c r="G138" s="94">
        <v>1768</v>
      </c>
      <c r="H138" s="94">
        <v>0.81974395521901766</v>
      </c>
      <c r="I138" s="94">
        <v>0.72286185921222956</v>
      </c>
      <c r="J138" s="94">
        <v>0.24963910017590396</v>
      </c>
      <c r="K138" s="94">
        <v>0.19657039826455835</v>
      </c>
      <c r="L138" s="96">
        <v>0.37203855848389389</v>
      </c>
    </row>
    <row r="139" spans="1:12" x14ac:dyDescent="0.35">
      <c r="A139" s="93">
        <v>16</v>
      </c>
      <c r="B139" s="94">
        <v>1544899</v>
      </c>
      <c r="C139" s="94">
        <v>216</v>
      </c>
      <c r="D139" s="95">
        <v>1791</v>
      </c>
      <c r="E139" s="94">
        <v>1</v>
      </c>
      <c r="F139" s="94">
        <v>3</v>
      </c>
      <c r="G139" s="94">
        <v>1013</v>
      </c>
      <c r="H139" s="94">
        <v>0.1329862535025399</v>
      </c>
      <c r="I139" s="94">
        <v>0.18330270378517077</v>
      </c>
      <c r="J139" s="94">
        <v>0.24422578416271634</v>
      </c>
      <c r="K139" s="94">
        <v>0.67336880734811499</v>
      </c>
      <c r="L139" s="96">
        <v>0.99077065344190662</v>
      </c>
    </row>
    <row r="140" spans="1:12" x14ac:dyDescent="0.35">
      <c r="A140" s="93">
        <v>47</v>
      </c>
      <c r="B140" s="94">
        <v>1553349</v>
      </c>
      <c r="C140" s="94">
        <v>519</v>
      </c>
      <c r="D140" s="95">
        <v>1960</v>
      </c>
      <c r="E140" s="94">
        <v>1</v>
      </c>
      <c r="F140" s="94">
        <v>1</v>
      </c>
      <c r="G140" s="94">
        <v>1829</v>
      </c>
      <c r="H140" s="94">
        <v>0.62789803083724105</v>
      </c>
      <c r="I140" s="94">
        <v>0.8871832440364853</v>
      </c>
      <c r="J140" s="94">
        <v>0.66160591337221575</v>
      </c>
      <c r="K140" s="94">
        <v>0.51914758962202268</v>
      </c>
      <c r="L140" s="96">
        <v>0.87436169645082107</v>
      </c>
    </row>
    <row r="141" spans="1:12" x14ac:dyDescent="0.35">
      <c r="A141" s="93">
        <v>24</v>
      </c>
      <c r="B141" s="94">
        <v>1803545</v>
      </c>
      <c r="C141" s="94">
        <v>338</v>
      </c>
      <c r="D141" s="95">
        <v>4267</v>
      </c>
      <c r="E141" s="94">
        <v>0</v>
      </c>
      <c r="F141" s="94">
        <v>5</v>
      </c>
      <c r="G141" s="94">
        <v>1763</v>
      </c>
      <c r="H141" s="94">
        <v>0.25550890170556295</v>
      </c>
      <c r="I141" s="94">
        <v>0.30653842152394328</v>
      </c>
      <c r="J141" s="94">
        <v>0.69897577997467997</v>
      </c>
      <c r="K141" s="94">
        <v>0.23176648306980829</v>
      </c>
      <c r="L141" s="96">
        <v>0.2870749753774664</v>
      </c>
    </row>
    <row r="142" spans="1:12" x14ac:dyDescent="0.35">
      <c r="A142" s="93">
        <v>23</v>
      </c>
      <c r="B142" s="94">
        <v>1316718</v>
      </c>
      <c r="C142" s="94">
        <v>112</v>
      </c>
      <c r="D142" s="95">
        <v>2176</v>
      </c>
      <c r="E142" s="94">
        <v>1</v>
      </c>
      <c r="F142" s="94">
        <v>1</v>
      </c>
      <c r="G142" s="94">
        <v>1794</v>
      </c>
      <c r="H142" s="94">
        <v>0.48043158291577359</v>
      </c>
      <c r="I142" s="94">
        <v>0.99481413593129819</v>
      </c>
      <c r="J142" s="94">
        <v>0.83935629353038876</v>
      </c>
      <c r="K142" s="94">
        <v>0.31797709558651976</v>
      </c>
      <c r="L142" s="96">
        <v>0.55031315880141984</v>
      </c>
    </row>
    <row r="143" spans="1:12" x14ac:dyDescent="0.35">
      <c r="A143" s="93">
        <v>37</v>
      </c>
      <c r="B143" s="94">
        <v>1918706</v>
      </c>
      <c r="C143" s="94">
        <v>389</v>
      </c>
      <c r="D143" s="95">
        <v>3878</v>
      </c>
      <c r="E143" s="94">
        <v>0</v>
      </c>
      <c r="F143" s="94">
        <v>1</v>
      </c>
      <c r="G143" s="94">
        <v>1526</v>
      </c>
      <c r="H143" s="94">
        <v>0.39851673928123299</v>
      </c>
      <c r="I143" s="94">
        <v>0.22920223081590541</v>
      </c>
      <c r="J143" s="94">
        <v>0.47608659756023208</v>
      </c>
      <c r="K143" s="94">
        <v>0.40818945266073559</v>
      </c>
      <c r="L143" s="96">
        <v>0.27619101022077552</v>
      </c>
    </row>
    <row r="144" spans="1:12" x14ac:dyDescent="0.35">
      <c r="A144" s="93">
        <v>57</v>
      </c>
      <c r="B144" s="94">
        <v>1937085</v>
      </c>
      <c r="C144" s="94">
        <v>269</v>
      </c>
      <c r="D144" s="95">
        <v>2141</v>
      </c>
      <c r="E144" s="94">
        <v>0</v>
      </c>
      <c r="F144" s="94">
        <v>5</v>
      </c>
      <c r="G144" s="94">
        <v>1275</v>
      </c>
      <c r="H144" s="94">
        <v>8.6972413686687511E-2</v>
      </c>
      <c r="I144" s="94">
        <v>7.5545668100767682E-2</v>
      </c>
      <c r="J144" s="94">
        <v>0.21615853095591286</v>
      </c>
      <c r="K144" s="94">
        <v>0.66205156497759143</v>
      </c>
      <c r="L144" s="96">
        <v>0.54582267329420586</v>
      </c>
    </row>
    <row r="145" spans="1:12" x14ac:dyDescent="0.35">
      <c r="A145" s="93">
        <v>54</v>
      </c>
      <c r="B145" s="94">
        <v>1557538</v>
      </c>
      <c r="C145" s="94">
        <v>476</v>
      </c>
      <c r="D145" s="95">
        <v>5729</v>
      </c>
      <c r="E145" s="94">
        <v>1</v>
      </c>
      <c r="F145" s="94">
        <v>4</v>
      </c>
      <c r="G145" s="94">
        <v>1413</v>
      </c>
      <c r="H145" s="94">
        <v>9.4543880169773109E-2</v>
      </c>
      <c r="I145" s="94">
        <v>0.77491641099240771</v>
      </c>
      <c r="J145" s="94">
        <v>8.6285805843162255E-2</v>
      </c>
      <c r="K145" s="94">
        <v>0.49801562862380266</v>
      </c>
      <c r="L145" s="96">
        <v>9.1466396761001212E-2</v>
      </c>
    </row>
    <row r="146" spans="1:12" x14ac:dyDescent="0.35">
      <c r="A146" s="93">
        <v>25</v>
      </c>
      <c r="B146" s="94">
        <v>1552556</v>
      </c>
      <c r="C146" s="94">
        <v>401</v>
      </c>
      <c r="D146" s="95">
        <v>5404</v>
      </c>
      <c r="E146" s="94">
        <v>0</v>
      </c>
      <c r="F146" s="94">
        <v>1</v>
      </c>
      <c r="G146" s="94">
        <v>1482</v>
      </c>
      <c r="H146" s="94">
        <v>0.4009548748377687</v>
      </c>
      <c r="I146" s="94">
        <v>0.96589304351644312</v>
      </c>
      <c r="J146" s="94">
        <v>0.71853023670416194</v>
      </c>
      <c r="K146" s="94">
        <v>0.81343498947351489</v>
      </c>
      <c r="L146" s="96">
        <v>0.16199530592788647</v>
      </c>
    </row>
    <row r="147" spans="1:12" x14ac:dyDescent="0.35">
      <c r="A147" s="93">
        <v>64</v>
      </c>
      <c r="B147" s="94">
        <v>1415672</v>
      </c>
      <c r="C147" s="94">
        <v>293</v>
      </c>
      <c r="D147" s="95">
        <v>3839</v>
      </c>
      <c r="E147" s="94">
        <v>1</v>
      </c>
      <c r="F147" s="94">
        <v>3</v>
      </c>
      <c r="G147" s="94">
        <v>1795</v>
      </c>
      <c r="H147" s="94">
        <v>0.95156015485911727</v>
      </c>
      <c r="I147" s="94">
        <v>0.50152739049157435</v>
      </c>
      <c r="J147" s="94">
        <v>0.61508303087036664</v>
      </c>
      <c r="K147" s="94">
        <v>0.63802780164460582</v>
      </c>
      <c r="L147" s="96">
        <v>0.62160926662457205</v>
      </c>
    </row>
    <row r="148" spans="1:12" x14ac:dyDescent="0.35">
      <c r="A148" s="93">
        <v>35</v>
      </c>
      <c r="B148" s="94">
        <v>1643239</v>
      </c>
      <c r="C148" s="94">
        <v>203</v>
      </c>
      <c r="D148" s="95">
        <v>4990</v>
      </c>
      <c r="E148" s="94">
        <v>0</v>
      </c>
      <c r="F148" s="94">
        <v>3</v>
      </c>
      <c r="G148" s="94">
        <v>1836</v>
      </c>
      <c r="H148" s="94">
        <v>0.541685416503629</v>
      </c>
      <c r="I148" s="94">
        <v>0.781032308824956</v>
      </c>
      <c r="J148" s="94">
        <v>0.73410356154585765</v>
      </c>
      <c r="K148" s="94">
        <v>0.51434628328493204</v>
      </c>
      <c r="L148" s="96">
        <v>0.3109284448242563</v>
      </c>
    </row>
    <row r="149" spans="1:12" x14ac:dyDescent="0.35">
      <c r="A149" s="93">
        <v>53</v>
      </c>
      <c r="B149" s="94">
        <v>1890203</v>
      </c>
      <c r="C149" s="94">
        <v>229</v>
      </c>
      <c r="D149" s="95">
        <v>5523</v>
      </c>
      <c r="E149" s="94">
        <v>0</v>
      </c>
      <c r="F149" s="94">
        <v>5</v>
      </c>
      <c r="G149" s="94">
        <v>1130</v>
      </c>
      <c r="H149" s="94">
        <v>0.50388793345044791</v>
      </c>
      <c r="I149" s="94">
        <v>0.76417392393339001</v>
      </c>
      <c r="J149" s="94">
        <v>0.11656361636248469</v>
      </c>
      <c r="K149" s="94">
        <v>0.29057322665456364</v>
      </c>
      <c r="L149" s="96">
        <v>0.20495952487346858</v>
      </c>
    </row>
    <row r="150" spans="1:12" x14ac:dyDescent="0.35">
      <c r="A150" s="93">
        <v>30</v>
      </c>
      <c r="B150" s="94">
        <v>1123870</v>
      </c>
      <c r="C150" s="94">
        <v>460</v>
      </c>
      <c r="D150" s="95">
        <v>1645</v>
      </c>
      <c r="E150" s="94">
        <v>0</v>
      </c>
      <c r="F150" s="94">
        <v>1</v>
      </c>
      <c r="G150" s="94">
        <v>1794</v>
      </c>
      <c r="H150" s="94">
        <v>0.5260218089737676</v>
      </c>
      <c r="I150" s="94">
        <v>0.74662901762447509</v>
      </c>
      <c r="J150" s="94">
        <v>0.1806675943348568</v>
      </c>
      <c r="K150" s="94">
        <v>0.94156009317928691</v>
      </c>
      <c r="L150" s="96">
        <v>0.95971883005149372</v>
      </c>
    </row>
    <row r="151" spans="1:12" x14ac:dyDescent="0.35">
      <c r="A151" s="93">
        <v>61</v>
      </c>
      <c r="B151" s="94">
        <v>1989256</v>
      </c>
      <c r="C151" s="94">
        <v>355</v>
      </c>
      <c r="D151" s="95">
        <v>4776</v>
      </c>
      <c r="E151" s="94">
        <v>1</v>
      </c>
      <c r="F151" s="94">
        <v>5</v>
      </c>
      <c r="G151" s="94">
        <v>1748</v>
      </c>
      <c r="H151" s="94">
        <v>0.77999213887500463</v>
      </c>
      <c r="I151" s="94">
        <v>0.79133767946440936</v>
      </c>
      <c r="J151" s="94">
        <v>0.17511473301147484</v>
      </c>
      <c r="K151" s="94">
        <v>0.22438251020652722</v>
      </c>
      <c r="L151" s="96">
        <v>0.3357892529476002</v>
      </c>
    </row>
    <row r="152" spans="1:12" x14ac:dyDescent="0.35">
      <c r="A152" s="93">
        <v>88</v>
      </c>
      <c r="B152" s="94">
        <v>1998802</v>
      </c>
      <c r="C152" s="94">
        <v>551</v>
      </c>
      <c r="D152" s="95">
        <v>2247</v>
      </c>
      <c r="E152" s="94">
        <v>1</v>
      </c>
      <c r="F152" s="94">
        <v>1</v>
      </c>
      <c r="G152" s="94">
        <v>1475</v>
      </c>
      <c r="H152" s="94">
        <v>0.46496263326777221</v>
      </c>
      <c r="I152" s="94">
        <v>0.30909089036124515</v>
      </c>
      <c r="J152" s="94">
        <v>0.1890268504641277</v>
      </c>
      <c r="K152" s="94">
        <v>0.95788659067446569</v>
      </c>
      <c r="L152" s="96">
        <v>0.40413247613009284</v>
      </c>
    </row>
    <row r="153" spans="1:12" x14ac:dyDescent="0.35">
      <c r="A153" s="93">
        <v>57</v>
      </c>
      <c r="B153" s="94">
        <v>1617026</v>
      </c>
      <c r="C153" s="94">
        <v>142</v>
      </c>
      <c r="D153" s="95">
        <v>2136</v>
      </c>
      <c r="E153" s="94">
        <v>1</v>
      </c>
      <c r="F153" s="94">
        <v>2</v>
      </c>
      <c r="G153" s="94">
        <v>1902</v>
      </c>
      <c r="H153" s="94">
        <v>0.21097893007385793</v>
      </c>
      <c r="I153" s="94">
        <v>0.64035942512778443</v>
      </c>
      <c r="J153" s="94">
        <v>5.5619719916874089E-2</v>
      </c>
      <c r="K153" s="94">
        <v>6.682915444922144E-2</v>
      </c>
      <c r="L153" s="96">
        <v>0.50356305258615663</v>
      </c>
    </row>
    <row r="154" spans="1:12" x14ac:dyDescent="0.35">
      <c r="A154" s="93">
        <v>68</v>
      </c>
      <c r="B154" s="94">
        <v>1745737</v>
      </c>
      <c r="C154" s="94">
        <v>592</v>
      </c>
      <c r="D154" s="95">
        <v>4426</v>
      </c>
      <c r="E154" s="94">
        <v>0</v>
      </c>
      <c r="F154" s="94">
        <v>4</v>
      </c>
      <c r="G154" s="94">
        <v>1843</v>
      </c>
      <c r="H154" s="94">
        <v>0.9142146710450666</v>
      </c>
      <c r="I154" s="94">
        <v>0.533468319862206</v>
      </c>
      <c r="J154" s="94">
        <v>0.20651806957787711</v>
      </c>
      <c r="K154" s="94">
        <v>0.97949148017137555</v>
      </c>
      <c r="L154" s="96">
        <v>2.6814659042344036E-2</v>
      </c>
    </row>
    <row r="155" spans="1:12" x14ac:dyDescent="0.35">
      <c r="A155" s="93">
        <v>59</v>
      </c>
      <c r="B155" s="94">
        <v>1253908</v>
      </c>
      <c r="C155" s="94">
        <v>435</v>
      </c>
      <c r="D155" s="95">
        <v>3542</v>
      </c>
      <c r="E155" s="94">
        <v>1</v>
      </c>
      <c r="F155" s="94">
        <v>3</v>
      </c>
      <c r="G155" s="94">
        <v>1066</v>
      </c>
      <c r="H155" s="94">
        <v>0.87247961188519729</v>
      </c>
      <c r="I155" s="94">
        <v>0.57377216893365901</v>
      </c>
      <c r="J155" s="94">
        <v>0.4833798828709901</v>
      </c>
      <c r="K155" s="94">
        <v>0.67599746839097086</v>
      </c>
      <c r="L155" s="96">
        <v>1.0091156835960291E-2</v>
      </c>
    </row>
    <row r="156" spans="1:12" x14ac:dyDescent="0.35">
      <c r="A156" s="93">
        <v>89</v>
      </c>
      <c r="B156" s="94">
        <v>1824625</v>
      </c>
      <c r="C156" s="94">
        <v>142</v>
      </c>
      <c r="D156" s="95">
        <v>1527</v>
      </c>
      <c r="E156" s="94">
        <v>1</v>
      </c>
      <c r="F156" s="94">
        <v>1</v>
      </c>
      <c r="G156" s="94">
        <v>1923</v>
      </c>
      <c r="H156" s="94">
        <v>0.47834103849543752</v>
      </c>
      <c r="I156" s="94">
        <v>0.8999159298274132</v>
      </c>
      <c r="J156" s="94">
        <v>0.17083705891715595</v>
      </c>
      <c r="K156" s="94">
        <v>0.95099764312578616</v>
      </c>
      <c r="L156" s="96">
        <v>0.78813446353985939</v>
      </c>
    </row>
    <row r="157" spans="1:12" x14ac:dyDescent="0.35">
      <c r="A157" s="93">
        <v>17</v>
      </c>
      <c r="B157" s="94">
        <v>1926890</v>
      </c>
      <c r="C157" s="94">
        <v>199</v>
      </c>
      <c r="D157" s="95">
        <v>4876</v>
      </c>
      <c r="E157" s="94">
        <v>0</v>
      </c>
      <c r="F157" s="94">
        <v>1</v>
      </c>
      <c r="G157" s="94">
        <v>1823</v>
      </c>
      <c r="H157" s="94">
        <v>0.11993803929041535</v>
      </c>
      <c r="I157" s="94">
        <v>0.29725342555287693</v>
      </c>
      <c r="J157" s="94">
        <v>0.82096239379298241</v>
      </c>
      <c r="K157" s="94">
        <v>1.8602849887033979E-2</v>
      </c>
      <c r="L157" s="96">
        <v>0.49151096585724352</v>
      </c>
    </row>
    <row r="158" spans="1:12" x14ac:dyDescent="0.35">
      <c r="A158" s="93">
        <v>56</v>
      </c>
      <c r="B158" s="94">
        <v>1160369</v>
      </c>
      <c r="C158" s="94">
        <v>526</v>
      </c>
      <c r="D158" s="95">
        <v>4764</v>
      </c>
      <c r="E158" s="94">
        <v>1</v>
      </c>
      <c r="F158" s="94">
        <v>5</v>
      </c>
      <c r="G158" s="94">
        <v>1299</v>
      </c>
      <c r="H158" s="94">
        <v>0.53285285917119318</v>
      </c>
      <c r="I158" s="94">
        <v>0.94367561802359412</v>
      </c>
      <c r="J158" s="94">
        <v>0.99412441699368659</v>
      </c>
      <c r="K158" s="94">
        <v>0.73294676111202794</v>
      </c>
      <c r="L158" s="96">
        <v>0.91189587080092771</v>
      </c>
    </row>
    <row r="159" spans="1:12" x14ac:dyDescent="0.35">
      <c r="A159" s="93">
        <v>56</v>
      </c>
      <c r="B159" s="94">
        <v>1940513</v>
      </c>
      <c r="C159" s="94">
        <v>298</v>
      </c>
      <c r="D159" s="95">
        <v>3723</v>
      </c>
      <c r="E159" s="94">
        <v>1</v>
      </c>
      <c r="F159" s="94">
        <v>3</v>
      </c>
      <c r="G159" s="94">
        <v>1692</v>
      </c>
      <c r="H159" s="94">
        <v>0.47514108972389435</v>
      </c>
      <c r="I159" s="94">
        <v>0.99457206233528506</v>
      </c>
      <c r="J159" s="94">
        <v>0.68048228078804951</v>
      </c>
      <c r="K159" s="94">
        <v>0.71082714524609258</v>
      </c>
      <c r="L159" s="96">
        <v>0.12459379186637054</v>
      </c>
    </row>
    <row r="160" spans="1:12" x14ac:dyDescent="0.35">
      <c r="A160" s="93">
        <v>37</v>
      </c>
      <c r="B160" s="94">
        <v>1980555</v>
      </c>
      <c r="C160" s="94">
        <v>117</v>
      </c>
      <c r="D160" s="95">
        <v>2807</v>
      </c>
      <c r="E160" s="94">
        <v>1</v>
      </c>
      <c r="F160" s="94">
        <v>2</v>
      </c>
      <c r="G160" s="94">
        <v>1555</v>
      </c>
      <c r="H160" s="94">
        <v>0.76810784989594727</v>
      </c>
      <c r="I160" s="94">
        <v>0.1646581634342581</v>
      </c>
      <c r="J160" s="94">
        <v>0.92715902783027848</v>
      </c>
      <c r="K160" s="94">
        <v>0.81581705372707736</v>
      </c>
      <c r="L160" s="96">
        <v>0.37946747507863621</v>
      </c>
    </row>
    <row r="161" spans="1:12" x14ac:dyDescent="0.35">
      <c r="A161" s="93">
        <v>6</v>
      </c>
      <c r="B161" s="94">
        <v>1911957</v>
      </c>
      <c r="C161" s="94">
        <v>478</v>
      </c>
      <c r="D161" s="95">
        <v>3027</v>
      </c>
      <c r="E161" s="94">
        <v>0</v>
      </c>
      <c r="F161" s="94">
        <v>1</v>
      </c>
      <c r="G161" s="94">
        <v>1164</v>
      </c>
      <c r="H161" s="94">
        <v>0.71364926689482144</v>
      </c>
      <c r="I161" s="94">
        <v>0.30576199978482721</v>
      </c>
      <c r="J161" s="94">
        <v>0.98924895632347665</v>
      </c>
      <c r="K161" s="94">
        <v>0.73796832815695601</v>
      </c>
      <c r="L161" s="96">
        <v>0.11229718044664949</v>
      </c>
    </row>
    <row r="162" spans="1:12" x14ac:dyDescent="0.35">
      <c r="A162" s="93">
        <v>33</v>
      </c>
      <c r="B162" s="94">
        <v>1243737</v>
      </c>
      <c r="C162" s="94">
        <v>251</v>
      </c>
      <c r="D162" s="95">
        <v>4527</v>
      </c>
      <c r="E162" s="94">
        <v>1</v>
      </c>
      <c r="F162" s="94">
        <v>1</v>
      </c>
      <c r="G162" s="94">
        <v>1471</v>
      </c>
      <c r="H162" s="94">
        <v>0.52707178820876133</v>
      </c>
      <c r="I162" s="94">
        <v>0.11650060586340305</v>
      </c>
      <c r="J162" s="94">
        <v>0.59937923761256828</v>
      </c>
      <c r="K162" s="94">
        <v>0.47397102626481846</v>
      </c>
      <c r="L162" s="96">
        <v>0.72991112101154243</v>
      </c>
    </row>
    <row r="163" spans="1:12" x14ac:dyDescent="0.35">
      <c r="A163" s="93">
        <v>44</v>
      </c>
      <c r="B163" s="94">
        <v>1253228</v>
      </c>
      <c r="C163" s="94">
        <v>243</v>
      </c>
      <c r="D163" s="95">
        <v>5069</v>
      </c>
      <c r="E163" s="94">
        <v>0</v>
      </c>
      <c r="F163" s="94">
        <v>4</v>
      </c>
      <c r="G163" s="94">
        <v>1218</v>
      </c>
      <c r="H163" s="94">
        <v>0.70003938127035026</v>
      </c>
      <c r="I163" s="94">
        <v>0.7286397547271547</v>
      </c>
      <c r="J163" s="94">
        <v>9.8286723870718018E-2</v>
      </c>
      <c r="K163" s="94">
        <v>0.18457735478186987</v>
      </c>
      <c r="L163" s="96">
        <v>0.39203419912011661</v>
      </c>
    </row>
    <row r="164" spans="1:12" x14ac:dyDescent="0.35">
      <c r="A164" s="93">
        <v>17</v>
      </c>
      <c r="B164" s="94">
        <v>1224199</v>
      </c>
      <c r="C164" s="94">
        <v>205</v>
      </c>
      <c r="D164" s="95">
        <v>1021</v>
      </c>
      <c r="E164" s="94">
        <v>1</v>
      </c>
      <c r="F164" s="94">
        <v>1</v>
      </c>
      <c r="G164" s="94">
        <v>1547</v>
      </c>
      <c r="H164" s="94">
        <v>0.32056425129341271</v>
      </c>
      <c r="I164" s="94">
        <v>0.37609525061195725</v>
      </c>
      <c r="J164" s="94">
        <v>0.14309665518422843</v>
      </c>
      <c r="K164" s="94">
        <v>2.5871746528844497E-2</v>
      </c>
      <c r="L164" s="96">
        <v>0.39010675951251961</v>
      </c>
    </row>
    <row r="165" spans="1:12" x14ac:dyDescent="0.35">
      <c r="A165" s="93">
        <v>14</v>
      </c>
      <c r="B165" s="94">
        <v>1755513</v>
      </c>
      <c r="C165" s="94">
        <v>267</v>
      </c>
      <c r="D165" s="95">
        <v>5582</v>
      </c>
      <c r="E165" s="94">
        <v>0</v>
      </c>
      <c r="F165" s="94">
        <v>5</v>
      </c>
      <c r="G165" s="94">
        <v>1705</v>
      </c>
      <c r="H165" s="94">
        <v>0.78011584245620769</v>
      </c>
      <c r="I165" s="94">
        <v>0.45884549361561178</v>
      </c>
      <c r="J165" s="94">
        <v>5.3105319187128242E-2</v>
      </c>
      <c r="K165" s="94">
        <v>0.20746197664658661</v>
      </c>
      <c r="L165" s="96">
        <v>0.95758279650007527</v>
      </c>
    </row>
    <row r="166" spans="1:12" x14ac:dyDescent="0.35">
      <c r="A166" s="93">
        <v>32</v>
      </c>
      <c r="B166" s="94">
        <v>1038243</v>
      </c>
      <c r="C166" s="94">
        <v>377</v>
      </c>
      <c r="D166" s="95">
        <v>1187</v>
      </c>
      <c r="E166" s="94">
        <v>0</v>
      </c>
      <c r="F166" s="94">
        <v>3</v>
      </c>
      <c r="G166" s="94">
        <v>1972</v>
      </c>
      <c r="H166" s="94">
        <v>0.5848919157156921</v>
      </c>
      <c r="I166" s="94">
        <v>0.18188602498036843</v>
      </c>
      <c r="J166" s="94">
        <v>0.81787715160759022</v>
      </c>
      <c r="K166" s="94">
        <v>0.9807006160018974</v>
      </c>
      <c r="L166" s="96">
        <v>0.8566135793102776</v>
      </c>
    </row>
    <row r="167" spans="1:12" x14ac:dyDescent="0.35">
      <c r="A167" s="93">
        <v>47</v>
      </c>
      <c r="B167" s="94">
        <v>1959600</v>
      </c>
      <c r="C167" s="94">
        <v>267</v>
      </c>
      <c r="D167" s="95">
        <v>4955</v>
      </c>
      <c r="E167" s="94">
        <v>1</v>
      </c>
      <c r="F167" s="94">
        <v>1</v>
      </c>
      <c r="G167" s="94">
        <v>1139</v>
      </c>
      <c r="H167" s="94">
        <v>0.95126784120638153</v>
      </c>
      <c r="I167" s="94">
        <v>0.39084122686688849</v>
      </c>
      <c r="J167" s="94">
        <v>0.90661496225036375</v>
      </c>
      <c r="K167" s="94">
        <v>1.7804211465570208E-2</v>
      </c>
      <c r="L167" s="96">
        <v>0.21472355364323203</v>
      </c>
    </row>
    <row r="168" spans="1:12" x14ac:dyDescent="0.35">
      <c r="A168" s="93">
        <v>87</v>
      </c>
      <c r="B168" s="94">
        <v>1544413</v>
      </c>
      <c r="C168" s="94">
        <v>348</v>
      </c>
      <c r="D168" s="95">
        <v>2692</v>
      </c>
      <c r="E168" s="94">
        <v>0</v>
      </c>
      <c r="F168" s="94">
        <v>4</v>
      </c>
      <c r="G168" s="94">
        <v>1234</v>
      </c>
      <c r="H168" s="94">
        <v>2.4033517399113968E-2</v>
      </c>
      <c r="I168" s="94">
        <v>0.43698856046953349</v>
      </c>
      <c r="J168" s="94">
        <v>0.5044703210199013</v>
      </c>
      <c r="K168" s="94">
        <v>0.77657389779635222</v>
      </c>
      <c r="L168" s="96">
        <v>0.53119607243418987</v>
      </c>
    </row>
    <row r="169" spans="1:12" x14ac:dyDescent="0.35">
      <c r="A169" s="93">
        <v>19</v>
      </c>
      <c r="B169" s="94">
        <v>1474951</v>
      </c>
      <c r="C169" s="94">
        <v>365</v>
      </c>
      <c r="D169" s="95">
        <v>5466</v>
      </c>
      <c r="E169" s="94">
        <v>0</v>
      </c>
      <c r="F169" s="94">
        <v>4</v>
      </c>
      <c r="G169" s="94">
        <v>1112</v>
      </c>
      <c r="H169" s="94">
        <v>0.67574797016669175</v>
      </c>
      <c r="I169" s="94">
        <v>0.84916628278392436</v>
      </c>
      <c r="J169" s="94">
        <v>0.24716205401197733</v>
      </c>
      <c r="K169" s="94">
        <v>0.89558401601819981</v>
      </c>
      <c r="L169" s="96">
        <v>1.7454557158702588E-3</v>
      </c>
    </row>
    <row r="170" spans="1:12" x14ac:dyDescent="0.35">
      <c r="A170" s="93">
        <v>65</v>
      </c>
      <c r="B170" s="94">
        <v>1295291</v>
      </c>
      <c r="C170" s="94">
        <v>390</v>
      </c>
      <c r="D170" s="95">
        <v>3945</v>
      </c>
      <c r="E170" s="94">
        <v>1</v>
      </c>
      <c r="F170" s="94">
        <v>3</v>
      </c>
      <c r="G170" s="94">
        <v>1499</v>
      </c>
      <c r="H170" s="94">
        <v>0.49619290672499139</v>
      </c>
      <c r="I170" s="94">
        <v>0.6767324095896935</v>
      </c>
      <c r="J170" s="94">
        <v>0.82416183954263778</v>
      </c>
      <c r="K170" s="94">
        <v>0.29096862679535995</v>
      </c>
      <c r="L170" s="96">
        <v>0.97536112301042244</v>
      </c>
    </row>
    <row r="171" spans="1:12" x14ac:dyDescent="0.35">
      <c r="A171" s="93">
        <v>78</v>
      </c>
      <c r="B171" s="94">
        <v>1902714</v>
      </c>
      <c r="C171" s="94">
        <v>490</v>
      </c>
      <c r="D171" s="95">
        <v>1430</v>
      </c>
      <c r="E171" s="94">
        <v>1</v>
      </c>
      <c r="F171" s="94">
        <v>2</v>
      </c>
      <c r="G171" s="94">
        <v>1423</v>
      </c>
      <c r="H171" s="94">
        <v>0.23768796615545751</v>
      </c>
      <c r="I171" s="94">
        <v>0.45387903746233027</v>
      </c>
      <c r="J171" s="94">
        <v>0.96830959395115068</v>
      </c>
      <c r="K171" s="94">
        <v>0.51770451330429457</v>
      </c>
      <c r="L171" s="96">
        <v>0.7139535421902331</v>
      </c>
    </row>
    <row r="172" spans="1:12" x14ac:dyDescent="0.35">
      <c r="A172" s="93">
        <v>32</v>
      </c>
      <c r="B172" s="94">
        <v>1183708</v>
      </c>
      <c r="C172" s="94">
        <v>450</v>
      </c>
      <c r="D172" s="95">
        <v>1900</v>
      </c>
      <c r="E172" s="94">
        <v>0</v>
      </c>
      <c r="F172" s="94">
        <v>4</v>
      </c>
      <c r="G172" s="94">
        <v>1931</v>
      </c>
      <c r="H172" s="94">
        <v>8.861059478035993E-2</v>
      </c>
      <c r="I172" s="94">
        <v>0.94265981220837181</v>
      </c>
      <c r="J172" s="94">
        <v>0.86487229484361994</v>
      </c>
      <c r="K172" s="94">
        <v>0.81693934046541317</v>
      </c>
      <c r="L172" s="96">
        <v>0.7578319977979171</v>
      </c>
    </row>
    <row r="173" spans="1:12" x14ac:dyDescent="0.35">
      <c r="A173" s="93">
        <v>82</v>
      </c>
      <c r="B173" s="94">
        <v>1413934</v>
      </c>
      <c r="C173" s="94">
        <v>462</v>
      </c>
      <c r="D173" s="95">
        <v>1529</v>
      </c>
      <c r="E173" s="94">
        <v>0</v>
      </c>
      <c r="F173" s="94">
        <v>4</v>
      </c>
      <c r="G173" s="94">
        <v>1509</v>
      </c>
      <c r="H173" s="94">
        <v>0.90138434011271584</v>
      </c>
      <c r="I173" s="94">
        <v>0.22275811094261067</v>
      </c>
      <c r="J173" s="94">
        <v>0.57377309919297736</v>
      </c>
      <c r="K173" s="94">
        <v>0.66136807539656617</v>
      </c>
      <c r="L173" s="96">
        <v>0.26113262729811215</v>
      </c>
    </row>
    <row r="174" spans="1:12" x14ac:dyDescent="0.35">
      <c r="A174" s="93">
        <v>3</v>
      </c>
      <c r="B174" s="94">
        <v>1119014</v>
      </c>
      <c r="C174" s="94">
        <v>566</v>
      </c>
      <c r="D174" s="95">
        <v>2451</v>
      </c>
      <c r="E174" s="94">
        <v>0</v>
      </c>
      <c r="F174" s="94">
        <v>3</v>
      </c>
      <c r="G174" s="94">
        <v>1541</v>
      </c>
      <c r="H174" s="94">
        <v>0.83875762600562187</v>
      </c>
      <c r="I174" s="94">
        <v>0.30767374492935129</v>
      </c>
      <c r="J174" s="94">
        <v>0.66912583862899688</v>
      </c>
      <c r="K174" s="94">
        <v>0.81067609737168611</v>
      </c>
      <c r="L174" s="96">
        <v>0.327768821848055</v>
      </c>
    </row>
    <row r="175" spans="1:12" x14ac:dyDescent="0.35">
      <c r="A175" s="93">
        <v>64</v>
      </c>
      <c r="B175" s="94">
        <v>1983509</v>
      </c>
      <c r="C175" s="94">
        <v>247</v>
      </c>
      <c r="D175" s="95">
        <v>3822</v>
      </c>
      <c r="E175" s="94">
        <v>1</v>
      </c>
      <c r="F175" s="94">
        <v>3</v>
      </c>
      <c r="G175" s="94">
        <v>1445</v>
      </c>
      <c r="H175" s="94">
        <v>0.67358027972154177</v>
      </c>
      <c r="I175" s="94">
        <v>0.21118444530187541</v>
      </c>
      <c r="J175" s="94">
        <v>0.86485824638223818</v>
      </c>
      <c r="K175" s="94">
        <v>0.6080558352963229</v>
      </c>
      <c r="L175" s="96">
        <v>4.7154447765984653E-3</v>
      </c>
    </row>
    <row r="176" spans="1:12" x14ac:dyDescent="0.35">
      <c r="A176" s="93">
        <v>61</v>
      </c>
      <c r="B176" s="94">
        <v>1778400</v>
      </c>
      <c r="C176" s="94">
        <v>224</v>
      </c>
      <c r="D176" s="95">
        <v>1743</v>
      </c>
      <c r="E176" s="94">
        <v>1</v>
      </c>
      <c r="F176" s="94">
        <v>4</v>
      </c>
      <c r="G176" s="94">
        <v>1140</v>
      </c>
      <c r="H176" s="94">
        <v>0.27224338858988939</v>
      </c>
      <c r="I176" s="94">
        <v>0.98535748287111635</v>
      </c>
      <c r="J176" s="94">
        <v>0.25781169578912189</v>
      </c>
      <c r="K176" s="94">
        <v>0.16153931367675245</v>
      </c>
      <c r="L176" s="96">
        <v>0.11432214164982524</v>
      </c>
    </row>
    <row r="177" spans="1:12" x14ac:dyDescent="0.35">
      <c r="A177" s="93">
        <v>17</v>
      </c>
      <c r="B177" s="94">
        <v>1980275</v>
      </c>
      <c r="C177" s="94">
        <v>187</v>
      </c>
      <c r="D177" s="95">
        <v>3378</v>
      </c>
      <c r="E177" s="94">
        <v>0</v>
      </c>
      <c r="F177" s="94">
        <v>3</v>
      </c>
      <c r="G177" s="94">
        <v>1407</v>
      </c>
      <c r="H177" s="94">
        <v>0.54761094550656453</v>
      </c>
      <c r="I177" s="94">
        <v>0.32503107360792904</v>
      </c>
      <c r="J177" s="94">
        <v>9.7457217914708072E-2</v>
      </c>
      <c r="K177" s="94">
        <v>0.71717838546949297</v>
      </c>
      <c r="L177" s="96">
        <v>0.10646479113581975</v>
      </c>
    </row>
    <row r="178" spans="1:12" x14ac:dyDescent="0.35">
      <c r="A178" s="93">
        <v>17</v>
      </c>
      <c r="B178" s="94">
        <v>1466792</v>
      </c>
      <c r="C178" s="94">
        <v>510</v>
      </c>
      <c r="D178" s="95">
        <v>3753</v>
      </c>
      <c r="E178" s="94">
        <v>1</v>
      </c>
      <c r="F178" s="94">
        <v>3</v>
      </c>
      <c r="G178" s="94">
        <v>1977</v>
      </c>
      <c r="H178" s="94">
        <v>0.50582179493391888</v>
      </c>
      <c r="I178" s="94">
        <v>0.51216260251690993</v>
      </c>
      <c r="J178" s="94">
        <v>5.2024779417380151E-2</v>
      </c>
      <c r="K178" s="94">
        <v>0.97608407972766442</v>
      </c>
      <c r="L178" s="96">
        <v>0.71571227730051523</v>
      </c>
    </row>
    <row r="179" spans="1:12" x14ac:dyDescent="0.35">
      <c r="A179" s="93">
        <v>17</v>
      </c>
      <c r="B179" s="94">
        <v>1086053</v>
      </c>
      <c r="C179" s="94">
        <v>418</v>
      </c>
      <c r="D179" s="95">
        <v>1940</v>
      </c>
      <c r="E179" s="94">
        <v>1</v>
      </c>
      <c r="F179" s="94">
        <v>3</v>
      </c>
      <c r="G179" s="94">
        <v>1166</v>
      </c>
      <c r="H179" s="94">
        <v>0.16232804600104644</v>
      </c>
      <c r="I179" s="94">
        <v>0.76232803772670421</v>
      </c>
      <c r="J179" s="94">
        <v>7.7502070271913248E-2</v>
      </c>
      <c r="K179" s="94">
        <v>0.57089084154477843</v>
      </c>
      <c r="L179" s="96">
        <v>0.57725471493729041</v>
      </c>
    </row>
    <row r="180" spans="1:12" x14ac:dyDescent="0.35">
      <c r="A180" s="93">
        <v>8</v>
      </c>
      <c r="B180" s="94">
        <v>1961912</v>
      </c>
      <c r="C180" s="94">
        <v>327</v>
      </c>
      <c r="D180" s="95">
        <v>2108</v>
      </c>
      <c r="E180" s="94">
        <v>0</v>
      </c>
      <c r="F180" s="94">
        <v>3</v>
      </c>
      <c r="G180" s="94">
        <v>1639</v>
      </c>
      <c r="H180" s="94">
        <v>0.18364686171047773</v>
      </c>
      <c r="I180" s="94">
        <v>5.7943059975893108E-2</v>
      </c>
      <c r="J180" s="94">
        <v>0.59987762099437747</v>
      </c>
      <c r="K180" s="94">
        <v>0.57251689409263595</v>
      </c>
      <c r="L180" s="96">
        <v>0.99333075730888265</v>
      </c>
    </row>
    <row r="181" spans="1:12" x14ac:dyDescent="0.35">
      <c r="A181" s="93">
        <v>41</v>
      </c>
      <c r="B181" s="94">
        <v>1504662</v>
      </c>
      <c r="C181" s="94">
        <v>358</v>
      </c>
      <c r="D181" s="95">
        <v>3306</v>
      </c>
      <c r="E181" s="94">
        <v>1</v>
      </c>
      <c r="F181" s="94">
        <v>2</v>
      </c>
      <c r="G181" s="94">
        <v>1085</v>
      </c>
      <c r="H181" s="94">
        <v>0.17699598599624522</v>
      </c>
      <c r="I181" s="94">
        <v>0.49070630658731074</v>
      </c>
      <c r="J181" s="94">
        <v>9.3961085001904698E-2</v>
      </c>
      <c r="K181" s="94">
        <v>0.91282193269603229</v>
      </c>
      <c r="L181" s="96">
        <v>1.945836081282537E-2</v>
      </c>
    </row>
    <row r="182" spans="1:12" x14ac:dyDescent="0.35">
      <c r="A182" s="93">
        <v>59</v>
      </c>
      <c r="B182" s="94">
        <v>1202969</v>
      </c>
      <c r="C182" s="94">
        <v>292</v>
      </c>
      <c r="D182" s="95">
        <v>1903</v>
      </c>
      <c r="E182" s="94">
        <v>1</v>
      </c>
      <c r="F182" s="94">
        <v>4</v>
      </c>
      <c r="G182" s="94">
        <v>1006</v>
      </c>
      <c r="H182" s="94">
        <v>0.10567345161078501</v>
      </c>
      <c r="I182" s="94">
        <v>0.33202157655031372</v>
      </c>
      <c r="J182" s="94">
        <v>0.77870368514633981</v>
      </c>
      <c r="K182" s="94">
        <v>0.87504008191917559</v>
      </c>
      <c r="L182" s="96">
        <v>0.21060037251736241</v>
      </c>
    </row>
    <row r="183" spans="1:12" x14ac:dyDescent="0.35">
      <c r="A183" s="93">
        <v>65</v>
      </c>
      <c r="B183" s="94">
        <v>1989247</v>
      </c>
      <c r="C183" s="94">
        <v>124</v>
      </c>
      <c r="D183" s="95">
        <v>5322</v>
      </c>
      <c r="E183" s="94">
        <v>0</v>
      </c>
      <c r="F183" s="94">
        <v>1</v>
      </c>
      <c r="G183" s="94">
        <v>1538</v>
      </c>
      <c r="H183" s="94">
        <v>0.17031797978855723</v>
      </c>
      <c r="I183" s="94">
        <v>9.5859483610499341E-2</v>
      </c>
      <c r="J183" s="94">
        <v>0.13716642172301419</v>
      </c>
      <c r="K183" s="94">
        <v>0.1718627501883726</v>
      </c>
      <c r="L183" s="96">
        <v>6.2047689763535807E-2</v>
      </c>
    </row>
    <row r="184" spans="1:12" x14ac:dyDescent="0.35">
      <c r="A184" s="93">
        <v>70</v>
      </c>
      <c r="B184" s="94">
        <v>1363408</v>
      </c>
      <c r="C184" s="94">
        <v>538</v>
      </c>
      <c r="D184" s="95">
        <v>5172</v>
      </c>
      <c r="E184" s="94">
        <v>1</v>
      </c>
      <c r="F184" s="94">
        <v>4</v>
      </c>
      <c r="G184" s="94">
        <v>1856</v>
      </c>
      <c r="H184" s="94">
        <v>0.57663507901579347</v>
      </c>
      <c r="I184" s="94">
        <v>0.60417944260424317</v>
      </c>
      <c r="J184" s="94">
        <v>0.9875584404762856</v>
      </c>
      <c r="K184" s="94">
        <v>0.92049646320813616</v>
      </c>
      <c r="L184" s="96">
        <v>0.26714352193271218</v>
      </c>
    </row>
    <row r="185" spans="1:12" x14ac:dyDescent="0.35">
      <c r="A185" s="93">
        <v>48</v>
      </c>
      <c r="B185" s="94">
        <v>1728280</v>
      </c>
      <c r="C185" s="94">
        <v>567</v>
      </c>
      <c r="D185" s="95">
        <v>5180</v>
      </c>
      <c r="E185" s="94">
        <v>1</v>
      </c>
      <c r="F185" s="94">
        <v>4</v>
      </c>
      <c r="G185" s="94">
        <v>1827</v>
      </c>
      <c r="H185" s="94">
        <v>0.50582975800847529</v>
      </c>
      <c r="I185" s="94">
        <v>0.9726842511549153</v>
      </c>
      <c r="J185" s="94">
        <v>0.69426215899640897</v>
      </c>
      <c r="K185" s="94">
        <v>0.42041410681871649</v>
      </c>
      <c r="L185" s="96">
        <v>1.1615947717403818E-2</v>
      </c>
    </row>
    <row r="186" spans="1:12" x14ac:dyDescent="0.35">
      <c r="A186" s="93">
        <v>58</v>
      </c>
      <c r="B186" s="94">
        <v>1763371</v>
      </c>
      <c r="C186" s="94">
        <v>530</v>
      </c>
      <c r="D186" s="95">
        <v>5200</v>
      </c>
      <c r="E186" s="94">
        <v>0</v>
      </c>
      <c r="F186" s="94">
        <v>4</v>
      </c>
      <c r="G186" s="94">
        <v>1117</v>
      </c>
      <c r="H186" s="94">
        <v>0.70447315327152227</v>
      </c>
      <c r="I186" s="94">
        <v>0.8793538036967935</v>
      </c>
      <c r="J186" s="94">
        <v>0.22640741290869404</v>
      </c>
      <c r="K186" s="94">
        <v>0.56964795059720175</v>
      </c>
      <c r="L186" s="96">
        <v>0.96810638779047198</v>
      </c>
    </row>
    <row r="187" spans="1:12" x14ac:dyDescent="0.35">
      <c r="A187" s="93">
        <v>81</v>
      </c>
      <c r="B187" s="94">
        <v>1777392</v>
      </c>
      <c r="C187" s="94">
        <v>290</v>
      </c>
      <c r="D187" s="95">
        <v>3262</v>
      </c>
      <c r="E187" s="94">
        <v>1</v>
      </c>
      <c r="F187" s="94">
        <v>1</v>
      </c>
      <c r="G187" s="94">
        <v>1077</v>
      </c>
      <c r="H187" s="94">
        <v>0.29722352609734004</v>
      </c>
      <c r="I187" s="94">
        <v>0.63202011416364656</v>
      </c>
      <c r="J187" s="94">
        <v>0.1560499394430398</v>
      </c>
      <c r="K187" s="94">
        <v>0.30533364071759339</v>
      </c>
      <c r="L187" s="96">
        <v>0.20700627462142318</v>
      </c>
    </row>
    <row r="188" spans="1:12" x14ac:dyDescent="0.35">
      <c r="A188" s="93">
        <v>39</v>
      </c>
      <c r="B188" s="94">
        <v>1712074</v>
      </c>
      <c r="C188" s="94">
        <v>537</v>
      </c>
      <c r="D188" s="95">
        <v>1429</v>
      </c>
      <c r="E188" s="94">
        <v>1</v>
      </c>
      <c r="F188" s="94">
        <v>4</v>
      </c>
      <c r="G188" s="94">
        <v>1004</v>
      </c>
      <c r="H188" s="94">
        <v>1.9727694624366743E-2</v>
      </c>
      <c r="I188" s="94">
        <v>0.64155178257143763</v>
      </c>
      <c r="J188" s="94">
        <v>0.77892237161780653</v>
      </c>
      <c r="K188" s="94">
        <v>0.83401292583401687</v>
      </c>
      <c r="L188" s="96">
        <v>0.59861188902333551</v>
      </c>
    </row>
    <row r="189" spans="1:12" x14ac:dyDescent="0.35">
      <c r="A189" s="93">
        <v>50</v>
      </c>
      <c r="B189" s="94">
        <v>1766522</v>
      </c>
      <c r="C189" s="94">
        <v>468</v>
      </c>
      <c r="D189" s="95">
        <v>4139</v>
      </c>
      <c r="E189" s="94">
        <v>1</v>
      </c>
      <c r="F189" s="94">
        <v>3</v>
      </c>
      <c r="G189" s="94">
        <v>1442</v>
      </c>
      <c r="H189" s="94">
        <v>0.45542210955497475</v>
      </c>
      <c r="I189" s="94">
        <v>0.84970922647002389</v>
      </c>
      <c r="J189" s="94">
        <v>0.48775286941049723</v>
      </c>
      <c r="K189" s="94">
        <v>0.64712847797139461</v>
      </c>
      <c r="L189" s="96">
        <v>0.1599184510287518</v>
      </c>
    </row>
    <row r="190" spans="1:12" x14ac:dyDescent="0.35">
      <c r="A190" s="93">
        <v>78</v>
      </c>
      <c r="B190" s="94">
        <v>1446284</v>
      </c>
      <c r="C190" s="94">
        <v>295</v>
      </c>
      <c r="D190" s="95">
        <v>2405</v>
      </c>
      <c r="E190" s="94">
        <v>0</v>
      </c>
      <c r="F190" s="94">
        <v>2</v>
      </c>
      <c r="G190" s="94">
        <v>1221</v>
      </c>
      <c r="H190" s="94">
        <v>8.0087992943016717E-2</v>
      </c>
      <c r="I190" s="94">
        <v>0.83937028994524898</v>
      </c>
      <c r="J190" s="94">
        <v>0.72899769752188859</v>
      </c>
      <c r="K190" s="94">
        <v>0.11902500194334609</v>
      </c>
      <c r="L190" s="96">
        <v>0.45975427049048601</v>
      </c>
    </row>
    <row r="191" spans="1:12" x14ac:dyDescent="0.35">
      <c r="A191" s="93">
        <v>53</v>
      </c>
      <c r="B191" s="94">
        <v>1666395</v>
      </c>
      <c r="C191" s="94">
        <v>243</v>
      </c>
      <c r="D191" s="95">
        <v>4582</v>
      </c>
      <c r="E191" s="94">
        <v>0</v>
      </c>
      <c r="F191" s="94">
        <v>4</v>
      </c>
      <c r="G191" s="94">
        <v>1054</v>
      </c>
      <c r="H191" s="94">
        <v>0.85954911500251574</v>
      </c>
      <c r="I191" s="94">
        <v>0.53859592834298708</v>
      </c>
      <c r="J191" s="94">
        <v>0.84665148052418338</v>
      </c>
      <c r="K191" s="94">
        <v>0.78210849564691032</v>
      </c>
      <c r="L191" s="96">
        <v>0.30517889868253179</v>
      </c>
    </row>
    <row r="192" spans="1:12" x14ac:dyDescent="0.35">
      <c r="A192" s="93">
        <v>42</v>
      </c>
      <c r="B192" s="94">
        <v>1137188</v>
      </c>
      <c r="C192" s="94">
        <v>222</v>
      </c>
      <c r="D192" s="95">
        <v>1740</v>
      </c>
      <c r="E192" s="94">
        <v>0</v>
      </c>
      <c r="F192" s="94">
        <v>5</v>
      </c>
      <c r="G192" s="94">
        <v>1753</v>
      </c>
      <c r="H192" s="94">
        <v>0.35923955787683759</v>
      </c>
      <c r="I192" s="94">
        <v>0.26396535208879557</v>
      </c>
      <c r="J192" s="94">
        <v>0.90670429465747227</v>
      </c>
      <c r="K192" s="94">
        <v>0.79084217598127027</v>
      </c>
      <c r="L192" s="96">
        <v>0.82115486672718674</v>
      </c>
    </row>
    <row r="193" spans="1:12" x14ac:dyDescent="0.35">
      <c r="A193" s="93">
        <v>68</v>
      </c>
      <c r="B193" s="94">
        <v>1209136</v>
      </c>
      <c r="C193" s="94">
        <v>369</v>
      </c>
      <c r="D193" s="95">
        <v>5664</v>
      </c>
      <c r="E193" s="94">
        <v>0</v>
      </c>
      <c r="F193" s="94">
        <v>5</v>
      </c>
      <c r="G193" s="94">
        <v>1177</v>
      </c>
      <c r="H193" s="94">
        <v>0.54637222849541867</v>
      </c>
      <c r="I193" s="94">
        <v>9.3112387044717027E-3</v>
      </c>
      <c r="J193" s="94">
        <v>0.97368833733732352</v>
      </c>
      <c r="K193" s="94">
        <v>3.9363284936545728E-2</v>
      </c>
      <c r="L193" s="96">
        <v>0.70211750621646862</v>
      </c>
    </row>
    <row r="194" spans="1:12" x14ac:dyDescent="0.35">
      <c r="A194" s="93">
        <v>13</v>
      </c>
      <c r="B194" s="94">
        <v>1128016</v>
      </c>
      <c r="C194" s="94">
        <v>573</v>
      </c>
      <c r="D194" s="95">
        <v>5016</v>
      </c>
      <c r="E194" s="94">
        <v>0</v>
      </c>
      <c r="F194" s="94">
        <v>1</v>
      </c>
      <c r="G194" s="94">
        <v>1271</v>
      </c>
      <c r="H194" s="94">
        <v>0.6244726136404376</v>
      </c>
      <c r="I194" s="94">
        <v>4.1451783032837031E-2</v>
      </c>
      <c r="J194" s="94">
        <v>0.16595187397365485</v>
      </c>
      <c r="K194" s="94">
        <v>0.98423585394612823</v>
      </c>
      <c r="L194" s="96">
        <v>0.95834128945041974</v>
      </c>
    </row>
    <row r="195" spans="1:12" x14ac:dyDescent="0.35">
      <c r="A195" s="93">
        <v>21</v>
      </c>
      <c r="B195" s="94">
        <v>1648007</v>
      </c>
      <c r="C195" s="94">
        <v>457</v>
      </c>
      <c r="D195" s="95">
        <v>2358</v>
      </c>
      <c r="E195" s="94">
        <v>0</v>
      </c>
      <c r="F195" s="94">
        <v>1</v>
      </c>
      <c r="G195" s="94">
        <v>1174</v>
      </c>
      <c r="H195" s="94">
        <v>0.23606161768226719</v>
      </c>
      <c r="I195" s="94">
        <v>0.27021755689726523</v>
      </c>
      <c r="J195" s="94">
        <v>0.10143900276313167</v>
      </c>
      <c r="K195" s="94">
        <v>0.71438102116055624</v>
      </c>
      <c r="L195" s="96">
        <v>0.14768320923365164</v>
      </c>
    </row>
    <row r="196" spans="1:12" x14ac:dyDescent="0.35">
      <c r="A196" s="93">
        <v>64</v>
      </c>
      <c r="B196" s="94">
        <v>1440005</v>
      </c>
      <c r="C196" s="94">
        <v>372</v>
      </c>
      <c r="D196" s="95">
        <v>2127</v>
      </c>
      <c r="E196" s="94">
        <v>0</v>
      </c>
      <c r="F196" s="94">
        <v>5</v>
      </c>
      <c r="G196" s="94">
        <v>1634</v>
      </c>
      <c r="H196" s="94">
        <v>0.52371285062536899</v>
      </c>
      <c r="I196" s="94">
        <v>0.9436346619416538</v>
      </c>
      <c r="J196" s="94">
        <v>0.66044628522792548</v>
      </c>
      <c r="K196" s="94">
        <v>0.82673462993934621</v>
      </c>
      <c r="L196" s="96">
        <v>0.21554961334637246</v>
      </c>
    </row>
    <row r="197" spans="1:12" x14ac:dyDescent="0.35">
      <c r="A197" s="93">
        <v>63</v>
      </c>
      <c r="B197" s="94">
        <v>1148954</v>
      </c>
      <c r="C197" s="94">
        <v>134</v>
      </c>
      <c r="D197" s="95">
        <v>2821</v>
      </c>
      <c r="E197" s="94">
        <v>0</v>
      </c>
      <c r="F197" s="94">
        <v>1</v>
      </c>
      <c r="G197" s="94">
        <v>1518</v>
      </c>
      <c r="H197" s="94">
        <v>0.13868554941970257</v>
      </c>
      <c r="I197" s="94">
        <v>0.26120000248315867</v>
      </c>
      <c r="J197" s="94">
        <v>0.78149981960751003</v>
      </c>
      <c r="K197" s="94">
        <v>0.58575279242012057</v>
      </c>
      <c r="L197" s="96">
        <v>0.96508414397573383</v>
      </c>
    </row>
    <row r="198" spans="1:12" x14ac:dyDescent="0.35">
      <c r="A198" s="93">
        <v>91</v>
      </c>
      <c r="B198" s="94">
        <v>1565576</v>
      </c>
      <c r="C198" s="94">
        <v>132</v>
      </c>
      <c r="D198" s="95">
        <v>3216</v>
      </c>
      <c r="E198" s="94">
        <v>1</v>
      </c>
      <c r="F198" s="94">
        <v>2</v>
      </c>
      <c r="G198" s="94">
        <v>1312</v>
      </c>
      <c r="H198" s="94">
        <v>0.90517065665255536</v>
      </c>
      <c r="I198" s="94">
        <v>0.60125003065361238</v>
      </c>
      <c r="J198" s="94">
        <v>0.48613395874871401</v>
      </c>
      <c r="K198" s="94">
        <v>9.097853217695584E-2</v>
      </c>
      <c r="L198" s="96">
        <v>0.86787824913811951</v>
      </c>
    </row>
    <row r="199" spans="1:12" x14ac:dyDescent="0.35">
      <c r="A199" s="93">
        <v>51</v>
      </c>
      <c r="B199" s="94">
        <v>1399350</v>
      </c>
      <c r="C199" s="94">
        <v>112</v>
      </c>
      <c r="D199" s="95">
        <v>3778</v>
      </c>
      <c r="E199" s="94">
        <v>0</v>
      </c>
      <c r="F199" s="94">
        <v>5</v>
      </c>
      <c r="G199" s="94">
        <v>1001</v>
      </c>
      <c r="H199" s="94">
        <v>0.62523676880508494</v>
      </c>
      <c r="I199" s="94">
        <v>0.92705603124343217</v>
      </c>
      <c r="J199" s="94">
        <v>3.1895892672850867E-2</v>
      </c>
      <c r="K199" s="94">
        <v>0.11070075761797238</v>
      </c>
      <c r="L199" s="96">
        <v>0.62644688088403455</v>
      </c>
    </row>
    <row r="200" spans="1:12" x14ac:dyDescent="0.35">
      <c r="A200" s="93">
        <v>24</v>
      </c>
      <c r="B200" s="94">
        <v>1587049</v>
      </c>
      <c r="C200" s="94">
        <v>129</v>
      </c>
      <c r="D200" s="95">
        <v>1618</v>
      </c>
      <c r="E200" s="94">
        <v>1</v>
      </c>
      <c r="F200" s="94">
        <v>4</v>
      </c>
      <c r="G200" s="94">
        <v>1566</v>
      </c>
      <c r="H200" s="94">
        <v>0.19895457008537731</v>
      </c>
      <c r="I200" s="94">
        <v>0.74495798668574031</v>
      </c>
      <c r="J200" s="94">
        <v>0.46193499425822593</v>
      </c>
      <c r="K200" s="94">
        <v>0.2340475315364442</v>
      </c>
      <c r="L200" s="96">
        <v>0.73870681534882821</v>
      </c>
    </row>
    <row r="201" spans="1:12" x14ac:dyDescent="0.35">
      <c r="A201" s="93">
        <v>9</v>
      </c>
      <c r="B201" s="94">
        <v>1245459</v>
      </c>
      <c r="C201" s="94">
        <v>430</v>
      </c>
      <c r="D201" s="95">
        <v>3985</v>
      </c>
      <c r="E201" s="94">
        <v>0</v>
      </c>
      <c r="F201" s="94">
        <v>1</v>
      </c>
      <c r="G201" s="94">
        <v>1977</v>
      </c>
      <c r="H201" s="94">
        <v>0.86747968838687306</v>
      </c>
      <c r="I201" s="94">
        <v>0.82699533028134253</v>
      </c>
      <c r="J201" s="94">
        <v>0.16579172696753808</v>
      </c>
      <c r="K201" s="94">
        <v>0.82360209367484483</v>
      </c>
      <c r="L201" s="96">
        <v>0.66333736096740969</v>
      </c>
    </row>
    <row r="202" spans="1:12" x14ac:dyDescent="0.35">
      <c r="A202" s="93">
        <v>71</v>
      </c>
      <c r="B202" s="94">
        <v>1317776</v>
      </c>
      <c r="C202" s="94">
        <v>236</v>
      </c>
      <c r="D202" s="95">
        <v>4831</v>
      </c>
      <c r="E202" s="94">
        <v>1</v>
      </c>
      <c r="F202" s="94">
        <v>3</v>
      </c>
      <c r="G202" s="94">
        <v>1664</v>
      </c>
      <c r="H202" s="94">
        <v>0.50975997932663319</v>
      </c>
      <c r="I202" s="94">
        <v>0.46264493532818407</v>
      </c>
      <c r="J202" s="94">
        <v>1.4755730253802612E-3</v>
      </c>
      <c r="K202" s="94">
        <v>0.12336217195775323</v>
      </c>
      <c r="L202" s="96">
        <v>8.4942122378994567E-2</v>
      </c>
    </row>
    <row r="203" spans="1:12" x14ac:dyDescent="0.35">
      <c r="A203" s="93">
        <v>92</v>
      </c>
      <c r="B203" s="94">
        <v>1766858</v>
      </c>
      <c r="C203" s="94">
        <v>472</v>
      </c>
      <c r="D203" s="95">
        <v>4846</v>
      </c>
      <c r="E203" s="94">
        <v>1</v>
      </c>
      <c r="F203" s="94">
        <v>3</v>
      </c>
      <c r="G203" s="94">
        <v>1378</v>
      </c>
      <c r="H203" s="94">
        <v>3.5560670120694526E-2</v>
      </c>
      <c r="I203" s="94">
        <v>0.51213607635290048</v>
      </c>
      <c r="J203" s="94">
        <v>0.82353026989537703</v>
      </c>
      <c r="K203" s="94">
        <v>0.80026641146186972</v>
      </c>
      <c r="L203" s="96">
        <v>0.31629270799118026</v>
      </c>
    </row>
    <row r="204" spans="1:12" x14ac:dyDescent="0.35">
      <c r="A204" s="93">
        <v>40</v>
      </c>
      <c r="B204" s="94">
        <v>1797278</v>
      </c>
      <c r="C204" s="94">
        <v>367</v>
      </c>
      <c r="D204" s="95">
        <v>4504</v>
      </c>
      <c r="E204" s="94">
        <v>1</v>
      </c>
      <c r="F204" s="94">
        <v>5</v>
      </c>
      <c r="G204" s="94">
        <v>1878</v>
      </c>
      <c r="H204" s="94">
        <v>0.5050371889487475</v>
      </c>
      <c r="I204" s="94">
        <v>0.87211539335899468</v>
      </c>
      <c r="J204" s="94">
        <v>0.69881959255992465</v>
      </c>
      <c r="K204" s="94">
        <v>0.39655560417663471</v>
      </c>
      <c r="L204" s="96">
        <v>0.5859508779963265</v>
      </c>
    </row>
    <row r="205" spans="1:12" x14ac:dyDescent="0.35">
      <c r="A205" s="93">
        <v>67</v>
      </c>
      <c r="B205" s="94">
        <v>1346170</v>
      </c>
      <c r="C205" s="94">
        <v>274</v>
      </c>
      <c r="D205" s="95">
        <v>3765</v>
      </c>
      <c r="E205" s="94">
        <v>0</v>
      </c>
      <c r="F205" s="94">
        <v>1</v>
      </c>
      <c r="G205" s="94">
        <v>1005</v>
      </c>
      <c r="H205" s="94">
        <v>0.76025583866920454</v>
      </c>
      <c r="I205" s="94">
        <v>0.73593561966857923</v>
      </c>
      <c r="J205" s="94">
        <v>0.92303313898836148</v>
      </c>
      <c r="K205" s="94">
        <v>0.17447781056662448</v>
      </c>
      <c r="L205" s="96">
        <v>0.86958334274108173</v>
      </c>
    </row>
    <row r="206" spans="1:12" x14ac:dyDescent="0.35">
      <c r="A206" s="93">
        <v>71</v>
      </c>
      <c r="B206" s="94">
        <v>1846381</v>
      </c>
      <c r="C206" s="94">
        <v>506</v>
      </c>
      <c r="D206" s="95">
        <v>3977</v>
      </c>
      <c r="E206" s="94">
        <v>0</v>
      </c>
      <c r="F206" s="94">
        <v>5</v>
      </c>
      <c r="G206" s="94">
        <v>1244</v>
      </c>
      <c r="H206" s="94">
        <v>9.0662058728463446E-4</v>
      </c>
      <c r="I206" s="94">
        <v>0.16477180305532335</v>
      </c>
      <c r="J206" s="94">
        <v>0.60041067936205295</v>
      </c>
      <c r="K206" s="94">
        <v>0.96486376398111884</v>
      </c>
      <c r="L206" s="96">
        <v>0.72178723257671951</v>
      </c>
    </row>
    <row r="207" spans="1:12" x14ac:dyDescent="0.35">
      <c r="A207" s="93">
        <v>31</v>
      </c>
      <c r="B207" s="94">
        <v>1364456</v>
      </c>
      <c r="C207" s="94">
        <v>433</v>
      </c>
      <c r="D207" s="95">
        <v>6000</v>
      </c>
      <c r="E207" s="94">
        <v>0</v>
      </c>
      <c r="F207" s="94">
        <v>3</v>
      </c>
      <c r="G207" s="94">
        <v>1312</v>
      </c>
      <c r="H207" s="94">
        <v>0.95059003505119444</v>
      </c>
      <c r="I207" s="94">
        <v>0.90224880838618626</v>
      </c>
      <c r="J207" s="94">
        <v>3.4060415885839634E-2</v>
      </c>
      <c r="K207" s="94">
        <v>0.11049908551694632</v>
      </c>
      <c r="L207" s="96">
        <v>0.80467817403808706</v>
      </c>
    </row>
    <row r="208" spans="1:12" x14ac:dyDescent="0.35">
      <c r="A208" s="93">
        <v>54</v>
      </c>
      <c r="B208" s="94">
        <v>1368027</v>
      </c>
      <c r="C208" s="94">
        <v>578</v>
      </c>
      <c r="D208" s="95">
        <v>1803</v>
      </c>
      <c r="E208" s="94">
        <v>1</v>
      </c>
      <c r="F208" s="94">
        <v>4</v>
      </c>
      <c r="G208" s="94">
        <v>1777</v>
      </c>
      <c r="H208" s="94">
        <v>0.81002728308319771</v>
      </c>
      <c r="I208" s="94">
        <v>0.18539145718941763</v>
      </c>
      <c r="J208" s="94">
        <v>0.72612858463735175</v>
      </c>
      <c r="K208" s="94">
        <v>4.9283556796273831E-2</v>
      </c>
      <c r="L208" s="96">
        <v>6.4882051983489508E-2</v>
      </c>
    </row>
    <row r="209" spans="1:12" x14ac:dyDescent="0.35">
      <c r="A209" s="93">
        <v>78</v>
      </c>
      <c r="B209" s="94">
        <v>1177917</v>
      </c>
      <c r="C209" s="94">
        <v>455</v>
      </c>
      <c r="D209" s="95">
        <v>2691</v>
      </c>
      <c r="E209" s="94">
        <v>1</v>
      </c>
      <c r="F209" s="94">
        <v>4</v>
      </c>
      <c r="G209" s="94">
        <v>1264</v>
      </c>
      <c r="H209" s="94">
        <v>0.30221976664046624</v>
      </c>
      <c r="I209" s="94">
        <v>0.14775887080189876</v>
      </c>
      <c r="J209" s="94">
        <v>0.82728106863842577</v>
      </c>
      <c r="K209" s="94">
        <v>0.28637543864849679</v>
      </c>
      <c r="L209" s="96">
        <v>0.68553590981748147</v>
      </c>
    </row>
    <row r="210" spans="1:12" x14ac:dyDescent="0.35">
      <c r="A210" s="93">
        <v>89</v>
      </c>
      <c r="B210" s="94">
        <v>1904966</v>
      </c>
      <c r="C210" s="94">
        <v>391</v>
      </c>
      <c r="D210" s="95">
        <v>1204</v>
      </c>
      <c r="E210" s="94">
        <v>1</v>
      </c>
      <c r="F210" s="94">
        <v>1</v>
      </c>
      <c r="G210" s="94">
        <v>1940</v>
      </c>
      <c r="H210" s="94">
        <v>0.22766173287346103</v>
      </c>
      <c r="I210" s="94">
        <v>9.0858330750027361E-2</v>
      </c>
      <c r="J210" s="94">
        <v>5.4625743701591678E-2</v>
      </c>
      <c r="K210" s="94">
        <v>0.11715430816690975</v>
      </c>
      <c r="L210" s="96">
        <v>0.47044156594074904</v>
      </c>
    </row>
    <row r="211" spans="1:12" x14ac:dyDescent="0.35">
      <c r="A211" s="93">
        <v>77</v>
      </c>
      <c r="B211" s="94">
        <v>1626076</v>
      </c>
      <c r="C211" s="94">
        <v>399</v>
      </c>
      <c r="D211" s="95">
        <v>1821</v>
      </c>
      <c r="E211" s="94">
        <v>1</v>
      </c>
      <c r="F211" s="94">
        <v>5</v>
      </c>
      <c r="G211" s="94">
        <v>1591</v>
      </c>
      <c r="H211" s="94">
        <v>0.26251598123314168</v>
      </c>
      <c r="I211" s="94">
        <v>0.17202299878925176</v>
      </c>
      <c r="J211" s="94">
        <v>0.92047886960203684</v>
      </c>
      <c r="K211" s="94">
        <v>0.3896947088693099</v>
      </c>
      <c r="L211" s="96">
        <v>0.90543827073176897</v>
      </c>
    </row>
    <row r="212" spans="1:12" x14ac:dyDescent="0.35">
      <c r="A212" s="93">
        <v>90</v>
      </c>
      <c r="B212" s="94">
        <v>1007363</v>
      </c>
      <c r="C212" s="94">
        <v>379</v>
      </c>
      <c r="D212" s="95">
        <v>4934</v>
      </c>
      <c r="E212" s="94">
        <v>0</v>
      </c>
      <c r="F212" s="94">
        <v>4</v>
      </c>
      <c r="G212" s="94">
        <v>1025</v>
      </c>
      <c r="H212" s="94">
        <v>0.87867853366756477</v>
      </c>
      <c r="I212" s="94">
        <v>0.89011510451630704</v>
      </c>
      <c r="J212" s="94">
        <v>0.652613674893327</v>
      </c>
      <c r="K212" s="94">
        <v>0.74355631414469892</v>
      </c>
      <c r="L212" s="96">
        <v>0.18811491566869876</v>
      </c>
    </row>
    <row r="213" spans="1:12" x14ac:dyDescent="0.35">
      <c r="A213" s="93">
        <v>9</v>
      </c>
      <c r="B213" s="94">
        <v>1768485</v>
      </c>
      <c r="C213" s="94">
        <v>340</v>
      </c>
      <c r="D213" s="95">
        <v>5840</v>
      </c>
      <c r="E213" s="94">
        <v>0</v>
      </c>
      <c r="F213" s="94">
        <v>2</v>
      </c>
      <c r="G213" s="94">
        <v>1511</v>
      </c>
      <c r="H213" s="94">
        <v>0.73414814638512604</v>
      </c>
      <c r="I213" s="94">
        <v>0.10406038942935725</v>
      </c>
      <c r="J213" s="94">
        <v>0.12413555990009917</v>
      </c>
      <c r="K213" s="94">
        <v>0.95850723511250857</v>
      </c>
      <c r="L213" s="96">
        <v>7.224070812783201E-2</v>
      </c>
    </row>
    <row r="214" spans="1:12" x14ac:dyDescent="0.35">
      <c r="A214" s="93">
        <v>52</v>
      </c>
      <c r="B214" s="94">
        <v>1121158</v>
      </c>
      <c r="C214" s="94">
        <v>135</v>
      </c>
      <c r="D214" s="95">
        <v>2597</v>
      </c>
      <c r="E214" s="94">
        <v>1</v>
      </c>
      <c r="F214" s="94">
        <v>5</v>
      </c>
      <c r="G214" s="94">
        <v>1745</v>
      </c>
      <c r="H214" s="94">
        <v>0.93827127694796009</v>
      </c>
      <c r="I214" s="94">
        <v>0.82864141321457996</v>
      </c>
      <c r="J214" s="94">
        <v>0.60867258454203244</v>
      </c>
      <c r="K214" s="94">
        <v>0.50470648562270404</v>
      </c>
      <c r="L214" s="96">
        <v>8.6794627577780781E-2</v>
      </c>
    </row>
    <row r="215" spans="1:12" x14ac:dyDescent="0.35">
      <c r="A215" s="93">
        <v>74</v>
      </c>
      <c r="B215" s="94">
        <v>1415405</v>
      </c>
      <c r="C215" s="94">
        <v>218</v>
      </c>
      <c r="D215" s="95">
        <v>2690</v>
      </c>
      <c r="E215" s="94">
        <v>1</v>
      </c>
      <c r="F215" s="94">
        <v>1</v>
      </c>
      <c r="G215" s="94">
        <v>1705</v>
      </c>
      <c r="H215" s="94">
        <v>0.30157776498216482</v>
      </c>
      <c r="I215" s="94">
        <v>0.64480200586145087</v>
      </c>
      <c r="J215" s="94">
        <v>0.8665389936382516</v>
      </c>
      <c r="K215" s="94">
        <v>0.98679044358010193</v>
      </c>
      <c r="L215" s="96">
        <v>0.315197105911867</v>
      </c>
    </row>
    <row r="216" spans="1:12" x14ac:dyDescent="0.35">
      <c r="A216" s="93">
        <v>66</v>
      </c>
      <c r="B216" s="94">
        <v>1360845</v>
      </c>
      <c r="C216" s="94">
        <v>181</v>
      </c>
      <c r="D216" s="95">
        <v>4694</v>
      </c>
      <c r="E216" s="94">
        <v>1</v>
      </c>
      <c r="F216" s="94">
        <v>2</v>
      </c>
      <c r="G216" s="94">
        <v>1183</v>
      </c>
      <c r="H216" s="94">
        <v>0.54036205863570985</v>
      </c>
      <c r="I216" s="94">
        <v>0.83360685843243643</v>
      </c>
      <c r="J216" s="94">
        <v>0.6858451141198797</v>
      </c>
      <c r="K216" s="94">
        <v>0.29862279405771841</v>
      </c>
      <c r="L216" s="96">
        <v>0.43708641337465071</v>
      </c>
    </row>
    <row r="217" spans="1:12" x14ac:dyDescent="0.35">
      <c r="A217" s="93">
        <v>83</v>
      </c>
      <c r="B217" s="94">
        <v>1510936</v>
      </c>
      <c r="C217" s="94">
        <v>298</v>
      </c>
      <c r="D217" s="95">
        <v>5199</v>
      </c>
      <c r="E217" s="94">
        <v>1</v>
      </c>
      <c r="F217" s="94">
        <v>3</v>
      </c>
      <c r="G217" s="94">
        <v>1632</v>
      </c>
      <c r="H217" s="94">
        <v>0.35725373247132952</v>
      </c>
      <c r="I217" s="94">
        <v>0.73553550676083812</v>
      </c>
      <c r="J217" s="94">
        <v>0.47365935614775112</v>
      </c>
      <c r="K217" s="94">
        <v>1.841079993918382E-2</v>
      </c>
      <c r="L217" s="96">
        <v>0.62271277601541908</v>
      </c>
    </row>
    <row r="218" spans="1:12" x14ac:dyDescent="0.35">
      <c r="A218" s="93">
        <v>50</v>
      </c>
      <c r="B218" s="94">
        <v>1520617</v>
      </c>
      <c r="C218" s="94">
        <v>129</v>
      </c>
      <c r="D218" s="95">
        <v>1694</v>
      </c>
      <c r="E218" s="94">
        <v>0</v>
      </c>
      <c r="F218" s="94">
        <v>2</v>
      </c>
      <c r="G218" s="94">
        <v>1103</v>
      </c>
      <c r="H218" s="94">
        <v>0.19216616502714934</v>
      </c>
      <c r="I218" s="94">
        <v>0.7573588288035179</v>
      </c>
      <c r="J218" s="94">
        <v>0.98549094932913228</v>
      </c>
      <c r="K218" s="94">
        <v>0.11787424381764311</v>
      </c>
      <c r="L218" s="96">
        <v>0.23336434429841935</v>
      </c>
    </row>
    <row r="219" spans="1:12" x14ac:dyDescent="0.35">
      <c r="A219" s="93">
        <v>26</v>
      </c>
      <c r="B219" s="94">
        <v>1710066</v>
      </c>
      <c r="C219" s="94">
        <v>395</v>
      </c>
      <c r="D219" s="95">
        <v>2550</v>
      </c>
      <c r="E219" s="94">
        <v>1</v>
      </c>
      <c r="F219" s="94">
        <v>2</v>
      </c>
      <c r="G219" s="94">
        <v>1311</v>
      </c>
      <c r="H219" s="94">
        <v>0.11978673182272781</v>
      </c>
      <c r="I219" s="94">
        <v>0.88625230550123302</v>
      </c>
      <c r="J219" s="94">
        <v>0.60663981027526048</v>
      </c>
      <c r="K219" s="94">
        <v>0.17870636808021301</v>
      </c>
      <c r="L219" s="96">
        <v>0.87724506824247739</v>
      </c>
    </row>
    <row r="220" spans="1:12" x14ac:dyDescent="0.35">
      <c r="A220" s="93">
        <v>20</v>
      </c>
      <c r="B220" s="94">
        <v>1277531</v>
      </c>
      <c r="C220" s="94">
        <v>512</v>
      </c>
      <c r="D220" s="95">
        <v>4933</v>
      </c>
      <c r="E220" s="94">
        <v>1</v>
      </c>
      <c r="F220" s="94">
        <v>3</v>
      </c>
      <c r="G220" s="94">
        <v>1464</v>
      </c>
      <c r="H220" s="94">
        <v>0.28103458759768263</v>
      </c>
      <c r="I220" s="94">
        <v>0.36392355458965253</v>
      </c>
      <c r="J220" s="94">
        <v>0.33112574205463752</v>
      </c>
      <c r="K220" s="94">
        <v>0.92588978534888056</v>
      </c>
      <c r="L220" s="96">
        <v>0.33657451417747741</v>
      </c>
    </row>
    <row r="221" spans="1:12" x14ac:dyDescent="0.35">
      <c r="A221" s="93">
        <v>42</v>
      </c>
      <c r="B221" s="94">
        <v>1832364</v>
      </c>
      <c r="C221" s="94">
        <v>249</v>
      </c>
      <c r="D221" s="95">
        <v>5192</v>
      </c>
      <c r="E221" s="94">
        <v>1</v>
      </c>
      <c r="F221" s="94">
        <v>1</v>
      </c>
      <c r="G221" s="94">
        <v>1872</v>
      </c>
      <c r="H221" s="94">
        <v>0.91613353090237659</v>
      </c>
      <c r="I221" s="94">
        <v>0.88766154998664026</v>
      </c>
      <c r="J221" s="94">
        <v>1.657856882976283E-2</v>
      </c>
      <c r="K221" s="94">
        <v>0.94670053308515478</v>
      </c>
      <c r="L221" s="96">
        <v>7.2622767831087565E-2</v>
      </c>
    </row>
    <row r="222" spans="1:12" x14ac:dyDescent="0.35">
      <c r="A222" s="93">
        <v>56</v>
      </c>
      <c r="B222" s="94">
        <v>1397313</v>
      </c>
      <c r="C222" s="94">
        <v>144</v>
      </c>
      <c r="D222" s="95">
        <v>4222</v>
      </c>
      <c r="E222" s="94">
        <v>1</v>
      </c>
      <c r="F222" s="94">
        <v>2</v>
      </c>
      <c r="G222" s="94">
        <v>1189</v>
      </c>
      <c r="H222" s="94">
        <v>0.67565203979055188</v>
      </c>
      <c r="I222" s="94">
        <v>0.76408160611752762</v>
      </c>
      <c r="J222" s="94">
        <v>0.78191798335174012</v>
      </c>
      <c r="K222" s="94">
        <v>0.77526905397062584</v>
      </c>
      <c r="L222" s="96">
        <v>0.7134096130235994</v>
      </c>
    </row>
    <row r="223" spans="1:12" x14ac:dyDescent="0.35">
      <c r="A223" s="93">
        <v>51</v>
      </c>
      <c r="B223" s="94">
        <v>1848717</v>
      </c>
      <c r="C223" s="94">
        <v>404</v>
      </c>
      <c r="D223" s="95">
        <v>4637</v>
      </c>
      <c r="E223" s="94">
        <v>0</v>
      </c>
      <c r="F223" s="94">
        <v>3</v>
      </c>
      <c r="G223" s="94">
        <v>1894</v>
      </c>
      <c r="H223" s="94">
        <v>0.81366003338399162</v>
      </c>
      <c r="I223" s="94">
        <v>0.28908251193094192</v>
      </c>
      <c r="J223" s="94">
        <v>0.50018369906589955</v>
      </c>
      <c r="K223" s="94">
        <v>0.68228625903305229</v>
      </c>
      <c r="L223" s="96">
        <v>0.7488372062164681</v>
      </c>
    </row>
    <row r="224" spans="1:12" x14ac:dyDescent="0.35">
      <c r="A224" s="93">
        <v>23</v>
      </c>
      <c r="B224" s="94">
        <v>1552638</v>
      </c>
      <c r="C224" s="94">
        <v>151</v>
      </c>
      <c r="D224" s="95">
        <v>3192</v>
      </c>
      <c r="E224" s="94">
        <v>0</v>
      </c>
      <c r="F224" s="94">
        <v>4</v>
      </c>
      <c r="G224" s="94">
        <v>1527</v>
      </c>
      <c r="H224" s="94">
        <v>0.77791519089057837</v>
      </c>
      <c r="I224" s="94">
        <v>0.58424997469148798</v>
      </c>
      <c r="J224" s="94">
        <v>0.54210709935175116</v>
      </c>
      <c r="K224" s="94">
        <v>0.56139594480841204</v>
      </c>
      <c r="L224" s="96">
        <v>0.32768871028815949</v>
      </c>
    </row>
    <row r="225" spans="1:12" x14ac:dyDescent="0.35">
      <c r="A225" s="93">
        <v>7</v>
      </c>
      <c r="B225" s="94">
        <v>1401891</v>
      </c>
      <c r="C225" s="94">
        <v>486</v>
      </c>
      <c r="D225" s="95">
        <v>3729</v>
      </c>
      <c r="E225" s="94">
        <v>0</v>
      </c>
      <c r="F225" s="94">
        <v>3</v>
      </c>
      <c r="G225" s="94">
        <v>1438</v>
      </c>
      <c r="H225" s="94">
        <v>4.498711078218498E-2</v>
      </c>
      <c r="I225" s="94">
        <v>0.55422226473072633</v>
      </c>
      <c r="J225" s="94">
        <v>0.39265967039503569</v>
      </c>
      <c r="K225" s="94">
        <v>0.31109783345721898</v>
      </c>
      <c r="L225" s="96">
        <v>0.28053328612911488</v>
      </c>
    </row>
    <row r="226" spans="1:12" x14ac:dyDescent="0.35">
      <c r="A226" s="93">
        <v>2</v>
      </c>
      <c r="B226" s="94">
        <v>1216320</v>
      </c>
      <c r="C226" s="94">
        <v>519</v>
      </c>
      <c r="D226" s="95">
        <v>1869</v>
      </c>
      <c r="E226" s="94">
        <v>0</v>
      </c>
      <c r="F226" s="94">
        <v>1</v>
      </c>
      <c r="G226" s="94">
        <v>1521</v>
      </c>
      <c r="H226" s="94">
        <v>0.91302816471583803</v>
      </c>
      <c r="I226" s="94">
        <v>0.57346965664854199</v>
      </c>
      <c r="J226" s="94">
        <v>5.9971617405020661E-2</v>
      </c>
      <c r="K226" s="94">
        <v>0.4813131977874523</v>
      </c>
      <c r="L226" s="96">
        <v>0.43526108942828157</v>
      </c>
    </row>
    <row r="227" spans="1:12" x14ac:dyDescent="0.35">
      <c r="A227" s="93">
        <v>63</v>
      </c>
      <c r="B227" s="94">
        <v>1570769</v>
      </c>
      <c r="C227" s="94">
        <v>389</v>
      </c>
      <c r="D227" s="95">
        <v>5824</v>
      </c>
      <c r="E227" s="94">
        <v>1</v>
      </c>
      <c r="F227" s="94">
        <v>3</v>
      </c>
      <c r="G227" s="94">
        <v>1911</v>
      </c>
      <c r="H227" s="94">
        <v>8.8583924002343939E-2</v>
      </c>
      <c r="I227" s="94">
        <v>0.68294301970745874</v>
      </c>
      <c r="J227" s="94">
        <v>0.26278059023133449</v>
      </c>
      <c r="K227" s="94">
        <v>0.1768238801605948</v>
      </c>
      <c r="L227" s="96">
        <v>0.41491944900605227</v>
      </c>
    </row>
    <row r="228" spans="1:12" x14ac:dyDescent="0.35">
      <c r="A228" s="93">
        <v>9</v>
      </c>
      <c r="B228" s="94">
        <v>1545751</v>
      </c>
      <c r="C228" s="94">
        <v>252</v>
      </c>
      <c r="D228" s="95">
        <v>5642</v>
      </c>
      <c r="E228" s="94">
        <v>0</v>
      </c>
      <c r="F228" s="94">
        <v>5</v>
      </c>
      <c r="G228" s="94">
        <v>1539</v>
      </c>
      <c r="H228" s="94">
        <v>0.56140094501821292</v>
      </c>
      <c r="I228" s="94">
        <v>0.62954056479955978</v>
      </c>
      <c r="J228" s="94">
        <v>0.24003125928753966</v>
      </c>
      <c r="K228" s="94">
        <v>0.92383644936660891</v>
      </c>
      <c r="L228" s="96">
        <v>0.38588560316217202</v>
      </c>
    </row>
    <row r="229" spans="1:12" x14ac:dyDescent="0.35">
      <c r="A229" s="93">
        <v>12</v>
      </c>
      <c r="B229" s="94">
        <v>1072613</v>
      </c>
      <c r="C229" s="94">
        <v>262</v>
      </c>
      <c r="D229" s="95">
        <v>2484</v>
      </c>
      <c r="E229" s="94">
        <v>1</v>
      </c>
      <c r="F229" s="94">
        <v>1</v>
      </c>
      <c r="G229" s="94">
        <v>1936</v>
      </c>
      <c r="H229" s="94">
        <v>0.40528872420088202</v>
      </c>
      <c r="I229" s="94">
        <v>0.13944476033881037</v>
      </c>
      <c r="J229" s="94">
        <v>0.88253665789477098</v>
      </c>
      <c r="K229" s="94">
        <v>6.6465080295032397E-2</v>
      </c>
      <c r="L229" s="96">
        <v>0.22932147994412966</v>
      </c>
    </row>
    <row r="230" spans="1:12" x14ac:dyDescent="0.35">
      <c r="A230" s="93">
        <v>85</v>
      </c>
      <c r="B230" s="94">
        <v>1509008</v>
      </c>
      <c r="C230" s="94">
        <v>303</v>
      </c>
      <c r="D230" s="95">
        <v>4280</v>
      </c>
      <c r="E230" s="94">
        <v>0</v>
      </c>
      <c r="F230" s="94">
        <v>4</v>
      </c>
      <c r="G230" s="94">
        <v>1822</v>
      </c>
      <c r="H230" s="94">
        <v>0.62499087028834588</v>
      </c>
      <c r="I230" s="94">
        <v>2.82483910189123E-2</v>
      </c>
      <c r="J230" s="94">
        <v>0.27333105621560483</v>
      </c>
      <c r="K230" s="94">
        <v>0.91841890494216527</v>
      </c>
      <c r="L230" s="96">
        <v>0.85394158615091476</v>
      </c>
    </row>
    <row r="231" spans="1:12" x14ac:dyDescent="0.35">
      <c r="A231" s="93">
        <v>16</v>
      </c>
      <c r="B231" s="94">
        <v>1325398</v>
      </c>
      <c r="C231" s="94">
        <v>446</v>
      </c>
      <c r="D231" s="95">
        <v>4935</v>
      </c>
      <c r="E231" s="94">
        <v>1</v>
      </c>
      <c r="F231" s="94">
        <v>4</v>
      </c>
      <c r="G231" s="94">
        <v>1677</v>
      </c>
      <c r="H231" s="94">
        <v>0.20365651790947592</v>
      </c>
      <c r="I231" s="94">
        <v>0.67324461633148613</v>
      </c>
      <c r="J231" s="94">
        <v>0.62325325578794188</v>
      </c>
      <c r="K231" s="94">
        <v>0.26283087874407385</v>
      </c>
      <c r="L231" s="96">
        <v>0.26275590157398598</v>
      </c>
    </row>
    <row r="232" spans="1:12" x14ac:dyDescent="0.35">
      <c r="A232" s="93">
        <v>15</v>
      </c>
      <c r="B232" s="94">
        <v>1492482</v>
      </c>
      <c r="C232" s="94">
        <v>106</v>
      </c>
      <c r="D232" s="95">
        <v>1165</v>
      </c>
      <c r="E232" s="94">
        <v>1</v>
      </c>
      <c r="F232" s="94">
        <v>4</v>
      </c>
      <c r="G232" s="94">
        <v>1307</v>
      </c>
      <c r="H232" s="94">
        <v>0.79909807062197902</v>
      </c>
      <c r="I232" s="94">
        <v>0.21604437272699484</v>
      </c>
      <c r="J232" s="94">
        <v>0.57783499207506595</v>
      </c>
      <c r="K232" s="94">
        <v>0.70230147781900476</v>
      </c>
      <c r="L232" s="96">
        <v>0.8212454847034284</v>
      </c>
    </row>
    <row r="233" spans="1:12" x14ac:dyDescent="0.35">
      <c r="A233" s="93">
        <v>2</v>
      </c>
      <c r="B233" s="94">
        <v>1142045</v>
      </c>
      <c r="C233" s="94">
        <v>169</v>
      </c>
      <c r="D233" s="95">
        <v>2258</v>
      </c>
      <c r="E233" s="94">
        <v>1</v>
      </c>
      <c r="F233" s="94">
        <v>2</v>
      </c>
      <c r="G233" s="94">
        <v>1585</v>
      </c>
      <c r="H233" s="94">
        <v>0.41775456764424701</v>
      </c>
      <c r="I233" s="94">
        <v>0.48870242953632959</v>
      </c>
      <c r="J233" s="94">
        <v>0.71355674227361698</v>
      </c>
      <c r="K233" s="94">
        <v>0.19053141113840077</v>
      </c>
      <c r="L233" s="96">
        <v>0.10346359123246318</v>
      </c>
    </row>
    <row r="234" spans="1:12" x14ac:dyDescent="0.35">
      <c r="A234" s="93">
        <v>41</v>
      </c>
      <c r="B234" s="94">
        <v>1357700</v>
      </c>
      <c r="C234" s="94">
        <v>172</v>
      </c>
      <c r="D234" s="95">
        <v>2179</v>
      </c>
      <c r="E234" s="94">
        <v>1</v>
      </c>
      <c r="F234" s="94">
        <v>4</v>
      </c>
      <c r="G234" s="94">
        <v>1327</v>
      </c>
      <c r="H234" s="94">
        <v>0.85280946893810716</v>
      </c>
      <c r="I234" s="94">
        <v>0.60269318345958456</v>
      </c>
      <c r="J234" s="94">
        <v>0.52035139716654832</v>
      </c>
      <c r="K234" s="94">
        <v>0.67477420251354858</v>
      </c>
      <c r="L234" s="96">
        <v>0.40258273300848046</v>
      </c>
    </row>
    <row r="235" spans="1:12" x14ac:dyDescent="0.35">
      <c r="A235" s="93">
        <v>82</v>
      </c>
      <c r="B235" s="94">
        <v>1688338</v>
      </c>
      <c r="C235" s="94">
        <v>522</v>
      </c>
      <c r="D235" s="95">
        <v>5333</v>
      </c>
      <c r="E235" s="94">
        <v>1</v>
      </c>
      <c r="F235" s="94">
        <v>2</v>
      </c>
      <c r="G235" s="94">
        <v>1515</v>
      </c>
      <c r="H235" s="94">
        <v>0.3517307829375369</v>
      </c>
      <c r="I235" s="94">
        <v>0.81223948094454934</v>
      </c>
      <c r="J235" s="94">
        <v>0.57655474184318345</v>
      </c>
      <c r="K235" s="94">
        <v>0.24056550487316575</v>
      </c>
      <c r="L235" s="96">
        <v>0.44283366912107103</v>
      </c>
    </row>
    <row r="236" spans="1:12" x14ac:dyDescent="0.35">
      <c r="A236" s="93">
        <v>56</v>
      </c>
      <c r="B236" s="94">
        <v>1557490</v>
      </c>
      <c r="C236" s="94">
        <v>219</v>
      </c>
      <c r="D236" s="95">
        <v>5223</v>
      </c>
      <c r="E236" s="94">
        <v>0</v>
      </c>
      <c r="F236" s="94">
        <v>4</v>
      </c>
      <c r="G236" s="94">
        <v>1353</v>
      </c>
      <c r="H236" s="94">
        <v>0.81071887064376191</v>
      </c>
      <c r="I236" s="94">
        <v>0.94572850331755642</v>
      </c>
      <c r="J236" s="94">
        <v>2.1128157818861459E-2</v>
      </c>
      <c r="K236" s="94">
        <v>0.45179765290157203</v>
      </c>
      <c r="L236" s="96">
        <v>0.98240344614115216</v>
      </c>
    </row>
    <row r="237" spans="1:12" x14ac:dyDescent="0.35">
      <c r="A237" s="93">
        <v>54</v>
      </c>
      <c r="B237" s="94">
        <v>1312648</v>
      </c>
      <c r="C237" s="94">
        <v>234</v>
      </c>
      <c r="D237" s="95">
        <v>1016</v>
      </c>
      <c r="E237" s="94">
        <v>0</v>
      </c>
      <c r="F237" s="94">
        <v>1</v>
      </c>
      <c r="G237" s="94">
        <v>1457</v>
      </c>
      <c r="H237" s="94">
        <v>0.75472248795482866</v>
      </c>
      <c r="I237" s="94">
        <v>0.5516705623929623</v>
      </c>
      <c r="J237" s="94">
        <v>2.3536926541529946E-2</v>
      </c>
      <c r="K237" s="94">
        <v>0.61599281138169182</v>
      </c>
      <c r="L237" s="96">
        <v>0.35172293899303253</v>
      </c>
    </row>
    <row r="238" spans="1:12" x14ac:dyDescent="0.35">
      <c r="A238" s="93">
        <v>78</v>
      </c>
      <c r="B238" s="94">
        <v>1685798</v>
      </c>
      <c r="C238" s="94">
        <v>299</v>
      </c>
      <c r="D238" s="95">
        <v>5235</v>
      </c>
      <c r="E238" s="94">
        <v>0</v>
      </c>
      <c r="F238" s="94">
        <v>1</v>
      </c>
      <c r="G238" s="94">
        <v>1430</v>
      </c>
      <c r="H238" s="94">
        <v>0.94941447715823679</v>
      </c>
      <c r="I238" s="94">
        <v>0.52764610795803557</v>
      </c>
      <c r="J238" s="94">
        <v>7.1806610989417652E-2</v>
      </c>
      <c r="K238" s="94">
        <v>0.30553682871694732</v>
      </c>
      <c r="L238" s="96">
        <v>0.12483772360741563</v>
      </c>
    </row>
    <row r="239" spans="1:12" x14ac:dyDescent="0.35">
      <c r="A239" s="93">
        <v>1</v>
      </c>
      <c r="B239" s="94">
        <v>1581527</v>
      </c>
      <c r="C239" s="94">
        <v>589</v>
      </c>
      <c r="D239" s="95">
        <v>2442</v>
      </c>
      <c r="E239" s="94">
        <v>1</v>
      </c>
      <c r="F239" s="94">
        <v>4</v>
      </c>
      <c r="G239" s="94">
        <v>1272</v>
      </c>
      <c r="H239" s="94">
        <v>0.76844856751518598</v>
      </c>
      <c r="I239" s="94">
        <v>0.52864376028651661</v>
      </c>
      <c r="J239" s="94">
        <v>0.43286047198440925</v>
      </c>
      <c r="K239" s="94">
        <v>0.19506541497132079</v>
      </c>
      <c r="L239" s="96">
        <v>0.68257177509420053</v>
      </c>
    </row>
    <row r="240" spans="1:12" x14ac:dyDescent="0.35">
      <c r="A240" s="93">
        <v>57</v>
      </c>
      <c r="B240" s="94">
        <v>1470546</v>
      </c>
      <c r="C240" s="94">
        <v>443</v>
      </c>
      <c r="D240" s="95">
        <v>4281</v>
      </c>
      <c r="E240" s="94">
        <v>1</v>
      </c>
      <c r="F240" s="94">
        <v>3</v>
      </c>
      <c r="G240" s="94">
        <v>1884</v>
      </c>
      <c r="H240" s="94">
        <v>0.87078679418500082</v>
      </c>
      <c r="I240" s="94">
        <v>0.28556362418248071</v>
      </c>
      <c r="J240" s="94">
        <v>0.8464396911545311</v>
      </c>
      <c r="K240" s="94">
        <v>0.42122054614873972</v>
      </c>
      <c r="L240" s="96">
        <v>0.44549901904688638</v>
      </c>
    </row>
    <row r="241" spans="1:12" x14ac:dyDescent="0.35">
      <c r="A241" s="93">
        <v>68</v>
      </c>
      <c r="B241" s="94">
        <v>1702999</v>
      </c>
      <c r="C241" s="94">
        <v>377</v>
      </c>
      <c r="D241" s="95">
        <v>4772</v>
      </c>
      <c r="E241" s="94">
        <v>1</v>
      </c>
      <c r="F241" s="94">
        <v>1</v>
      </c>
      <c r="G241" s="94">
        <v>1117</v>
      </c>
      <c r="H241" s="94">
        <v>0.31888227647189182</v>
      </c>
      <c r="I241" s="94">
        <v>0.84235382843525997</v>
      </c>
      <c r="J241" s="94">
        <v>0.3084555146629484</v>
      </c>
      <c r="K241" s="94">
        <v>0.65400587566430335</v>
      </c>
      <c r="L241" s="96">
        <v>0.69544397262557778</v>
      </c>
    </row>
    <row r="242" spans="1:12" x14ac:dyDescent="0.35">
      <c r="A242" s="93">
        <v>88</v>
      </c>
      <c r="B242" s="94">
        <v>1348538</v>
      </c>
      <c r="C242" s="94">
        <v>251</v>
      </c>
      <c r="D242" s="95">
        <v>2000</v>
      </c>
      <c r="E242" s="94">
        <v>1</v>
      </c>
      <c r="F242" s="94">
        <v>5</v>
      </c>
      <c r="G242" s="94">
        <v>1265</v>
      </c>
      <c r="H242" s="94">
        <v>0.85802857714628555</v>
      </c>
      <c r="I242" s="94">
        <v>0.77230032979688623</v>
      </c>
      <c r="J242" s="94">
        <v>0.17955406089701986</v>
      </c>
      <c r="K242" s="94">
        <v>0.59248521125321596</v>
      </c>
      <c r="L242" s="96">
        <v>0.47569954525877056</v>
      </c>
    </row>
    <row r="243" spans="1:12" x14ac:dyDescent="0.35">
      <c r="A243" s="93">
        <v>76</v>
      </c>
      <c r="B243" s="94">
        <v>1153169</v>
      </c>
      <c r="C243" s="94">
        <v>520</v>
      </c>
      <c r="D243" s="95">
        <v>2000</v>
      </c>
      <c r="E243" s="94">
        <v>0</v>
      </c>
      <c r="F243" s="94">
        <v>3</v>
      </c>
      <c r="G243" s="94">
        <v>1054</v>
      </c>
      <c r="H243" s="94">
        <v>0.22228732493695968</v>
      </c>
      <c r="I243" s="94">
        <v>4.7183030847511853E-2</v>
      </c>
      <c r="J243" s="94">
        <v>0.64123599144343524</v>
      </c>
      <c r="K243" s="94">
        <v>1.1388524051249349E-2</v>
      </c>
      <c r="L243" s="96">
        <v>0.18481325585163622</v>
      </c>
    </row>
    <row r="244" spans="1:12" x14ac:dyDescent="0.35">
      <c r="A244" s="93">
        <v>78</v>
      </c>
      <c r="B244" s="94">
        <v>1845585</v>
      </c>
      <c r="C244" s="94">
        <v>535</v>
      </c>
      <c r="D244" s="95">
        <v>3601</v>
      </c>
      <c r="E244" s="94">
        <v>0</v>
      </c>
      <c r="F244" s="94">
        <v>2</v>
      </c>
      <c r="G244" s="94">
        <v>1390</v>
      </c>
      <c r="H244" s="94">
        <v>4.5234234076574009E-2</v>
      </c>
      <c r="I244" s="94">
        <v>0.13365279168727862</v>
      </c>
      <c r="J244" s="94">
        <v>0.96365475481158314</v>
      </c>
      <c r="K244" s="94">
        <v>0.31632094967778812</v>
      </c>
      <c r="L244" s="96">
        <v>0.28212667709055228</v>
      </c>
    </row>
    <row r="245" spans="1:12" x14ac:dyDescent="0.35">
      <c r="A245" s="93">
        <v>12</v>
      </c>
      <c r="B245" s="94">
        <v>1843280</v>
      </c>
      <c r="C245" s="94">
        <v>214</v>
      </c>
      <c r="D245" s="95">
        <v>5706</v>
      </c>
      <c r="E245" s="94">
        <v>0</v>
      </c>
      <c r="F245" s="94">
        <v>5</v>
      </c>
      <c r="G245" s="94">
        <v>1345</v>
      </c>
      <c r="H245" s="94">
        <v>0.11492108353645247</v>
      </c>
      <c r="I245" s="94">
        <v>0.68765201879820392</v>
      </c>
      <c r="J245" s="94">
        <v>5.7841444217020865E-2</v>
      </c>
      <c r="K245" s="94">
        <v>0.14766679180969999</v>
      </c>
      <c r="L245" s="96">
        <v>0.29495268175649259</v>
      </c>
    </row>
    <row r="246" spans="1:12" x14ac:dyDescent="0.35">
      <c r="A246" s="93">
        <v>46</v>
      </c>
      <c r="B246" s="94">
        <v>1225759</v>
      </c>
      <c r="C246" s="94">
        <v>291</v>
      </c>
      <c r="D246" s="95">
        <v>3228</v>
      </c>
      <c r="E246" s="94">
        <v>0</v>
      </c>
      <c r="F246" s="94">
        <v>2</v>
      </c>
      <c r="G246" s="94">
        <v>1668</v>
      </c>
      <c r="H246" s="94">
        <v>0.7040846624774475</v>
      </c>
      <c r="I246" s="94">
        <v>0.6740282301614916</v>
      </c>
      <c r="J246" s="94">
        <v>0.83619063093074864</v>
      </c>
      <c r="K246" s="94">
        <v>0.47922863667622828</v>
      </c>
      <c r="L246" s="96">
        <v>0.61020150238059911</v>
      </c>
    </row>
    <row r="247" spans="1:12" x14ac:dyDescent="0.35">
      <c r="A247" s="93">
        <v>75</v>
      </c>
      <c r="B247" s="94">
        <v>1156321</v>
      </c>
      <c r="C247" s="94">
        <v>525</v>
      </c>
      <c r="D247" s="95">
        <v>5678</v>
      </c>
      <c r="E247" s="94">
        <v>0</v>
      </c>
      <c r="F247" s="94">
        <v>3</v>
      </c>
      <c r="G247" s="94">
        <v>1760</v>
      </c>
      <c r="H247" s="94">
        <v>0.34886244211884865</v>
      </c>
      <c r="I247" s="94">
        <v>9.8983652518648491E-2</v>
      </c>
      <c r="J247" s="94">
        <v>0.80376070735762128</v>
      </c>
      <c r="K247" s="94">
        <v>0.80393904847477582</v>
      </c>
      <c r="L247" s="96">
        <v>0.74492738760122723</v>
      </c>
    </row>
    <row r="248" spans="1:12" x14ac:dyDescent="0.35">
      <c r="A248" s="93">
        <v>93</v>
      </c>
      <c r="B248" s="94">
        <v>1032345</v>
      </c>
      <c r="C248" s="94">
        <v>562</v>
      </c>
      <c r="D248" s="95">
        <v>1458</v>
      </c>
      <c r="E248" s="94">
        <v>0</v>
      </c>
      <c r="F248" s="94">
        <v>1</v>
      </c>
      <c r="G248" s="94">
        <v>1429</v>
      </c>
      <c r="H248" s="94">
        <v>0.87894045451146274</v>
      </c>
      <c r="I248" s="94">
        <v>0.47254965740035559</v>
      </c>
      <c r="J248" s="94">
        <v>0.92127668043053867</v>
      </c>
      <c r="K248" s="94">
        <v>8.5211291426700031E-2</v>
      </c>
      <c r="L248" s="96">
        <v>0.2934970642546979</v>
      </c>
    </row>
    <row r="249" spans="1:12" x14ac:dyDescent="0.35">
      <c r="A249" s="93">
        <v>59</v>
      </c>
      <c r="B249" s="94">
        <v>1912384</v>
      </c>
      <c r="C249" s="94">
        <v>245</v>
      </c>
      <c r="D249" s="95">
        <v>3711</v>
      </c>
      <c r="E249" s="94">
        <v>1</v>
      </c>
      <c r="F249" s="94">
        <v>4</v>
      </c>
      <c r="G249" s="94">
        <v>1046</v>
      </c>
      <c r="H249" s="94">
        <v>0.45438691427386335</v>
      </c>
      <c r="I249" s="94">
        <v>0.48749986005422918</v>
      </c>
      <c r="J249" s="94">
        <v>0.58742827621896088</v>
      </c>
      <c r="K249" s="94">
        <v>0.81188901836479566</v>
      </c>
      <c r="L249" s="96">
        <v>0.78109231086299735</v>
      </c>
    </row>
    <row r="250" spans="1:12" x14ac:dyDescent="0.35">
      <c r="A250" s="93">
        <v>16</v>
      </c>
      <c r="B250" s="94">
        <v>1971371</v>
      </c>
      <c r="C250" s="94">
        <v>408</v>
      </c>
      <c r="D250" s="95">
        <v>1945</v>
      </c>
      <c r="E250" s="94">
        <v>0</v>
      </c>
      <c r="F250" s="94">
        <v>1</v>
      </c>
      <c r="G250" s="94">
        <v>1583</v>
      </c>
      <c r="H250" s="94">
        <v>0.1880033406860494</v>
      </c>
      <c r="I250" s="94">
        <v>0.23321239096262802</v>
      </c>
      <c r="J250" s="94">
        <v>0.47625470257453417</v>
      </c>
      <c r="K250" s="94">
        <v>0.12911852433040683</v>
      </c>
      <c r="L250" s="96">
        <v>0.48034976063423562</v>
      </c>
    </row>
    <row r="251" spans="1:12" x14ac:dyDescent="0.35">
      <c r="A251" s="93">
        <v>83</v>
      </c>
      <c r="B251" s="94">
        <v>1638890</v>
      </c>
      <c r="C251" s="94">
        <v>313</v>
      </c>
      <c r="D251" s="95">
        <v>2512</v>
      </c>
      <c r="E251" s="94">
        <v>0</v>
      </c>
      <c r="F251" s="94">
        <v>3</v>
      </c>
      <c r="G251" s="94">
        <v>1676</v>
      </c>
      <c r="H251" s="94">
        <v>0.58911701002212435</v>
      </c>
      <c r="I251" s="94">
        <v>0.68652321927025139</v>
      </c>
      <c r="J251" s="94">
        <v>0.72353266634299596</v>
      </c>
      <c r="K251" s="94">
        <v>0.91169823743658029</v>
      </c>
      <c r="L251" s="96">
        <v>0.92366890642350963</v>
      </c>
    </row>
    <row r="252" spans="1:12" x14ac:dyDescent="0.35">
      <c r="A252" s="93">
        <v>69</v>
      </c>
      <c r="B252" s="94">
        <v>1375594</v>
      </c>
      <c r="C252" s="94">
        <v>237</v>
      </c>
      <c r="D252" s="95">
        <v>2726</v>
      </c>
      <c r="E252" s="94">
        <v>1</v>
      </c>
      <c r="F252" s="94">
        <v>2</v>
      </c>
      <c r="G252" s="94">
        <v>1854</v>
      </c>
      <c r="H252" s="94">
        <v>0.98831808733546145</v>
      </c>
      <c r="I252" s="94">
        <v>0.26154524604169094</v>
      </c>
      <c r="J252" s="94">
        <v>0.36759930288703579</v>
      </c>
      <c r="K252" s="94">
        <v>0.84289243885852583</v>
      </c>
      <c r="L252" s="96">
        <v>0.39519543154033543</v>
      </c>
    </row>
    <row r="253" spans="1:12" x14ac:dyDescent="0.35">
      <c r="A253" s="93">
        <v>99</v>
      </c>
      <c r="B253" s="94">
        <v>1007390</v>
      </c>
      <c r="C253" s="94">
        <v>423</v>
      </c>
      <c r="D253" s="95">
        <v>2216</v>
      </c>
      <c r="E253" s="94">
        <v>0</v>
      </c>
      <c r="F253" s="94">
        <v>2</v>
      </c>
      <c r="G253" s="94">
        <v>1433</v>
      </c>
      <c r="H253" s="94">
        <v>0.3666711843349858</v>
      </c>
      <c r="I253" s="94">
        <v>0.12809106920270052</v>
      </c>
      <c r="J253" s="94">
        <v>0.56274030741093717</v>
      </c>
      <c r="K253" s="94">
        <v>0.61145365483636582</v>
      </c>
      <c r="L253" s="96">
        <v>0.68929134821056692</v>
      </c>
    </row>
    <row r="254" spans="1:12" x14ac:dyDescent="0.35">
      <c r="A254" s="93">
        <v>3</v>
      </c>
      <c r="B254" s="94">
        <v>1622877</v>
      </c>
      <c r="C254" s="94">
        <v>224</v>
      </c>
      <c r="D254" s="95">
        <v>4980</v>
      </c>
      <c r="E254" s="94">
        <v>0</v>
      </c>
      <c r="F254" s="94">
        <v>1</v>
      </c>
      <c r="G254" s="94">
        <v>1046</v>
      </c>
      <c r="H254" s="94">
        <v>4.9993749317541303E-2</v>
      </c>
      <c r="I254" s="94">
        <v>0.21375478331063691</v>
      </c>
      <c r="J254" s="94">
        <v>7.8744507813773068E-2</v>
      </c>
      <c r="K254" s="94">
        <v>0.15338985490177914</v>
      </c>
      <c r="L254" s="96">
        <v>0.2767214800614094</v>
      </c>
    </row>
    <row r="255" spans="1:12" x14ac:dyDescent="0.35">
      <c r="A255" s="93">
        <v>2</v>
      </c>
      <c r="B255" s="94">
        <v>1519603</v>
      </c>
      <c r="C255" s="94">
        <v>304</v>
      </c>
      <c r="D255" s="95">
        <v>5646</v>
      </c>
      <c r="E255" s="94">
        <v>1</v>
      </c>
      <c r="F255" s="94">
        <v>4</v>
      </c>
      <c r="G255" s="94">
        <v>1493</v>
      </c>
      <c r="H255" s="94">
        <v>0.69337289012154257</v>
      </c>
      <c r="I255" s="94">
        <v>0.50521029209644996</v>
      </c>
      <c r="J255" s="94">
        <v>0.10887411108369627</v>
      </c>
      <c r="K255" s="94">
        <v>0.1397790826116484</v>
      </c>
      <c r="L255" s="96">
        <v>0.74005167926574567</v>
      </c>
    </row>
    <row r="256" spans="1:12" x14ac:dyDescent="0.35">
      <c r="A256" s="93">
        <v>37</v>
      </c>
      <c r="B256" s="94">
        <v>1749319</v>
      </c>
      <c r="C256" s="94">
        <v>121</v>
      </c>
      <c r="D256" s="95">
        <v>4082</v>
      </c>
      <c r="E256" s="94">
        <v>1</v>
      </c>
      <c r="F256" s="94">
        <v>1</v>
      </c>
      <c r="G256" s="94">
        <v>1206</v>
      </c>
      <c r="H256" s="94">
        <v>1.2338609432641867E-2</v>
      </c>
      <c r="I256" s="94">
        <v>0.83400286564316928</v>
      </c>
      <c r="J256" s="94">
        <v>0.89281508273860799</v>
      </c>
      <c r="K256" s="94">
        <v>0.71374471379260329</v>
      </c>
      <c r="L256" s="96">
        <v>0.18939546455306799</v>
      </c>
    </row>
    <row r="257" spans="1:12" x14ac:dyDescent="0.35">
      <c r="A257" s="93">
        <v>13</v>
      </c>
      <c r="B257" s="94">
        <v>1030182</v>
      </c>
      <c r="C257" s="94">
        <v>181</v>
      </c>
      <c r="D257" s="95">
        <v>3742</v>
      </c>
      <c r="E257" s="94">
        <v>0</v>
      </c>
      <c r="F257" s="94">
        <v>3</v>
      </c>
      <c r="G257" s="94">
        <v>1320</v>
      </c>
      <c r="H257" s="94">
        <v>0.40174794210674292</v>
      </c>
      <c r="I257" s="94">
        <v>0.59495212010625242</v>
      </c>
      <c r="J257" s="94">
        <v>0.8429252503003124</v>
      </c>
      <c r="K257" s="94">
        <v>0.32387368642823511</v>
      </c>
      <c r="L257" s="96">
        <v>0.47745464249726055</v>
      </c>
    </row>
    <row r="258" spans="1:12" x14ac:dyDescent="0.35">
      <c r="A258" s="93">
        <v>73</v>
      </c>
      <c r="B258" s="94">
        <v>1349692</v>
      </c>
      <c r="C258" s="94">
        <v>406</v>
      </c>
      <c r="D258" s="95">
        <v>2084</v>
      </c>
      <c r="E258" s="94">
        <v>0</v>
      </c>
      <c r="F258" s="94">
        <v>4</v>
      </c>
      <c r="G258" s="94">
        <v>1493</v>
      </c>
      <c r="H258" s="94">
        <v>0.9254155029772978</v>
      </c>
      <c r="I258" s="94">
        <v>0.56896220599836067</v>
      </c>
      <c r="J258" s="94">
        <v>0.73072434767226635</v>
      </c>
      <c r="K258" s="94">
        <v>0.44652887213278425</v>
      </c>
      <c r="L258" s="96">
        <v>0.10090073985009917</v>
      </c>
    </row>
    <row r="259" spans="1:12" x14ac:dyDescent="0.35">
      <c r="A259" s="93">
        <v>18</v>
      </c>
      <c r="B259" s="94">
        <v>1467259</v>
      </c>
      <c r="C259" s="94">
        <v>433</v>
      </c>
      <c r="D259" s="95">
        <v>1741</v>
      </c>
      <c r="E259" s="94">
        <v>0</v>
      </c>
      <c r="F259" s="94">
        <v>4</v>
      </c>
      <c r="G259" s="94">
        <v>1200</v>
      </c>
      <c r="H259" s="94">
        <v>0.27642374585797258</v>
      </c>
      <c r="I259" s="94">
        <v>0.23530892023480943</v>
      </c>
      <c r="J259" s="94">
        <v>0.22682529252965389</v>
      </c>
      <c r="K259" s="94">
        <v>0.78364854650391458</v>
      </c>
      <c r="L259" s="96">
        <v>0.8299003351855484</v>
      </c>
    </row>
    <row r="260" spans="1:12" x14ac:dyDescent="0.35">
      <c r="A260" s="93">
        <v>41</v>
      </c>
      <c r="B260" s="94">
        <v>1058083</v>
      </c>
      <c r="C260" s="94">
        <v>541</v>
      </c>
      <c r="D260" s="95">
        <v>4221</v>
      </c>
      <c r="E260" s="94">
        <v>1</v>
      </c>
      <c r="F260" s="94">
        <v>1</v>
      </c>
      <c r="G260" s="94">
        <v>1268</v>
      </c>
      <c r="H260" s="94">
        <v>0.57886963096198163</v>
      </c>
      <c r="I260" s="94">
        <v>0.42050284151481609</v>
      </c>
      <c r="J260" s="94">
        <v>0.47079675804400856</v>
      </c>
      <c r="K260" s="94">
        <v>0.46332419379268552</v>
      </c>
      <c r="L260" s="96">
        <v>0.16873998121891598</v>
      </c>
    </row>
    <row r="261" spans="1:12" x14ac:dyDescent="0.35">
      <c r="A261" s="93">
        <v>48</v>
      </c>
      <c r="B261" s="94">
        <v>1910832</v>
      </c>
      <c r="C261" s="94">
        <v>442</v>
      </c>
      <c r="D261" s="95">
        <v>4633</v>
      </c>
      <c r="E261" s="94">
        <v>0</v>
      </c>
      <c r="F261" s="94">
        <v>1</v>
      </c>
      <c r="G261" s="94">
        <v>1504</v>
      </c>
      <c r="H261" s="94">
        <v>0.32538503324765855</v>
      </c>
      <c r="I261" s="94">
        <v>0.45063654684840748</v>
      </c>
      <c r="J261" s="94">
        <v>0.85233849129962225</v>
      </c>
      <c r="K261" s="94">
        <v>0.52361144748639221</v>
      </c>
      <c r="L261" s="96">
        <v>0.90490993523742747</v>
      </c>
    </row>
    <row r="262" spans="1:12" x14ac:dyDescent="0.35">
      <c r="A262" s="93">
        <v>43</v>
      </c>
      <c r="B262" s="94">
        <v>1904824</v>
      </c>
      <c r="C262" s="94">
        <v>271</v>
      </c>
      <c r="D262" s="95">
        <v>1402</v>
      </c>
      <c r="E262" s="94">
        <v>0</v>
      </c>
      <c r="F262" s="94">
        <v>5</v>
      </c>
      <c r="G262" s="94">
        <v>1714</v>
      </c>
      <c r="H262" s="94">
        <v>0.87286190159755128</v>
      </c>
      <c r="I262" s="94">
        <v>0.2506239481094793</v>
      </c>
      <c r="J262" s="94">
        <v>0.52946192120468638</v>
      </c>
      <c r="K262" s="94">
        <v>0.52266702042047575</v>
      </c>
      <c r="L262" s="96">
        <v>0.21985994452264968</v>
      </c>
    </row>
    <row r="263" spans="1:12" x14ac:dyDescent="0.35">
      <c r="A263" s="93">
        <v>32</v>
      </c>
      <c r="B263" s="94">
        <v>1224715</v>
      </c>
      <c r="C263" s="94">
        <v>384</v>
      </c>
      <c r="D263" s="95">
        <v>1163</v>
      </c>
      <c r="E263" s="94">
        <v>0</v>
      </c>
      <c r="F263" s="94">
        <v>2</v>
      </c>
      <c r="G263" s="94">
        <v>1429</v>
      </c>
      <c r="H263" s="94">
        <v>0.56301955994374242</v>
      </c>
      <c r="I263" s="94">
        <v>7.6666843801045381E-2</v>
      </c>
      <c r="J263" s="94">
        <v>0.77856431560422235</v>
      </c>
      <c r="K263" s="94">
        <v>0.58107078716789173</v>
      </c>
      <c r="L263" s="96">
        <v>0.5165734063160784</v>
      </c>
    </row>
    <row r="264" spans="1:12" x14ac:dyDescent="0.35">
      <c r="A264" s="93">
        <v>10</v>
      </c>
      <c r="B264" s="94">
        <v>1058383</v>
      </c>
      <c r="C264" s="94">
        <v>461</v>
      </c>
      <c r="D264" s="95">
        <v>1581</v>
      </c>
      <c r="E264" s="94">
        <v>0</v>
      </c>
      <c r="F264" s="94">
        <v>1</v>
      </c>
      <c r="G264" s="94">
        <v>1511</v>
      </c>
      <c r="H264" s="94">
        <v>4.0974037325404167E-2</v>
      </c>
      <c r="I264" s="94">
        <v>0.4504336476607036</v>
      </c>
      <c r="J264" s="94">
        <v>0.57974492564704672</v>
      </c>
      <c r="K264" s="94">
        <v>0.150380395420872</v>
      </c>
      <c r="L264" s="96">
        <v>0.28741396438583222</v>
      </c>
    </row>
    <row r="265" spans="1:12" x14ac:dyDescent="0.35">
      <c r="A265" s="93">
        <v>97</v>
      </c>
      <c r="B265" s="94">
        <v>1195551</v>
      </c>
      <c r="C265" s="94">
        <v>266</v>
      </c>
      <c r="D265" s="95">
        <v>5171</v>
      </c>
      <c r="E265" s="94">
        <v>1</v>
      </c>
      <c r="F265" s="94">
        <v>1</v>
      </c>
      <c r="G265" s="94">
        <v>1566</v>
      </c>
      <c r="H265" s="94">
        <v>0.38887693906014353</v>
      </c>
      <c r="I265" s="94">
        <v>0.56596698794871914</v>
      </c>
      <c r="J265" s="94">
        <v>0.82455808708368261</v>
      </c>
      <c r="K265" s="94">
        <v>0.60965216784677689</v>
      </c>
      <c r="L265" s="96">
        <v>9.2221579259360809E-2</v>
      </c>
    </row>
    <row r="266" spans="1:12" x14ac:dyDescent="0.35">
      <c r="A266" s="93">
        <v>83</v>
      </c>
      <c r="B266" s="94">
        <v>1605706</v>
      </c>
      <c r="C266" s="94">
        <v>470</v>
      </c>
      <c r="D266" s="95">
        <v>5171</v>
      </c>
      <c r="E266" s="94">
        <v>0</v>
      </c>
      <c r="F266" s="94">
        <v>4</v>
      </c>
      <c r="G266" s="94">
        <v>1485</v>
      </c>
      <c r="H266" s="94">
        <v>0.9755475265882847</v>
      </c>
      <c r="I266" s="94">
        <v>0.30277963624837045</v>
      </c>
      <c r="J266" s="94">
        <v>0.82473029135591647</v>
      </c>
      <c r="K266" s="94">
        <v>0.53533352297724501</v>
      </c>
      <c r="L266" s="96">
        <v>0.7764464971193078</v>
      </c>
    </row>
    <row r="267" spans="1:12" x14ac:dyDescent="0.35">
      <c r="A267" s="93">
        <v>55</v>
      </c>
      <c r="B267" s="94">
        <v>1578348</v>
      </c>
      <c r="C267" s="94">
        <v>181</v>
      </c>
      <c r="D267" s="95">
        <v>5282</v>
      </c>
      <c r="E267" s="94">
        <v>1</v>
      </c>
      <c r="F267" s="94">
        <v>5</v>
      </c>
      <c r="G267" s="94">
        <v>1630</v>
      </c>
      <c r="H267" s="94">
        <v>0.43728976806807884</v>
      </c>
      <c r="I267" s="94">
        <v>0.648838312072053</v>
      </c>
      <c r="J267" s="94">
        <v>0.62225605071714374</v>
      </c>
      <c r="K267" s="94">
        <v>0.61084728375570274</v>
      </c>
      <c r="L267" s="96">
        <v>0.8033346131784691</v>
      </c>
    </row>
    <row r="268" spans="1:12" x14ac:dyDescent="0.35">
      <c r="A268" s="93">
        <v>59</v>
      </c>
      <c r="B268" s="94">
        <v>1893429</v>
      </c>
      <c r="C268" s="94">
        <v>354</v>
      </c>
      <c r="D268" s="95">
        <v>3093</v>
      </c>
      <c r="E268" s="94">
        <v>0</v>
      </c>
      <c r="F268" s="94">
        <v>4</v>
      </c>
      <c r="G268" s="94">
        <v>1595</v>
      </c>
      <c r="H268" s="94">
        <v>0.39169323624182339</v>
      </c>
      <c r="I268" s="94">
        <v>0.36395653156465169</v>
      </c>
      <c r="J268" s="94">
        <v>0.60066774096682629</v>
      </c>
      <c r="K268" s="94">
        <v>0.97153581188009652</v>
      </c>
      <c r="L268" s="96">
        <v>0.53457563605897584</v>
      </c>
    </row>
    <row r="269" spans="1:12" x14ac:dyDescent="0.35">
      <c r="A269" s="93">
        <v>50</v>
      </c>
      <c r="B269" s="94">
        <v>1493055</v>
      </c>
      <c r="C269" s="94">
        <v>512</v>
      </c>
      <c r="D269" s="95">
        <v>5341</v>
      </c>
      <c r="E269" s="94">
        <v>0</v>
      </c>
      <c r="F269" s="94">
        <v>2</v>
      </c>
      <c r="G269" s="94">
        <v>1076</v>
      </c>
      <c r="H269" s="94">
        <v>0.57659943809780101</v>
      </c>
      <c r="I269" s="94">
        <v>0.4297945620312309</v>
      </c>
      <c r="J269" s="94">
        <v>0.54617481433964421</v>
      </c>
      <c r="K269" s="94">
        <v>0.35989476722792568</v>
      </c>
      <c r="L269" s="96">
        <v>0.33199111729157271</v>
      </c>
    </row>
    <row r="270" spans="1:12" x14ac:dyDescent="0.35">
      <c r="A270" s="93">
        <v>17</v>
      </c>
      <c r="B270" s="94">
        <v>1180580</v>
      </c>
      <c r="C270" s="94">
        <v>372</v>
      </c>
      <c r="D270" s="95">
        <v>3814</v>
      </c>
      <c r="E270" s="94">
        <v>1</v>
      </c>
      <c r="F270" s="94">
        <v>4</v>
      </c>
      <c r="G270" s="94">
        <v>1606</v>
      </c>
      <c r="H270" s="94">
        <v>0.37270866323821117</v>
      </c>
      <c r="I270" s="94">
        <v>0.43723742274930921</v>
      </c>
      <c r="J270" s="94">
        <v>0.30087017755454637</v>
      </c>
      <c r="K270" s="94">
        <v>1.174815830618603E-2</v>
      </c>
      <c r="L270" s="96">
        <v>0.47884942180935675</v>
      </c>
    </row>
    <row r="271" spans="1:12" x14ac:dyDescent="0.35">
      <c r="A271" s="93">
        <v>83</v>
      </c>
      <c r="B271" s="94">
        <v>1131811</v>
      </c>
      <c r="C271" s="94">
        <v>505</v>
      </c>
      <c r="D271" s="95">
        <v>4661</v>
      </c>
      <c r="E271" s="94">
        <v>1</v>
      </c>
      <c r="F271" s="94">
        <v>3</v>
      </c>
      <c r="G271" s="94">
        <v>1116</v>
      </c>
      <c r="H271" s="94">
        <v>5.3705783299637599E-2</v>
      </c>
      <c r="I271" s="94">
        <v>0.77153056651208785</v>
      </c>
      <c r="J271" s="94">
        <v>0.93617898002407007</v>
      </c>
      <c r="K271" s="94">
        <v>0.28634830839553771</v>
      </c>
      <c r="L271" s="96">
        <v>0.1107863037379645</v>
      </c>
    </row>
    <row r="272" spans="1:12" x14ac:dyDescent="0.35">
      <c r="A272" s="93">
        <v>84</v>
      </c>
      <c r="B272" s="94">
        <v>1406176</v>
      </c>
      <c r="C272" s="94">
        <v>499</v>
      </c>
      <c r="D272" s="95">
        <v>3164</v>
      </c>
      <c r="E272" s="94">
        <v>1</v>
      </c>
      <c r="F272" s="94">
        <v>5</v>
      </c>
      <c r="G272" s="94">
        <v>1731</v>
      </c>
      <c r="H272" s="94">
        <v>0.71021988270656622</v>
      </c>
      <c r="I272" s="94">
        <v>0.44374937545128101</v>
      </c>
      <c r="J272" s="94">
        <v>0.69805476249037612</v>
      </c>
      <c r="K272" s="94">
        <v>0.18327501533556678</v>
      </c>
      <c r="L272" s="96">
        <v>0.75613700532524275</v>
      </c>
    </row>
    <row r="273" spans="1:12" x14ac:dyDescent="0.35">
      <c r="A273" s="93">
        <v>13</v>
      </c>
      <c r="B273" s="94">
        <v>1762887</v>
      </c>
      <c r="C273" s="94">
        <v>291</v>
      </c>
      <c r="D273" s="95">
        <v>1425</v>
      </c>
      <c r="E273" s="94">
        <v>0</v>
      </c>
      <c r="F273" s="94">
        <v>3</v>
      </c>
      <c r="G273" s="94">
        <v>1242</v>
      </c>
      <c r="H273" s="94">
        <v>5.3052140259623792E-2</v>
      </c>
      <c r="I273" s="94">
        <v>0.4145100837108886</v>
      </c>
      <c r="J273" s="94">
        <v>0.71227484634648108</v>
      </c>
      <c r="K273" s="94">
        <v>0.76684186295761603</v>
      </c>
      <c r="L273" s="96">
        <v>0.25880591647922035</v>
      </c>
    </row>
    <row r="274" spans="1:12" x14ac:dyDescent="0.35">
      <c r="A274" s="93">
        <v>80</v>
      </c>
      <c r="B274" s="94">
        <v>1050095</v>
      </c>
      <c r="C274" s="94">
        <v>173</v>
      </c>
      <c r="D274" s="95">
        <v>5733</v>
      </c>
      <c r="E274" s="94">
        <v>0</v>
      </c>
      <c r="F274" s="94">
        <v>4</v>
      </c>
      <c r="G274" s="94">
        <v>1815</v>
      </c>
      <c r="H274" s="94">
        <v>0.33319747613611628</v>
      </c>
      <c r="I274" s="94">
        <v>0.63980839036331294</v>
      </c>
      <c r="J274" s="94">
        <v>0.3938983148388514</v>
      </c>
      <c r="K274" s="94">
        <v>0.32584930148335045</v>
      </c>
      <c r="L274" s="96">
        <v>0.54021912216924717</v>
      </c>
    </row>
    <row r="275" spans="1:12" x14ac:dyDescent="0.35">
      <c r="A275" s="93">
        <v>18</v>
      </c>
      <c r="B275" s="94">
        <v>1438686</v>
      </c>
      <c r="C275" s="94">
        <v>540</v>
      </c>
      <c r="D275" s="95">
        <v>2372</v>
      </c>
      <c r="E275" s="94">
        <v>0</v>
      </c>
      <c r="F275" s="94">
        <v>3</v>
      </c>
      <c r="G275" s="94">
        <v>1248</v>
      </c>
      <c r="H275" s="94">
        <v>0.62971233220482792</v>
      </c>
      <c r="I275" s="94">
        <v>0.34408049148358499</v>
      </c>
      <c r="J275" s="94">
        <v>0.95422966678555321</v>
      </c>
      <c r="K275" s="94">
        <v>0.20411233131115636</v>
      </c>
      <c r="L275" s="96">
        <v>0.35498072398664426</v>
      </c>
    </row>
    <row r="276" spans="1:12" x14ac:dyDescent="0.35">
      <c r="A276" s="93">
        <v>12</v>
      </c>
      <c r="B276" s="94">
        <v>1929302</v>
      </c>
      <c r="C276" s="94">
        <v>209</v>
      </c>
      <c r="D276" s="95">
        <v>3569</v>
      </c>
      <c r="E276" s="94">
        <v>0</v>
      </c>
      <c r="F276" s="94">
        <v>2</v>
      </c>
      <c r="G276" s="94">
        <v>1260</v>
      </c>
      <c r="H276" s="94">
        <v>0.89246478764331283</v>
      </c>
      <c r="I276" s="94">
        <v>0.93742963651208233</v>
      </c>
      <c r="J276" s="94">
        <v>7.8754461787853614E-2</v>
      </c>
      <c r="K276" s="94">
        <v>5.8152882960937125E-2</v>
      </c>
      <c r="L276" s="96">
        <v>0.95606817386218934</v>
      </c>
    </row>
    <row r="277" spans="1:12" x14ac:dyDescent="0.35">
      <c r="A277" s="93">
        <v>88</v>
      </c>
      <c r="B277" s="94">
        <v>1260011</v>
      </c>
      <c r="C277" s="94">
        <v>503</v>
      </c>
      <c r="D277" s="95">
        <v>3021</v>
      </c>
      <c r="E277" s="94">
        <v>0</v>
      </c>
      <c r="F277" s="94">
        <v>3</v>
      </c>
      <c r="G277" s="94">
        <v>1161</v>
      </c>
      <c r="H277" s="94">
        <v>0.14117775043450853</v>
      </c>
      <c r="I277" s="94">
        <v>0.84898250740173542</v>
      </c>
      <c r="J277" s="94">
        <v>0.48537934072372546</v>
      </c>
      <c r="K277" s="94">
        <v>0.10213735489333564</v>
      </c>
      <c r="L277" s="96">
        <v>0.93881897935831338</v>
      </c>
    </row>
    <row r="278" spans="1:12" x14ac:dyDescent="0.35">
      <c r="A278" s="93">
        <v>97</v>
      </c>
      <c r="B278" s="94">
        <v>1872597</v>
      </c>
      <c r="C278" s="94">
        <v>269</v>
      </c>
      <c r="D278" s="95">
        <v>2515</v>
      </c>
      <c r="E278" s="94">
        <v>1</v>
      </c>
      <c r="F278" s="94">
        <v>5</v>
      </c>
      <c r="G278" s="94">
        <v>1842</v>
      </c>
      <c r="H278" s="94">
        <v>0.76089204190403925</v>
      </c>
      <c r="I278" s="94">
        <v>0.57900958514320855</v>
      </c>
      <c r="J278" s="94">
        <v>0.93050375012181097</v>
      </c>
      <c r="K278" s="94">
        <v>0.4460484327793498</v>
      </c>
      <c r="L278" s="96">
        <v>0.47069059496580468</v>
      </c>
    </row>
    <row r="279" spans="1:12" x14ac:dyDescent="0.35">
      <c r="A279" s="93">
        <v>26</v>
      </c>
      <c r="B279" s="94">
        <v>1109270</v>
      </c>
      <c r="C279" s="94">
        <v>145</v>
      </c>
      <c r="D279" s="95">
        <v>1011</v>
      </c>
      <c r="E279" s="94">
        <v>1</v>
      </c>
      <c r="F279" s="94">
        <v>1</v>
      </c>
      <c r="G279" s="94">
        <v>1638</v>
      </c>
      <c r="H279" s="94">
        <v>0.67099157105433826</v>
      </c>
      <c r="I279" s="94">
        <v>0.37903097695512511</v>
      </c>
      <c r="J279" s="94">
        <v>0.81043066495972627</v>
      </c>
      <c r="K279" s="94">
        <v>0.83894015096148278</v>
      </c>
      <c r="L279" s="96">
        <v>0.66770615966915248</v>
      </c>
    </row>
    <row r="280" spans="1:12" x14ac:dyDescent="0.35">
      <c r="A280" s="93">
        <v>91</v>
      </c>
      <c r="B280" s="94">
        <v>1174644</v>
      </c>
      <c r="C280" s="94">
        <v>210</v>
      </c>
      <c r="D280" s="95">
        <v>1605</v>
      </c>
      <c r="E280" s="94">
        <v>1</v>
      </c>
      <c r="F280" s="94">
        <v>5</v>
      </c>
      <c r="G280" s="94">
        <v>1816</v>
      </c>
      <c r="H280" s="94">
        <v>0.10329092975491039</v>
      </c>
      <c r="I280" s="94">
        <v>0.51639910884956197</v>
      </c>
      <c r="J280" s="94">
        <v>1.8262251456582446E-2</v>
      </c>
      <c r="K280" s="94">
        <v>1.1195589310440957E-2</v>
      </c>
      <c r="L280" s="96">
        <v>0.25225320232174864</v>
      </c>
    </row>
    <row r="281" spans="1:12" x14ac:dyDescent="0.35">
      <c r="A281" s="93">
        <v>67</v>
      </c>
      <c r="B281" s="94">
        <v>1563404</v>
      </c>
      <c r="C281" s="94">
        <v>377</v>
      </c>
      <c r="D281" s="95">
        <v>3679</v>
      </c>
      <c r="E281" s="94">
        <v>0</v>
      </c>
      <c r="F281" s="94">
        <v>1</v>
      </c>
      <c r="G281" s="94">
        <v>1223</v>
      </c>
      <c r="H281" s="94">
        <v>0.29251887319656145</v>
      </c>
      <c r="I281" s="94">
        <v>0.61988449885399532</v>
      </c>
      <c r="J281" s="94">
        <v>0.13817742373136832</v>
      </c>
      <c r="K281" s="94">
        <v>0.59555744568983549</v>
      </c>
      <c r="L281" s="96">
        <v>0.96626309140902333</v>
      </c>
    </row>
    <row r="282" spans="1:12" x14ac:dyDescent="0.35">
      <c r="A282" s="93">
        <v>4</v>
      </c>
      <c r="B282" s="94">
        <v>1533110</v>
      </c>
      <c r="C282" s="94">
        <v>493</v>
      </c>
      <c r="D282" s="95">
        <v>3897</v>
      </c>
      <c r="E282" s="94">
        <v>0</v>
      </c>
      <c r="F282" s="94">
        <v>3</v>
      </c>
      <c r="G282" s="94">
        <v>1846</v>
      </c>
      <c r="H282" s="94">
        <v>0.51881989912874094</v>
      </c>
      <c r="I282" s="94">
        <v>0.95396901363330489</v>
      </c>
      <c r="J282" s="94">
        <v>0.37299975108577021</v>
      </c>
      <c r="K282" s="94">
        <v>0.66806183163522781</v>
      </c>
      <c r="L282" s="96">
        <v>0.33591158954883504</v>
      </c>
    </row>
    <row r="283" spans="1:12" x14ac:dyDescent="0.35">
      <c r="A283" s="93">
        <v>74</v>
      </c>
      <c r="B283" s="94">
        <v>1426734</v>
      </c>
      <c r="C283" s="94">
        <v>558</v>
      </c>
      <c r="D283" s="95">
        <v>2967</v>
      </c>
      <c r="E283" s="94">
        <v>1</v>
      </c>
      <c r="F283" s="94">
        <v>2</v>
      </c>
      <c r="G283" s="94">
        <v>1809</v>
      </c>
      <c r="H283" s="94">
        <v>0.16693800491528388</v>
      </c>
      <c r="I283" s="94">
        <v>0.49994088249090707</v>
      </c>
      <c r="J283" s="94">
        <v>0.29363428241007361</v>
      </c>
      <c r="K283" s="94">
        <v>0.49848333819995616</v>
      </c>
      <c r="L283" s="96">
        <v>2.4845096827439961E-2</v>
      </c>
    </row>
    <row r="284" spans="1:12" x14ac:dyDescent="0.35">
      <c r="A284" s="93">
        <v>95</v>
      </c>
      <c r="B284" s="94">
        <v>1758221</v>
      </c>
      <c r="C284" s="94">
        <v>201</v>
      </c>
      <c r="D284" s="95">
        <v>1353</v>
      </c>
      <c r="E284" s="94">
        <v>0</v>
      </c>
      <c r="F284" s="94">
        <v>5</v>
      </c>
      <c r="G284" s="94">
        <v>1187</v>
      </c>
      <c r="H284" s="94">
        <v>0.63879079819020634</v>
      </c>
      <c r="I284" s="94">
        <v>0.34733226438878984</v>
      </c>
      <c r="J284" s="94">
        <v>0.2304739729312888</v>
      </c>
      <c r="K284" s="94">
        <v>0.65556886789191049</v>
      </c>
      <c r="L284" s="96">
        <v>0.7825934876198658</v>
      </c>
    </row>
    <row r="285" spans="1:12" x14ac:dyDescent="0.35">
      <c r="A285" s="93">
        <v>93</v>
      </c>
      <c r="B285" s="94">
        <v>1543371</v>
      </c>
      <c r="C285" s="94">
        <v>411</v>
      </c>
      <c r="D285" s="95">
        <v>4487</v>
      </c>
      <c r="E285" s="94">
        <v>1</v>
      </c>
      <c r="F285" s="94">
        <v>3</v>
      </c>
      <c r="G285" s="94">
        <v>1260</v>
      </c>
      <c r="H285" s="94">
        <v>0.45345048084014461</v>
      </c>
      <c r="I285" s="94">
        <v>0.22277248317412301</v>
      </c>
      <c r="J285" s="94">
        <v>0.71732567593423657</v>
      </c>
      <c r="K285" s="94">
        <v>0.64409089976378864</v>
      </c>
      <c r="L285" s="96">
        <v>0.4065789534497054</v>
      </c>
    </row>
    <row r="286" spans="1:12" x14ac:dyDescent="0.35">
      <c r="A286" s="93">
        <v>72</v>
      </c>
      <c r="B286" s="94">
        <v>1523805</v>
      </c>
      <c r="C286" s="94">
        <v>464</v>
      </c>
      <c r="D286" s="95">
        <v>2955</v>
      </c>
      <c r="E286" s="94">
        <v>1</v>
      </c>
      <c r="F286" s="94">
        <v>3</v>
      </c>
      <c r="G286" s="94">
        <v>1749</v>
      </c>
      <c r="H286" s="94">
        <v>0.5964664803294053</v>
      </c>
      <c r="I286" s="94">
        <v>3.7731032056739444E-2</v>
      </c>
      <c r="J286" s="94">
        <v>0.59075466997762127</v>
      </c>
      <c r="K286" s="94">
        <v>0.81352883562872558</v>
      </c>
      <c r="L286" s="96">
        <v>0.82432624551848188</v>
      </c>
    </row>
    <row r="287" spans="1:12" x14ac:dyDescent="0.35">
      <c r="A287" s="93">
        <v>75</v>
      </c>
      <c r="B287" s="94">
        <v>1832735</v>
      </c>
      <c r="C287" s="94">
        <v>270</v>
      </c>
      <c r="D287" s="95">
        <v>1220</v>
      </c>
      <c r="E287" s="94">
        <v>0</v>
      </c>
      <c r="F287" s="94">
        <v>1</v>
      </c>
      <c r="G287" s="94">
        <v>1309</v>
      </c>
      <c r="H287" s="94">
        <v>0.89378595317212206</v>
      </c>
      <c r="I287" s="94">
        <v>0.52917625546841729</v>
      </c>
      <c r="J287" s="94">
        <v>0.55262326866552702</v>
      </c>
      <c r="K287" s="94">
        <v>0.69040808299067247</v>
      </c>
      <c r="L287" s="96">
        <v>9.0402681496173698E-2</v>
      </c>
    </row>
    <row r="288" spans="1:12" x14ac:dyDescent="0.35">
      <c r="A288" s="93">
        <v>17</v>
      </c>
      <c r="B288" s="94">
        <v>1660572</v>
      </c>
      <c r="C288" s="94">
        <v>137</v>
      </c>
      <c r="D288" s="95">
        <v>3389</v>
      </c>
      <c r="E288" s="94">
        <v>0</v>
      </c>
      <c r="F288" s="94">
        <v>2</v>
      </c>
      <c r="G288" s="94">
        <v>1515</v>
      </c>
      <c r="H288" s="94">
        <v>0.21878990828904477</v>
      </c>
      <c r="I288" s="94">
        <v>0.56190789191793888</v>
      </c>
      <c r="J288" s="94">
        <v>0.91016479678765283</v>
      </c>
      <c r="K288" s="94">
        <v>0.87939271643575134</v>
      </c>
      <c r="L288" s="96">
        <v>0.79856502117853978</v>
      </c>
    </row>
    <row r="289" spans="1:12" x14ac:dyDescent="0.35">
      <c r="A289" s="93">
        <v>6</v>
      </c>
      <c r="B289" s="94">
        <v>1340689</v>
      </c>
      <c r="C289" s="94">
        <v>357</v>
      </c>
      <c r="D289" s="95">
        <v>4856</v>
      </c>
      <c r="E289" s="94">
        <v>1</v>
      </c>
      <c r="F289" s="94">
        <v>1</v>
      </c>
      <c r="G289" s="94">
        <v>1387</v>
      </c>
      <c r="H289" s="94">
        <v>2.1861730393803014E-2</v>
      </c>
      <c r="I289" s="94">
        <v>0.32157557459961195</v>
      </c>
      <c r="J289" s="94">
        <v>0.62851210949744463</v>
      </c>
      <c r="K289" s="94">
        <v>0.53062296079909943</v>
      </c>
      <c r="L289" s="96">
        <v>0.54096560178754705</v>
      </c>
    </row>
    <row r="290" spans="1:12" x14ac:dyDescent="0.35">
      <c r="A290" s="93">
        <v>88</v>
      </c>
      <c r="B290" s="94">
        <v>1142589</v>
      </c>
      <c r="C290" s="94">
        <v>427</v>
      </c>
      <c r="D290" s="95">
        <v>4841</v>
      </c>
      <c r="E290" s="94">
        <v>1</v>
      </c>
      <c r="F290" s="94">
        <v>5</v>
      </c>
      <c r="G290" s="94">
        <v>1924</v>
      </c>
      <c r="H290" s="94">
        <v>0.2529725591318972</v>
      </c>
      <c r="I290" s="94">
        <v>0.17114081897263367</v>
      </c>
      <c r="J290" s="94">
        <v>0.78257289016639964</v>
      </c>
      <c r="K290" s="94">
        <v>3.335909004987947E-2</v>
      </c>
      <c r="L290" s="96">
        <v>0.94596795650702514</v>
      </c>
    </row>
    <row r="291" spans="1:12" x14ac:dyDescent="0.35">
      <c r="A291" s="93">
        <v>78</v>
      </c>
      <c r="B291" s="94">
        <v>1532756</v>
      </c>
      <c r="C291" s="94">
        <v>294</v>
      </c>
      <c r="D291" s="95">
        <v>2308</v>
      </c>
      <c r="E291" s="94">
        <v>0</v>
      </c>
      <c r="F291" s="94">
        <v>4</v>
      </c>
      <c r="G291" s="94">
        <v>1280</v>
      </c>
      <c r="H291" s="94">
        <v>9.2697368629056531E-2</v>
      </c>
      <c r="I291" s="94">
        <v>0.65394024134354301</v>
      </c>
      <c r="J291" s="94">
        <v>0.78458213354236062</v>
      </c>
      <c r="K291" s="94">
        <v>0.49017833026596136</v>
      </c>
      <c r="L291" s="96">
        <v>0.91631600456541107</v>
      </c>
    </row>
    <row r="292" spans="1:12" x14ac:dyDescent="0.35">
      <c r="A292" s="93">
        <v>27</v>
      </c>
      <c r="B292" s="94">
        <v>1922704</v>
      </c>
      <c r="C292" s="94">
        <v>508</v>
      </c>
      <c r="D292" s="95">
        <v>1320</v>
      </c>
      <c r="E292" s="94">
        <v>0</v>
      </c>
      <c r="F292" s="94">
        <v>1</v>
      </c>
      <c r="G292" s="94">
        <v>1138</v>
      </c>
      <c r="H292" s="94">
        <v>0.99183449575268101</v>
      </c>
      <c r="I292" s="94">
        <v>0.21563940402792503</v>
      </c>
      <c r="J292" s="94">
        <v>0.67659246044464705</v>
      </c>
      <c r="K292" s="94">
        <v>0.38494187597559604</v>
      </c>
      <c r="L292" s="96">
        <v>0.72401282416375812</v>
      </c>
    </row>
    <row r="293" spans="1:12" x14ac:dyDescent="0.35">
      <c r="A293" s="93">
        <v>87</v>
      </c>
      <c r="B293" s="94">
        <v>1623393</v>
      </c>
      <c r="C293" s="94">
        <v>303</v>
      </c>
      <c r="D293" s="95">
        <v>1839</v>
      </c>
      <c r="E293" s="94">
        <v>0</v>
      </c>
      <c r="F293" s="94">
        <v>2</v>
      </c>
      <c r="G293" s="94">
        <v>1078</v>
      </c>
      <c r="H293" s="94">
        <v>6.1703884736881709E-2</v>
      </c>
      <c r="I293" s="94">
        <v>0.57277063387266491</v>
      </c>
      <c r="J293" s="94">
        <v>0.54931501762353285</v>
      </c>
      <c r="K293" s="94">
        <v>0.46872812772057948</v>
      </c>
      <c r="L293" s="96">
        <v>0.34994450233566932</v>
      </c>
    </row>
    <row r="294" spans="1:12" x14ac:dyDescent="0.35">
      <c r="A294" s="93">
        <v>95</v>
      </c>
      <c r="B294" s="94">
        <v>1883780</v>
      </c>
      <c r="C294" s="94">
        <v>367</v>
      </c>
      <c r="D294" s="95">
        <v>2161</v>
      </c>
      <c r="E294" s="94">
        <v>0</v>
      </c>
      <c r="F294" s="94">
        <v>5</v>
      </c>
      <c r="G294" s="94">
        <v>1671</v>
      </c>
      <c r="H294" s="94">
        <v>0.2283882540244706</v>
      </c>
      <c r="I294" s="94">
        <v>0.5995544124229315</v>
      </c>
      <c r="J294" s="94">
        <v>0.40804900910732755</v>
      </c>
      <c r="K294" s="94">
        <v>0.49708635735092999</v>
      </c>
      <c r="L294" s="96">
        <v>0.1526566821572648</v>
      </c>
    </row>
    <row r="295" spans="1:12" x14ac:dyDescent="0.35">
      <c r="A295" s="93">
        <v>30</v>
      </c>
      <c r="B295" s="94">
        <v>1481164</v>
      </c>
      <c r="C295" s="94">
        <v>107</v>
      </c>
      <c r="D295" s="95">
        <v>5544</v>
      </c>
      <c r="E295" s="94">
        <v>0</v>
      </c>
      <c r="F295" s="94">
        <v>3</v>
      </c>
      <c r="G295" s="94">
        <v>1701</v>
      </c>
      <c r="H295" s="94">
        <v>0.4827247650910238</v>
      </c>
      <c r="I295" s="94">
        <v>0.87470783259159079</v>
      </c>
      <c r="J295" s="94">
        <v>0.67502813701660247</v>
      </c>
      <c r="K295" s="94">
        <v>0.49433681362637516</v>
      </c>
      <c r="L295" s="96">
        <v>0.91768714476778723</v>
      </c>
    </row>
    <row r="296" spans="1:12" x14ac:dyDescent="0.35">
      <c r="A296" s="93">
        <v>33</v>
      </c>
      <c r="B296" s="94">
        <v>1767154</v>
      </c>
      <c r="C296" s="94">
        <v>437</v>
      </c>
      <c r="D296" s="95">
        <v>1747</v>
      </c>
      <c r="E296" s="94">
        <v>0</v>
      </c>
      <c r="F296" s="94">
        <v>2</v>
      </c>
      <c r="G296" s="94">
        <v>1807</v>
      </c>
      <c r="H296" s="94">
        <v>0.53746290094088356</v>
      </c>
      <c r="I296" s="94">
        <v>0.25400721613548327</v>
      </c>
      <c r="J296" s="94">
        <v>0.89529583576840044</v>
      </c>
      <c r="K296" s="94">
        <v>0.15001264468910736</v>
      </c>
      <c r="L296" s="96">
        <v>0.56554337996620607</v>
      </c>
    </row>
    <row r="297" spans="1:12" x14ac:dyDescent="0.35">
      <c r="A297" s="93">
        <v>9</v>
      </c>
      <c r="B297" s="94">
        <v>1604641</v>
      </c>
      <c r="C297" s="94">
        <v>112</v>
      </c>
      <c r="D297" s="95">
        <v>1838</v>
      </c>
      <c r="E297" s="94">
        <v>1</v>
      </c>
      <c r="F297" s="94">
        <v>4</v>
      </c>
      <c r="G297" s="94">
        <v>1822</v>
      </c>
      <c r="H297" s="94">
        <v>0.38437927941133021</v>
      </c>
      <c r="I297" s="94">
        <v>0.92345119136161868</v>
      </c>
      <c r="J297" s="94">
        <v>0.77416050156693439</v>
      </c>
      <c r="K297" s="94">
        <v>0.30257780882209251</v>
      </c>
      <c r="L297" s="96">
        <v>0.22791527051830285</v>
      </c>
    </row>
    <row r="298" spans="1:12" x14ac:dyDescent="0.35">
      <c r="A298" s="93">
        <v>36</v>
      </c>
      <c r="B298" s="94">
        <v>1379942</v>
      </c>
      <c r="C298" s="94">
        <v>333</v>
      </c>
      <c r="D298" s="95">
        <v>5382</v>
      </c>
      <c r="E298" s="94">
        <v>1</v>
      </c>
      <c r="F298" s="94">
        <v>1</v>
      </c>
      <c r="G298" s="94">
        <v>1336</v>
      </c>
      <c r="H298" s="94">
        <v>0.78611290301292769</v>
      </c>
      <c r="I298" s="94">
        <v>0.4992678660680957</v>
      </c>
      <c r="J298" s="94">
        <v>0.28188048743813232</v>
      </c>
      <c r="K298" s="94">
        <v>0.41775103531079349</v>
      </c>
      <c r="L298" s="96">
        <v>0.66637458578362019</v>
      </c>
    </row>
    <row r="299" spans="1:12" x14ac:dyDescent="0.35">
      <c r="A299" s="93">
        <v>31</v>
      </c>
      <c r="B299" s="94">
        <v>1936524</v>
      </c>
      <c r="C299" s="94">
        <v>118</v>
      </c>
      <c r="D299" s="95">
        <v>5783</v>
      </c>
      <c r="E299" s="94">
        <v>0</v>
      </c>
      <c r="F299" s="94">
        <v>2</v>
      </c>
      <c r="G299" s="94">
        <v>1934</v>
      </c>
      <c r="H299" s="94">
        <v>0.10900186260442835</v>
      </c>
      <c r="I299" s="94">
        <v>0.34669747792814531</v>
      </c>
      <c r="J299" s="94">
        <v>0.88826374135042785</v>
      </c>
      <c r="K299" s="94">
        <v>0.52540455017883347</v>
      </c>
      <c r="L299" s="96">
        <v>0.44114967532957039</v>
      </c>
    </row>
    <row r="300" spans="1:12" x14ac:dyDescent="0.35">
      <c r="A300" s="93">
        <v>12</v>
      </c>
      <c r="B300" s="94">
        <v>1395527</v>
      </c>
      <c r="C300" s="94">
        <v>350</v>
      </c>
      <c r="D300" s="95">
        <v>3360</v>
      </c>
      <c r="E300" s="94">
        <v>1</v>
      </c>
      <c r="F300" s="94">
        <v>4</v>
      </c>
      <c r="G300" s="94">
        <v>1456</v>
      </c>
      <c r="H300" s="94">
        <v>0.6994911520898035</v>
      </c>
      <c r="I300" s="94">
        <v>0.64601776713144277</v>
      </c>
      <c r="J300" s="94">
        <v>0.77140579704852341</v>
      </c>
      <c r="K300" s="94">
        <v>0.87426687570518102</v>
      </c>
      <c r="L300" s="96">
        <v>0.56355191322753706</v>
      </c>
    </row>
    <row r="301" spans="1:12" x14ac:dyDescent="0.35">
      <c r="A301" s="93">
        <v>65</v>
      </c>
      <c r="B301" s="94">
        <v>1005128</v>
      </c>
      <c r="C301" s="94">
        <v>564</v>
      </c>
      <c r="D301" s="95">
        <v>2573</v>
      </c>
      <c r="E301" s="94">
        <v>0</v>
      </c>
      <c r="F301" s="94">
        <v>3</v>
      </c>
      <c r="G301" s="94">
        <v>1240</v>
      </c>
      <c r="H301" s="94">
        <v>1.2110000091088979E-2</v>
      </c>
      <c r="I301" s="94">
        <v>8.0916649563683163E-2</v>
      </c>
      <c r="J301" s="94">
        <v>0.54311397497210701</v>
      </c>
      <c r="K301" s="94">
        <v>0.33867432170804124</v>
      </c>
      <c r="L301" s="96">
        <v>0.79191340885596084</v>
      </c>
    </row>
    <row r="302" spans="1:12" x14ac:dyDescent="0.35">
      <c r="A302" s="93">
        <v>35</v>
      </c>
      <c r="B302" s="94">
        <v>1936639</v>
      </c>
      <c r="C302" s="94">
        <v>130</v>
      </c>
      <c r="D302" s="95">
        <v>3944</v>
      </c>
      <c r="E302" s="94">
        <v>1</v>
      </c>
      <c r="F302" s="94">
        <v>5</v>
      </c>
      <c r="G302" s="94">
        <v>1557</v>
      </c>
      <c r="H302" s="94">
        <v>3.0259829923421355E-2</v>
      </c>
      <c r="I302" s="94">
        <v>6.8495016042640078E-2</v>
      </c>
      <c r="J302" s="94">
        <v>0.10108840835544208</v>
      </c>
      <c r="K302" s="94">
        <v>0.37746537552508108</v>
      </c>
      <c r="L302" s="96">
        <v>0.11828611684079104</v>
      </c>
    </row>
    <row r="303" spans="1:12" x14ac:dyDescent="0.35">
      <c r="A303" s="93">
        <v>87</v>
      </c>
      <c r="B303" s="94">
        <v>1482909</v>
      </c>
      <c r="C303" s="94">
        <v>303</v>
      </c>
      <c r="D303" s="95">
        <v>1317</v>
      </c>
      <c r="E303" s="94">
        <v>1</v>
      </c>
      <c r="F303" s="94">
        <v>2</v>
      </c>
      <c r="G303" s="94">
        <v>1002</v>
      </c>
      <c r="H303" s="94">
        <v>0.61137946304251889</v>
      </c>
      <c r="I303" s="94">
        <v>0.48760567330431159</v>
      </c>
      <c r="J303" s="94">
        <v>0.36817289542153642</v>
      </c>
      <c r="K303" s="94">
        <v>0.23781514952383664</v>
      </c>
      <c r="L303" s="96">
        <v>0.32723820343179144</v>
      </c>
    </row>
    <row r="304" spans="1:12" x14ac:dyDescent="0.35">
      <c r="A304" s="93">
        <v>6</v>
      </c>
      <c r="B304" s="94">
        <v>1094108</v>
      </c>
      <c r="C304" s="94">
        <v>244</v>
      </c>
      <c r="D304" s="95">
        <v>2319</v>
      </c>
      <c r="E304" s="94">
        <v>1</v>
      </c>
      <c r="F304" s="94">
        <v>3</v>
      </c>
      <c r="G304" s="94">
        <v>1958</v>
      </c>
      <c r="H304" s="94">
        <v>0.24578377088172743</v>
      </c>
      <c r="I304" s="94">
        <v>0.57553524448892079</v>
      </c>
      <c r="J304" s="94">
        <v>0.79990003242682861</v>
      </c>
      <c r="K304" s="94">
        <v>0.22389307742747544</v>
      </c>
      <c r="L304" s="96">
        <v>0.89906008912987501</v>
      </c>
    </row>
    <row r="305" spans="1:12" x14ac:dyDescent="0.35">
      <c r="A305" s="93">
        <v>82</v>
      </c>
      <c r="B305" s="94">
        <v>1536536</v>
      </c>
      <c r="C305" s="94">
        <v>240</v>
      </c>
      <c r="D305" s="95">
        <v>2131</v>
      </c>
      <c r="E305" s="94">
        <v>0</v>
      </c>
      <c r="F305" s="94">
        <v>4</v>
      </c>
      <c r="G305" s="94">
        <v>1609</v>
      </c>
      <c r="H305" s="94">
        <v>0.11413657884256678</v>
      </c>
      <c r="I305" s="94">
        <v>0.80390622496317432</v>
      </c>
      <c r="J305" s="94">
        <v>0.44101871438142204</v>
      </c>
      <c r="K305" s="94">
        <v>0.72856928788162556</v>
      </c>
      <c r="L305" s="96">
        <v>0.82224615046173632</v>
      </c>
    </row>
    <row r="306" spans="1:12" x14ac:dyDescent="0.35">
      <c r="A306" s="93">
        <v>91</v>
      </c>
      <c r="B306" s="94">
        <v>1989862</v>
      </c>
      <c r="C306" s="94">
        <v>565</v>
      </c>
      <c r="D306" s="95">
        <v>2455</v>
      </c>
      <c r="E306" s="94">
        <v>1</v>
      </c>
      <c r="F306" s="94">
        <v>4</v>
      </c>
      <c r="G306" s="94">
        <v>1884</v>
      </c>
      <c r="H306" s="94">
        <v>0.83990476419217386</v>
      </c>
      <c r="I306" s="94">
        <v>0.31837378939217875</v>
      </c>
      <c r="J306" s="94">
        <v>0.22990931422034144</v>
      </c>
      <c r="K306" s="94">
        <v>0.4375070670421185</v>
      </c>
      <c r="L306" s="96">
        <v>0.3486055983174231</v>
      </c>
    </row>
    <row r="307" spans="1:12" x14ac:dyDescent="0.35">
      <c r="A307" s="93">
        <v>60</v>
      </c>
      <c r="B307" s="94">
        <v>1405612</v>
      </c>
      <c r="C307" s="94">
        <v>288</v>
      </c>
      <c r="D307" s="95">
        <v>4948</v>
      </c>
      <c r="E307" s="94">
        <v>1</v>
      </c>
      <c r="F307" s="94">
        <v>4</v>
      </c>
      <c r="G307" s="94">
        <v>1160</v>
      </c>
      <c r="H307" s="94">
        <v>0.89958429766241166</v>
      </c>
      <c r="I307" s="94">
        <v>0.72138655078121883</v>
      </c>
      <c r="J307" s="94">
        <v>0.39794748244402245</v>
      </c>
      <c r="K307" s="94">
        <v>0.20437843458872862</v>
      </c>
      <c r="L307" s="96">
        <v>0.88870493943036011</v>
      </c>
    </row>
    <row r="308" spans="1:12" x14ac:dyDescent="0.35">
      <c r="A308" s="93">
        <v>76</v>
      </c>
      <c r="B308" s="94">
        <v>1414346</v>
      </c>
      <c r="C308" s="94">
        <v>337</v>
      </c>
      <c r="D308" s="95">
        <v>4290</v>
      </c>
      <c r="E308" s="94">
        <v>1</v>
      </c>
      <c r="F308" s="94">
        <v>2</v>
      </c>
      <c r="G308" s="94">
        <v>1298</v>
      </c>
      <c r="H308" s="94">
        <v>0.1880929517787292</v>
      </c>
      <c r="I308" s="94">
        <v>0.70925288584882407</v>
      </c>
      <c r="J308" s="94">
        <v>0.83915149264628464</v>
      </c>
      <c r="K308" s="94">
        <v>0.30572370870502308</v>
      </c>
      <c r="L308" s="96">
        <v>0.30230501434773438</v>
      </c>
    </row>
    <row r="309" spans="1:12" x14ac:dyDescent="0.35">
      <c r="A309" s="93">
        <v>10</v>
      </c>
      <c r="B309" s="94">
        <v>1544724</v>
      </c>
      <c r="C309" s="94">
        <v>348</v>
      </c>
      <c r="D309" s="95">
        <v>1420</v>
      </c>
      <c r="E309" s="94">
        <v>0</v>
      </c>
      <c r="F309" s="94">
        <v>3</v>
      </c>
      <c r="G309" s="94">
        <v>1954</v>
      </c>
      <c r="H309" s="94">
        <v>4.5820037872429054E-2</v>
      </c>
      <c r="I309" s="94">
        <v>0.63373939048730732</v>
      </c>
      <c r="J309" s="94">
        <v>0.55147437859013893</v>
      </c>
      <c r="K309" s="94">
        <v>6.1383763564505367E-2</v>
      </c>
      <c r="L309" s="96">
        <v>0.14649083714244582</v>
      </c>
    </row>
    <row r="310" spans="1:12" x14ac:dyDescent="0.35">
      <c r="A310" s="93">
        <v>29</v>
      </c>
      <c r="B310" s="94">
        <v>1871191</v>
      </c>
      <c r="C310" s="94">
        <v>499</v>
      </c>
      <c r="D310" s="95">
        <v>2691</v>
      </c>
      <c r="E310" s="94">
        <v>1</v>
      </c>
      <c r="F310" s="94">
        <v>5</v>
      </c>
      <c r="G310" s="94">
        <v>1846</v>
      </c>
      <c r="H310" s="94">
        <v>0.45143274024706614</v>
      </c>
      <c r="I310" s="94">
        <v>0.50006333757845989</v>
      </c>
      <c r="J310" s="94">
        <v>0.6212610921023477</v>
      </c>
      <c r="K310" s="94">
        <v>0.69075606647909737</v>
      </c>
      <c r="L310" s="96">
        <v>0.40347162920177349</v>
      </c>
    </row>
    <row r="311" spans="1:12" x14ac:dyDescent="0.35">
      <c r="A311" s="93">
        <v>48</v>
      </c>
      <c r="B311" s="94">
        <v>1194284</v>
      </c>
      <c r="C311" s="94">
        <v>343</v>
      </c>
      <c r="D311" s="95">
        <v>1409</v>
      </c>
      <c r="E311" s="94">
        <v>0</v>
      </c>
      <c r="F311" s="94">
        <v>4</v>
      </c>
      <c r="G311" s="94">
        <v>1006</v>
      </c>
      <c r="H311" s="94">
        <v>0.98409583462595152</v>
      </c>
      <c r="I311" s="94">
        <v>0.70055562897276091</v>
      </c>
      <c r="J311" s="94">
        <v>0.59904320765548924</v>
      </c>
      <c r="K311" s="94">
        <v>0.85943278893574671</v>
      </c>
      <c r="L311" s="96">
        <v>0.72964350711506387</v>
      </c>
    </row>
    <row r="312" spans="1:12" x14ac:dyDescent="0.35">
      <c r="A312" s="93">
        <v>8</v>
      </c>
      <c r="B312" s="94">
        <v>1069279</v>
      </c>
      <c r="C312" s="94">
        <v>337</v>
      </c>
      <c r="D312" s="95">
        <v>2505</v>
      </c>
      <c r="E312" s="94">
        <v>1</v>
      </c>
      <c r="F312" s="94">
        <v>2</v>
      </c>
      <c r="G312" s="94">
        <v>1170</v>
      </c>
      <c r="H312" s="94">
        <v>0.7455935243818852</v>
      </c>
      <c r="I312" s="94">
        <v>0.88606763434412084</v>
      </c>
      <c r="J312" s="94">
        <v>0.94445656548336121</v>
      </c>
      <c r="K312" s="94">
        <v>0.16388731490794839</v>
      </c>
      <c r="L312" s="96">
        <v>0.28552016965984761</v>
      </c>
    </row>
    <row r="313" spans="1:12" x14ac:dyDescent="0.35">
      <c r="A313" s="93">
        <v>95</v>
      </c>
      <c r="B313" s="94">
        <v>1697168</v>
      </c>
      <c r="C313" s="94">
        <v>471</v>
      </c>
      <c r="D313" s="95">
        <v>2089</v>
      </c>
      <c r="E313" s="94">
        <v>0</v>
      </c>
      <c r="F313" s="94">
        <v>3</v>
      </c>
      <c r="G313" s="94">
        <v>1007</v>
      </c>
      <c r="H313" s="94">
        <v>0.65814853731781797</v>
      </c>
      <c r="I313" s="94">
        <v>0.24380964397585236</v>
      </c>
      <c r="J313" s="94">
        <v>8.3376762146614047E-2</v>
      </c>
      <c r="K313" s="94">
        <v>0.94500976123899449</v>
      </c>
      <c r="L313" s="96">
        <v>0.78203541991736647</v>
      </c>
    </row>
    <row r="314" spans="1:12" x14ac:dyDescent="0.35">
      <c r="A314" s="93">
        <v>26</v>
      </c>
      <c r="B314" s="94">
        <v>1977826</v>
      </c>
      <c r="C314" s="94">
        <v>188</v>
      </c>
      <c r="D314" s="95">
        <v>4482</v>
      </c>
      <c r="E314" s="94">
        <v>0</v>
      </c>
      <c r="F314" s="94">
        <v>1</v>
      </c>
      <c r="G314" s="94">
        <v>1081</v>
      </c>
      <c r="H314" s="94">
        <v>0.17431432689217885</v>
      </c>
      <c r="I314" s="94">
        <v>0.39361937580026019</v>
      </c>
      <c r="J314" s="94">
        <v>0.92260580794600322</v>
      </c>
      <c r="K314" s="94">
        <v>0.2960966742660297</v>
      </c>
      <c r="L314" s="96">
        <v>0.865746608539811</v>
      </c>
    </row>
    <row r="315" spans="1:12" x14ac:dyDescent="0.35">
      <c r="A315" s="93">
        <v>78</v>
      </c>
      <c r="B315" s="94">
        <v>1570510</v>
      </c>
      <c r="C315" s="94">
        <v>431</v>
      </c>
      <c r="D315" s="95">
        <v>4011</v>
      </c>
      <c r="E315" s="94">
        <v>0</v>
      </c>
      <c r="F315" s="94">
        <v>2</v>
      </c>
      <c r="G315" s="94">
        <v>1900</v>
      </c>
      <c r="H315" s="94">
        <v>0.19717053283432451</v>
      </c>
      <c r="I315" s="94">
        <v>0.51013312610166628</v>
      </c>
      <c r="J315" s="94">
        <v>0.327936177991488</v>
      </c>
      <c r="K315" s="94">
        <v>0.40174820135078881</v>
      </c>
      <c r="L315" s="96">
        <v>0.48007050764847725</v>
      </c>
    </row>
    <row r="316" spans="1:12" x14ac:dyDescent="0.35">
      <c r="A316" s="93">
        <v>82</v>
      </c>
      <c r="B316" s="94">
        <v>1625519</v>
      </c>
      <c r="C316" s="94">
        <v>160</v>
      </c>
      <c r="D316" s="95">
        <v>2465</v>
      </c>
      <c r="E316" s="94">
        <v>0</v>
      </c>
      <c r="F316" s="94">
        <v>5</v>
      </c>
      <c r="G316" s="94">
        <v>1102</v>
      </c>
      <c r="H316" s="94">
        <v>0.94164125527135434</v>
      </c>
      <c r="I316" s="94">
        <v>0.68505005228439653</v>
      </c>
      <c r="J316" s="94">
        <v>0.85989128773695189</v>
      </c>
      <c r="K316" s="94">
        <v>0.51120497289083033</v>
      </c>
      <c r="L316" s="96">
        <v>0.82052846151033865</v>
      </c>
    </row>
    <row r="317" spans="1:12" x14ac:dyDescent="0.35">
      <c r="A317" s="93">
        <v>9</v>
      </c>
      <c r="B317" s="94">
        <v>1048193</v>
      </c>
      <c r="C317" s="94">
        <v>511</v>
      </c>
      <c r="D317" s="95">
        <v>2560</v>
      </c>
      <c r="E317" s="94">
        <v>0</v>
      </c>
      <c r="F317" s="94">
        <v>5</v>
      </c>
      <c r="G317" s="94">
        <v>1429</v>
      </c>
      <c r="H317" s="94">
        <v>0.88645161020382746</v>
      </c>
      <c r="I317" s="94">
        <v>0.40436436027629885</v>
      </c>
      <c r="J317" s="94">
        <v>0.98514684621189974</v>
      </c>
      <c r="K317" s="94">
        <v>0.40993642665414476</v>
      </c>
      <c r="L317" s="96">
        <v>0.73171277397425305</v>
      </c>
    </row>
    <row r="318" spans="1:12" x14ac:dyDescent="0.35">
      <c r="A318" s="93">
        <v>14</v>
      </c>
      <c r="B318" s="94">
        <v>1318228</v>
      </c>
      <c r="C318" s="94">
        <v>548</v>
      </c>
      <c r="D318" s="95">
        <v>3010</v>
      </c>
      <c r="E318" s="94">
        <v>0</v>
      </c>
      <c r="F318" s="94">
        <v>2</v>
      </c>
      <c r="G318" s="94">
        <v>1447</v>
      </c>
      <c r="H318" s="94">
        <v>0.1362585494429025</v>
      </c>
      <c r="I318" s="94">
        <v>0.91120627530306808</v>
      </c>
      <c r="J318" s="94">
        <v>0.17521349535761732</v>
      </c>
      <c r="K318" s="94">
        <v>5.6928041946188501E-2</v>
      </c>
      <c r="L318" s="96">
        <v>0.54933268733966811</v>
      </c>
    </row>
    <row r="319" spans="1:12" x14ac:dyDescent="0.35">
      <c r="A319" s="93">
        <v>26</v>
      </c>
      <c r="B319" s="94">
        <v>1571304</v>
      </c>
      <c r="C319" s="94">
        <v>315</v>
      </c>
      <c r="D319" s="95">
        <v>2604</v>
      </c>
      <c r="E319" s="94">
        <v>1</v>
      </c>
      <c r="F319" s="94">
        <v>4</v>
      </c>
      <c r="G319" s="94">
        <v>1293</v>
      </c>
      <c r="H319" s="94">
        <v>0.54648253953736559</v>
      </c>
      <c r="I319" s="94">
        <v>0.3614457147777097</v>
      </c>
      <c r="J319" s="94">
        <v>0.52284011828583155</v>
      </c>
      <c r="K319" s="94">
        <v>0.80833780770936203</v>
      </c>
      <c r="L319" s="96">
        <v>0.52434394456800193</v>
      </c>
    </row>
    <row r="320" spans="1:12" x14ac:dyDescent="0.35">
      <c r="A320" s="93">
        <v>93</v>
      </c>
      <c r="B320" s="94">
        <v>1223286</v>
      </c>
      <c r="C320" s="94">
        <v>114</v>
      </c>
      <c r="D320" s="95">
        <v>1717</v>
      </c>
      <c r="E320" s="94">
        <v>0</v>
      </c>
      <c r="F320" s="94">
        <v>3</v>
      </c>
      <c r="G320" s="94">
        <v>1025</v>
      </c>
      <c r="H320" s="94">
        <v>0.94582618421398934</v>
      </c>
      <c r="I320" s="94">
        <v>0.12955422900870128</v>
      </c>
      <c r="J320" s="94">
        <v>0.66050144207653771</v>
      </c>
      <c r="K320" s="94">
        <v>0.83486853922732196</v>
      </c>
      <c r="L320" s="96">
        <v>5.851806307572549E-2</v>
      </c>
    </row>
    <row r="321" spans="1:12" x14ac:dyDescent="0.35">
      <c r="A321" s="93">
        <v>79</v>
      </c>
      <c r="B321" s="94">
        <v>1694573</v>
      </c>
      <c r="C321" s="94">
        <v>125</v>
      </c>
      <c r="D321" s="95">
        <v>4879</v>
      </c>
      <c r="E321" s="94">
        <v>1</v>
      </c>
      <c r="F321" s="94">
        <v>2</v>
      </c>
      <c r="G321" s="94">
        <v>1883</v>
      </c>
      <c r="H321" s="94">
        <v>0.12167325688435304</v>
      </c>
      <c r="I321" s="94">
        <v>0.70271150061644372</v>
      </c>
      <c r="J321" s="94">
        <v>0.74130724729123199</v>
      </c>
      <c r="K321" s="94">
        <v>0.94225843338682236</v>
      </c>
      <c r="L321" s="96">
        <v>0.96814242724766375</v>
      </c>
    </row>
    <row r="322" spans="1:12" x14ac:dyDescent="0.35">
      <c r="A322" s="93">
        <v>29</v>
      </c>
      <c r="B322" s="94">
        <v>1051322</v>
      </c>
      <c r="C322" s="94">
        <v>494</v>
      </c>
      <c r="D322" s="95">
        <v>1891</v>
      </c>
      <c r="E322" s="94">
        <v>1</v>
      </c>
      <c r="F322" s="94">
        <v>1</v>
      </c>
      <c r="G322" s="94">
        <v>1044</v>
      </c>
      <c r="H322" s="94">
        <v>0.71574047901049864</v>
      </c>
      <c r="I322" s="94">
        <v>0.11294955854174393</v>
      </c>
      <c r="J322" s="94">
        <v>0.52847202721163677</v>
      </c>
      <c r="K322" s="94">
        <v>3.7843775297256577E-2</v>
      </c>
      <c r="L322" s="96">
        <v>0.55815156440879632</v>
      </c>
    </row>
    <row r="323" spans="1:12" x14ac:dyDescent="0.35">
      <c r="A323" s="93">
        <v>58</v>
      </c>
      <c r="B323" s="94">
        <v>1761209</v>
      </c>
      <c r="C323" s="94">
        <v>318</v>
      </c>
      <c r="D323" s="95">
        <v>1401</v>
      </c>
      <c r="E323" s="94">
        <v>1</v>
      </c>
      <c r="F323" s="94">
        <v>5</v>
      </c>
      <c r="G323" s="94">
        <v>1365</v>
      </c>
      <c r="H323" s="94">
        <v>0.88557687411459252</v>
      </c>
      <c r="I323" s="94">
        <v>0.28256442547787031</v>
      </c>
      <c r="J323" s="94">
        <v>0.46992040955874115</v>
      </c>
      <c r="K323" s="94">
        <v>0.96345247355638131</v>
      </c>
      <c r="L323" s="96">
        <v>2.3503101258537828E-2</v>
      </c>
    </row>
    <row r="324" spans="1:12" x14ac:dyDescent="0.35">
      <c r="A324" s="93">
        <v>98</v>
      </c>
      <c r="B324" s="94">
        <v>1408961</v>
      </c>
      <c r="C324" s="94">
        <v>484</v>
      </c>
      <c r="D324" s="95">
        <v>5657</v>
      </c>
      <c r="E324" s="94">
        <v>1</v>
      </c>
      <c r="F324" s="94">
        <v>1</v>
      </c>
      <c r="G324" s="94">
        <v>1600</v>
      </c>
      <c r="H324" s="94">
        <v>0.43732705715727205</v>
      </c>
      <c r="I324" s="94">
        <v>0.33599605156722268</v>
      </c>
      <c r="J324" s="94">
        <v>0.66617542997622003</v>
      </c>
      <c r="K324" s="94">
        <v>0.7157057189113234</v>
      </c>
      <c r="L324" s="96">
        <v>0.24479363142333632</v>
      </c>
    </row>
    <row r="325" spans="1:12" x14ac:dyDescent="0.35">
      <c r="A325" s="93">
        <v>53</v>
      </c>
      <c r="B325" s="94">
        <v>1447838</v>
      </c>
      <c r="C325" s="94">
        <v>512</v>
      </c>
      <c r="D325" s="95">
        <v>5664</v>
      </c>
      <c r="E325" s="94">
        <v>1</v>
      </c>
      <c r="F325" s="94">
        <v>2</v>
      </c>
      <c r="G325" s="94">
        <v>1613</v>
      </c>
      <c r="H325" s="94">
        <v>0.36574300211231536</v>
      </c>
      <c r="I325" s="94">
        <v>0.59134180317779961</v>
      </c>
      <c r="J325" s="94">
        <v>0.25679576338720023</v>
      </c>
      <c r="K325" s="94">
        <v>9.9858539390950574E-2</v>
      </c>
      <c r="L325" s="96">
        <v>0.48814978392448016</v>
      </c>
    </row>
    <row r="326" spans="1:12" x14ac:dyDescent="0.35">
      <c r="A326" s="93">
        <v>93</v>
      </c>
      <c r="B326" s="94">
        <v>1709494</v>
      </c>
      <c r="C326" s="94">
        <v>600</v>
      </c>
      <c r="D326" s="95">
        <v>4823</v>
      </c>
      <c r="E326" s="94">
        <v>0</v>
      </c>
      <c r="F326" s="94">
        <v>1</v>
      </c>
      <c r="G326" s="94">
        <v>1494</v>
      </c>
      <c r="H326" s="94">
        <v>0.21814453041033133</v>
      </c>
      <c r="I326" s="94">
        <v>0.57829485588949092</v>
      </c>
      <c r="J326" s="94">
        <v>0.31558974381946792</v>
      </c>
      <c r="K326" s="94">
        <v>0.41825055920635024</v>
      </c>
      <c r="L326" s="96">
        <v>0.57506056597717869</v>
      </c>
    </row>
    <row r="327" spans="1:12" x14ac:dyDescent="0.35">
      <c r="A327" s="93">
        <v>55</v>
      </c>
      <c r="B327" s="94">
        <v>1580595</v>
      </c>
      <c r="C327" s="94">
        <v>291</v>
      </c>
      <c r="D327" s="95">
        <v>4915</v>
      </c>
      <c r="E327" s="94">
        <v>0</v>
      </c>
      <c r="F327" s="94">
        <v>2</v>
      </c>
      <c r="G327" s="94">
        <v>1657</v>
      </c>
      <c r="H327" s="94">
        <v>0.67105778538463712</v>
      </c>
      <c r="I327" s="94">
        <v>0.54274811208673979</v>
      </c>
      <c r="J327" s="94">
        <v>0.54967227384661077</v>
      </c>
      <c r="K327" s="94">
        <v>5.2592177027372289E-2</v>
      </c>
      <c r="L327" s="96">
        <v>0.32064068899114728</v>
      </c>
    </row>
    <row r="328" spans="1:12" x14ac:dyDescent="0.35">
      <c r="A328" s="93">
        <v>90</v>
      </c>
      <c r="B328" s="94">
        <v>1404903</v>
      </c>
      <c r="C328" s="94">
        <v>501</v>
      </c>
      <c r="D328" s="95">
        <v>5286</v>
      </c>
      <c r="E328" s="94">
        <v>0</v>
      </c>
      <c r="F328" s="94">
        <v>5</v>
      </c>
      <c r="G328" s="94">
        <v>1620</v>
      </c>
      <c r="H328" s="94">
        <v>0.37866106531245625</v>
      </c>
      <c r="I328" s="94">
        <v>0.17416322198078804</v>
      </c>
      <c r="J328" s="94">
        <v>0.96211621865226959</v>
      </c>
      <c r="K328" s="94">
        <v>0.41756109039104328</v>
      </c>
      <c r="L328" s="96">
        <v>0.256498011141987</v>
      </c>
    </row>
    <row r="329" spans="1:12" x14ac:dyDescent="0.35">
      <c r="A329" s="93">
        <v>33</v>
      </c>
      <c r="B329" s="94">
        <v>1968635</v>
      </c>
      <c r="C329" s="94">
        <v>439</v>
      </c>
      <c r="D329" s="95">
        <v>1692</v>
      </c>
      <c r="E329" s="94">
        <v>1</v>
      </c>
      <c r="F329" s="94">
        <v>5</v>
      </c>
      <c r="G329" s="94">
        <v>1407</v>
      </c>
      <c r="H329" s="94">
        <v>0.40749792552411002</v>
      </c>
      <c r="I329" s="94">
        <v>0.19112146900397831</v>
      </c>
      <c r="J329" s="94">
        <v>0.15936621180330279</v>
      </c>
      <c r="K329" s="94">
        <v>8.7737715410858508E-2</v>
      </c>
      <c r="L329" s="96">
        <v>0.15115628203991094</v>
      </c>
    </row>
    <row r="330" spans="1:12" x14ac:dyDescent="0.35">
      <c r="A330" s="93">
        <v>59</v>
      </c>
      <c r="B330" s="94">
        <v>1492482</v>
      </c>
      <c r="C330" s="94">
        <v>178</v>
      </c>
      <c r="D330" s="95">
        <v>2693</v>
      </c>
      <c r="E330" s="94">
        <v>0</v>
      </c>
      <c r="F330" s="94">
        <v>1</v>
      </c>
      <c r="G330" s="94">
        <v>1313</v>
      </c>
      <c r="H330" s="94">
        <v>0.80080277587742243</v>
      </c>
      <c r="I330" s="94">
        <v>0.2043309215013035</v>
      </c>
      <c r="J330" s="94">
        <v>9.5726190933861699E-2</v>
      </c>
      <c r="K330" s="94">
        <v>5.4426823435263172E-2</v>
      </c>
      <c r="L330" s="96">
        <v>0.14895909769469728</v>
      </c>
    </row>
    <row r="331" spans="1:12" x14ac:dyDescent="0.35">
      <c r="A331" s="93">
        <v>88</v>
      </c>
      <c r="B331" s="94">
        <v>1180063</v>
      </c>
      <c r="C331" s="94">
        <v>255</v>
      </c>
      <c r="D331" s="95">
        <v>4393</v>
      </c>
      <c r="E331" s="94">
        <v>1</v>
      </c>
      <c r="F331" s="94">
        <v>1</v>
      </c>
      <c r="G331" s="94">
        <v>1118</v>
      </c>
      <c r="H331" s="94">
        <v>8.2690968315424218E-3</v>
      </c>
      <c r="I331" s="94">
        <v>0.29046496594247084</v>
      </c>
      <c r="J331" s="94">
        <v>8.5807798850723538E-2</v>
      </c>
      <c r="K331" s="94">
        <v>0.7734962759325551</v>
      </c>
      <c r="L331" s="96">
        <v>0.36615775358453639</v>
      </c>
    </row>
    <row r="332" spans="1:12" x14ac:dyDescent="0.35">
      <c r="A332" s="93">
        <v>76</v>
      </c>
      <c r="B332" s="94">
        <v>1320073</v>
      </c>
      <c r="C332" s="94">
        <v>475</v>
      </c>
      <c r="D332" s="95">
        <v>3879</v>
      </c>
      <c r="E332" s="94">
        <v>0</v>
      </c>
      <c r="F332" s="94">
        <v>2</v>
      </c>
      <c r="G332" s="94">
        <v>1873</v>
      </c>
      <c r="H332" s="94">
        <v>0.35491191929725208</v>
      </c>
      <c r="I332" s="94">
        <v>0.92617391794582149</v>
      </c>
      <c r="J332" s="94">
        <v>0.54096295499411751</v>
      </c>
      <c r="K332" s="94">
        <v>0.65199243591027967</v>
      </c>
      <c r="L332" s="96">
        <v>0.84913125588423288</v>
      </c>
    </row>
    <row r="333" spans="1:12" x14ac:dyDescent="0.35">
      <c r="A333" s="93">
        <v>26</v>
      </c>
      <c r="B333" s="94">
        <v>1320420</v>
      </c>
      <c r="C333" s="94">
        <v>192</v>
      </c>
      <c r="D333" s="95">
        <v>5742</v>
      </c>
      <c r="E333" s="94">
        <v>0</v>
      </c>
      <c r="F333" s="94">
        <v>1</v>
      </c>
      <c r="G333" s="94">
        <v>1237</v>
      </c>
      <c r="H333" s="94">
        <v>0.3790510425040956</v>
      </c>
      <c r="I333" s="94">
        <v>7.308438275549789E-2</v>
      </c>
      <c r="J333" s="94">
        <v>0.53933277329092599</v>
      </c>
      <c r="K333" s="94">
        <v>0.69229571795495881</v>
      </c>
      <c r="L333" s="96">
        <v>0.21757244531763231</v>
      </c>
    </row>
    <row r="334" spans="1:12" x14ac:dyDescent="0.35">
      <c r="A334" s="93">
        <v>59</v>
      </c>
      <c r="B334" s="94">
        <v>1169659</v>
      </c>
      <c r="C334" s="94">
        <v>235</v>
      </c>
      <c r="D334" s="95">
        <v>4769</v>
      </c>
      <c r="E334" s="94">
        <v>1</v>
      </c>
      <c r="F334" s="94">
        <v>4</v>
      </c>
      <c r="G334" s="94">
        <v>1543</v>
      </c>
      <c r="H334" s="94">
        <v>0.24535601606199231</v>
      </c>
      <c r="I334" s="94">
        <v>0.84880381929962967</v>
      </c>
      <c r="J334" s="94">
        <v>0.91790862302775622</v>
      </c>
      <c r="K334" s="94">
        <v>0.23627496355995303</v>
      </c>
      <c r="L334" s="96">
        <v>0.9084258471746024</v>
      </c>
    </row>
    <row r="335" spans="1:12" x14ac:dyDescent="0.35">
      <c r="A335" s="93">
        <v>65</v>
      </c>
      <c r="B335" s="94">
        <v>1938242</v>
      </c>
      <c r="C335" s="94">
        <v>258</v>
      </c>
      <c r="D335" s="95">
        <v>1669</v>
      </c>
      <c r="E335" s="94">
        <v>1</v>
      </c>
      <c r="F335" s="94">
        <v>1</v>
      </c>
      <c r="G335" s="94">
        <v>1322</v>
      </c>
      <c r="H335" s="94">
        <v>5.8573006445240217E-2</v>
      </c>
      <c r="I335" s="94">
        <v>0.31576958366043084</v>
      </c>
      <c r="J335" s="94">
        <v>0.24725074320648865</v>
      </c>
      <c r="K335" s="94">
        <v>0.58446961748391435</v>
      </c>
      <c r="L335" s="96">
        <v>0.34975637940026927</v>
      </c>
    </row>
    <row r="336" spans="1:12" x14ac:dyDescent="0.35">
      <c r="A336" s="93">
        <v>29</v>
      </c>
      <c r="B336" s="94">
        <v>1660754</v>
      </c>
      <c r="C336" s="94">
        <v>415</v>
      </c>
      <c r="D336" s="95">
        <v>5888</v>
      </c>
      <c r="E336" s="94">
        <v>0</v>
      </c>
      <c r="F336" s="94">
        <v>3</v>
      </c>
      <c r="G336" s="94">
        <v>1401</v>
      </c>
      <c r="H336" s="94">
        <v>0.96850519898794007</v>
      </c>
      <c r="I336" s="94">
        <v>0.63408069772926889</v>
      </c>
      <c r="J336" s="94">
        <v>0.89447950594686509</v>
      </c>
      <c r="K336" s="94">
        <v>0.53988583531794132</v>
      </c>
      <c r="L336" s="96">
        <v>0.61233284477086936</v>
      </c>
    </row>
    <row r="337" spans="1:12" x14ac:dyDescent="0.35">
      <c r="A337" s="93">
        <v>43</v>
      </c>
      <c r="B337" s="94">
        <v>1889751</v>
      </c>
      <c r="C337" s="94">
        <v>575</v>
      </c>
      <c r="D337" s="95">
        <v>4828</v>
      </c>
      <c r="E337" s="94">
        <v>0</v>
      </c>
      <c r="F337" s="94">
        <v>1</v>
      </c>
      <c r="G337" s="94">
        <v>1288</v>
      </c>
      <c r="H337" s="94">
        <v>0.31051480578151813</v>
      </c>
      <c r="I337" s="94">
        <v>7.1093165771225819E-2</v>
      </c>
      <c r="J337" s="94">
        <v>0.66560821832022032</v>
      </c>
      <c r="K337" s="94">
        <v>0.2858430906270103</v>
      </c>
      <c r="L337" s="96">
        <v>0.36164520754344387</v>
      </c>
    </row>
    <row r="338" spans="1:12" x14ac:dyDescent="0.35">
      <c r="A338" s="93">
        <v>66</v>
      </c>
      <c r="B338" s="94">
        <v>1408700</v>
      </c>
      <c r="C338" s="94">
        <v>421</v>
      </c>
      <c r="D338" s="95">
        <v>2720</v>
      </c>
      <c r="E338" s="94">
        <v>1</v>
      </c>
      <c r="F338" s="94">
        <v>2</v>
      </c>
      <c r="G338" s="94">
        <v>1211</v>
      </c>
      <c r="H338" s="94">
        <v>0.13170938188241199</v>
      </c>
      <c r="I338" s="94">
        <v>0.93619353462191546</v>
      </c>
      <c r="J338" s="94">
        <v>0.57945105246779427</v>
      </c>
      <c r="K338" s="94">
        <v>0.39417210443971951</v>
      </c>
      <c r="L338" s="96">
        <v>0.5443465421172945</v>
      </c>
    </row>
    <row r="339" spans="1:12" x14ac:dyDescent="0.35">
      <c r="A339" s="93">
        <v>18</v>
      </c>
      <c r="B339" s="94">
        <v>1475680</v>
      </c>
      <c r="C339" s="94">
        <v>144</v>
      </c>
      <c r="D339" s="95">
        <v>5270</v>
      </c>
      <c r="E339" s="94">
        <v>1</v>
      </c>
      <c r="F339" s="94">
        <v>5</v>
      </c>
      <c r="G339" s="94">
        <v>1976</v>
      </c>
      <c r="H339" s="94">
        <v>0.39883134590017144</v>
      </c>
      <c r="I339" s="94">
        <v>0.33299318828905033</v>
      </c>
      <c r="J339" s="94">
        <v>0.35659095851556788</v>
      </c>
      <c r="K339" s="94">
        <v>0.35736558539070129</v>
      </c>
      <c r="L339" s="96">
        <v>0.1162423511525581</v>
      </c>
    </row>
    <row r="340" spans="1:12" x14ac:dyDescent="0.35">
      <c r="A340" s="93">
        <v>26</v>
      </c>
      <c r="B340" s="94">
        <v>1202527</v>
      </c>
      <c r="C340" s="94">
        <v>131</v>
      </c>
      <c r="D340" s="95">
        <v>5561</v>
      </c>
      <c r="E340" s="94">
        <v>0</v>
      </c>
      <c r="F340" s="94">
        <v>5</v>
      </c>
      <c r="G340" s="94">
        <v>1050</v>
      </c>
      <c r="H340" s="94">
        <v>0.86527564399959422</v>
      </c>
      <c r="I340" s="94">
        <v>0.41637381073057045</v>
      </c>
      <c r="J340" s="94">
        <v>0.59352231933814881</v>
      </c>
      <c r="K340" s="94">
        <v>0.25892650545765106</v>
      </c>
      <c r="L340" s="96">
        <v>0.32209774376572331</v>
      </c>
    </row>
    <row r="341" spans="1:12" x14ac:dyDescent="0.35">
      <c r="A341" s="93">
        <v>55</v>
      </c>
      <c r="B341" s="94">
        <v>1813589</v>
      </c>
      <c r="C341" s="94">
        <v>102</v>
      </c>
      <c r="D341" s="95">
        <v>3201</v>
      </c>
      <c r="E341" s="94">
        <v>1</v>
      </c>
      <c r="F341" s="94">
        <v>4</v>
      </c>
      <c r="G341" s="94">
        <v>1381</v>
      </c>
      <c r="H341" s="94">
        <v>0.37903672810879563</v>
      </c>
      <c r="I341" s="94">
        <v>0.4292100580581989</v>
      </c>
      <c r="J341" s="94">
        <v>0.80874731359200158</v>
      </c>
      <c r="K341" s="94">
        <v>0.21289400793744784</v>
      </c>
      <c r="L341" s="96">
        <v>0.58677890020711376</v>
      </c>
    </row>
    <row r="342" spans="1:12" x14ac:dyDescent="0.35">
      <c r="A342" s="93">
        <v>13</v>
      </c>
      <c r="B342" s="94">
        <v>1746842</v>
      </c>
      <c r="C342" s="94">
        <v>418</v>
      </c>
      <c r="D342" s="95">
        <v>4931</v>
      </c>
      <c r="E342" s="94">
        <v>1</v>
      </c>
      <c r="F342" s="94">
        <v>2</v>
      </c>
      <c r="G342" s="94">
        <v>1232</v>
      </c>
      <c r="H342" s="94">
        <v>0.93394105847640663</v>
      </c>
      <c r="I342" s="94">
        <v>3.0821532133869067E-2</v>
      </c>
      <c r="J342" s="94">
        <v>3.3630558499281094E-2</v>
      </c>
      <c r="K342" s="94">
        <v>0.36244928711910573</v>
      </c>
      <c r="L342" s="96">
        <v>0.81253470433124531</v>
      </c>
    </row>
    <row r="343" spans="1:12" x14ac:dyDescent="0.35">
      <c r="A343" s="93">
        <v>53</v>
      </c>
      <c r="B343" s="94">
        <v>1057058</v>
      </c>
      <c r="C343" s="94">
        <v>321</v>
      </c>
      <c r="D343" s="95">
        <v>2347</v>
      </c>
      <c r="E343" s="94">
        <v>0</v>
      </c>
      <c r="F343" s="94">
        <v>5</v>
      </c>
      <c r="G343" s="94">
        <v>1749</v>
      </c>
      <c r="H343" s="94">
        <v>0.11030905695991955</v>
      </c>
      <c r="I343" s="94">
        <v>0.91679518241039937</v>
      </c>
      <c r="J343" s="94">
        <v>0.3251006627733507</v>
      </c>
      <c r="K343" s="94">
        <v>0.62233604042044299</v>
      </c>
      <c r="L343" s="96">
        <v>0.5436220018102681</v>
      </c>
    </row>
    <row r="344" spans="1:12" x14ac:dyDescent="0.35">
      <c r="A344" s="93">
        <v>4</v>
      </c>
      <c r="B344" s="94">
        <v>1990982</v>
      </c>
      <c r="C344" s="94">
        <v>386</v>
      </c>
      <c r="D344" s="95">
        <v>4859</v>
      </c>
      <c r="E344" s="94">
        <v>1</v>
      </c>
      <c r="F344" s="94">
        <v>1</v>
      </c>
      <c r="G344" s="94">
        <v>1232</v>
      </c>
      <c r="H344" s="94">
        <v>0.17532080328575572</v>
      </c>
      <c r="I344" s="94">
        <v>0.44182180776169688</v>
      </c>
      <c r="J344" s="94">
        <v>0.76879750700265792</v>
      </c>
      <c r="K344" s="94">
        <v>0.21065898387962123</v>
      </c>
      <c r="L344" s="96">
        <v>6.8564427615984358E-2</v>
      </c>
    </row>
    <row r="345" spans="1:12" x14ac:dyDescent="0.35">
      <c r="A345" s="93">
        <v>86</v>
      </c>
      <c r="B345" s="94">
        <v>1148579</v>
      </c>
      <c r="C345" s="94">
        <v>312</v>
      </c>
      <c r="D345" s="95">
        <v>5880</v>
      </c>
      <c r="E345" s="94">
        <v>1</v>
      </c>
      <c r="F345" s="94">
        <v>2</v>
      </c>
      <c r="G345" s="94">
        <v>1474</v>
      </c>
      <c r="H345" s="94">
        <v>0.27427268925679793</v>
      </c>
      <c r="I345" s="94">
        <v>0.31346364515927849</v>
      </c>
      <c r="J345" s="94">
        <v>0.83422248884142136</v>
      </c>
      <c r="K345" s="94">
        <v>0.94961654079970514</v>
      </c>
      <c r="L345" s="96">
        <v>3.1420886635223022E-2</v>
      </c>
    </row>
    <row r="346" spans="1:12" x14ac:dyDescent="0.35">
      <c r="A346" s="93">
        <v>46</v>
      </c>
      <c r="B346" s="94">
        <v>1359699</v>
      </c>
      <c r="C346" s="94">
        <v>500</v>
      </c>
      <c r="D346" s="95">
        <v>1081</v>
      </c>
      <c r="E346" s="94">
        <v>1</v>
      </c>
      <c r="F346" s="94">
        <v>5</v>
      </c>
      <c r="G346" s="94">
        <v>1577</v>
      </c>
      <c r="H346" s="94">
        <v>0.41923858007652204</v>
      </c>
      <c r="I346" s="94">
        <v>0.75285636950383394</v>
      </c>
      <c r="J346" s="94">
        <v>0.85336544630980615</v>
      </c>
      <c r="K346" s="94">
        <v>0.41759455025134862</v>
      </c>
      <c r="L346" s="96">
        <v>0.74069114188571328</v>
      </c>
    </row>
    <row r="347" spans="1:12" x14ac:dyDescent="0.35">
      <c r="A347" s="93">
        <v>29</v>
      </c>
      <c r="B347" s="94">
        <v>1138315</v>
      </c>
      <c r="C347" s="94">
        <v>580</v>
      </c>
      <c r="D347" s="95">
        <v>3072</v>
      </c>
      <c r="E347" s="94">
        <v>1</v>
      </c>
      <c r="F347" s="94">
        <v>5</v>
      </c>
      <c r="G347" s="94">
        <v>1146</v>
      </c>
      <c r="H347" s="94">
        <v>0.1035225561878016</v>
      </c>
      <c r="I347" s="94">
        <v>0.17912387543596875</v>
      </c>
      <c r="J347" s="94">
        <v>0.28100288051711175</v>
      </c>
      <c r="K347" s="94">
        <v>5.2910264618403202E-2</v>
      </c>
      <c r="L347" s="96">
        <v>0.72542645842205578</v>
      </c>
    </row>
    <row r="348" spans="1:12" x14ac:dyDescent="0.35">
      <c r="A348" s="93">
        <v>60</v>
      </c>
      <c r="B348" s="94">
        <v>1816670</v>
      </c>
      <c r="C348" s="94">
        <v>508</v>
      </c>
      <c r="D348" s="95">
        <v>1840</v>
      </c>
      <c r="E348" s="94">
        <v>0</v>
      </c>
      <c r="F348" s="94">
        <v>3</v>
      </c>
      <c r="G348" s="94">
        <v>1946</v>
      </c>
      <c r="H348" s="94">
        <v>0.386545442778503</v>
      </c>
      <c r="I348" s="94">
        <v>0.52327609629117511</v>
      </c>
      <c r="J348" s="94">
        <v>0.53764424522210474</v>
      </c>
      <c r="K348" s="94">
        <v>0.35528076032800127</v>
      </c>
      <c r="L348" s="96">
        <v>0.28384001856368524</v>
      </c>
    </row>
    <row r="349" spans="1:12" x14ac:dyDescent="0.35">
      <c r="A349" s="93">
        <v>1</v>
      </c>
      <c r="B349" s="94">
        <v>1864517</v>
      </c>
      <c r="C349" s="94">
        <v>553</v>
      </c>
      <c r="D349" s="95">
        <v>4667</v>
      </c>
      <c r="E349" s="94">
        <v>0</v>
      </c>
      <c r="F349" s="94">
        <v>4</v>
      </c>
      <c r="G349" s="94">
        <v>1252</v>
      </c>
      <c r="H349" s="94">
        <v>0.35098449814236943</v>
      </c>
      <c r="I349" s="94">
        <v>0.68532544588434552</v>
      </c>
      <c r="J349" s="94">
        <v>0.85229034431299822</v>
      </c>
      <c r="K349" s="94">
        <v>0.13941734342062573</v>
      </c>
      <c r="L349" s="96">
        <v>0.27002759317614489</v>
      </c>
    </row>
    <row r="350" spans="1:12" x14ac:dyDescent="0.35">
      <c r="A350" s="93">
        <v>58</v>
      </c>
      <c r="B350" s="94">
        <v>1335153</v>
      </c>
      <c r="C350" s="94">
        <v>197</v>
      </c>
      <c r="D350" s="95">
        <v>1530</v>
      </c>
      <c r="E350" s="94">
        <v>1</v>
      </c>
      <c r="F350" s="94">
        <v>1</v>
      </c>
      <c r="G350" s="94">
        <v>1512</v>
      </c>
      <c r="H350" s="94">
        <v>0.94809105050157005</v>
      </c>
      <c r="I350" s="94">
        <v>0.5496686026537807</v>
      </c>
      <c r="J350" s="94">
        <v>3.9802100971413013E-2</v>
      </c>
      <c r="K350" s="94">
        <v>5.160085346074339E-2</v>
      </c>
      <c r="L350" s="96">
        <v>1.3250286806446576E-2</v>
      </c>
    </row>
    <row r="351" spans="1:12" x14ac:dyDescent="0.35">
      <c r="A351" s="93">
        <v>1</v>
      </c>
      <c r="B351" s="94">
        <v>1696691</v>
      </c>
      <c r="C351" s="94">
        <v>104</v>
      </c>
      <c r="D351" s="95">
        <v>1417</v>
      </c>
      <c r="E351" s="94">
        <v>1</v>
      </c>
      <c r="F351" s="94">
        <v>1</v>
      </c>
      <c r="G351" s="94">
        <v>1522</v>
      </c>
      <c r="H351" s="94">
        <v>0.81989267064596905</v>
      </c>
      <c r="I351" s="94">
        <v>0.66671434785730044</v>
      </c>
      <c r="J351" s="94">
        <v>0.9413464025833812</v>
      </c>
      <c r="K351" s="94">
        <v>0.73701243648389658</v>
      </c>
      <c r="L351" s="96">
        <v>0.25612464670150659</v>
      </c>
    </row>
    <row r="352" spans="1:12" x14ac:dyDescent="0.35">
      <c r="A352" s="93">
        <v>21</v>
      </c>
      <c r="B352" s="94">
        <v>1967870</v>
      </c>
      <c r="C352" s="94">
        <v>507</v>
      </c>
      <c r="D352" s="95">
        <v>3938</v>
      </c>
      <c r="E352" s="94">
        <v>1</v>
      </c>
      <c r="F352" s="94">
        <v>5</v>
      </c>
      <c r="G352" s="94">
        <v>1895</v>
      </c>
      <c r="H352" s="94">
        <v>0.18562687944502887</v>
      </c>
      <c r="I352" s="94">
        <v>0.38734898188832412</v>
      </c>
      <c r="J352" s="94">
        <v>0.35801999007887508</v>
      </c>
      <c r="K352" s="94">
        <v>0.41057528725727355</v>
      </c>
      <c r="L352" s="96">
        <v>8.8567756097421402E-2</v>
      </c>
    </row>
    <row r="353" spans="1:12" x14ac:dyDescent="0.35">
      <c r="A353" s="93">
        <v>78</v>
      </c>
      <c r="B353" s="94">
        <v>1742135</v>
      </c>
      <c r="C353" s="94">
        <v>577</v>
      </c>
      <c r="D353" s="95">
        <v>3151</v>
      </c>
      <c r="E353" s="94">
        <v>0</v>
      </c>
      <c r="F353" s="94">
        <v>2</v>
      </c>
      <c r="G353" s="94">
        <v>1265</v>
      </c>
      <c r="H353" s="94">
        <v>0.12184134556332604</v>
      </c>
      <c r="I353" s="94">
        <v>0.26898968230042897</v>
      </c>
      <c r="J353" s="94">
        <v>0.82969416847075894</v>
      </c>
      <c r="K353" s="94">
        <v>0.88531439348453644</v>
      </c>
      <c r="L353" s="96">
        <v>0.62952446727477041</v>
      </c>
    </row>
    <row r="354" spans="1:12" x14ac:dyDescent="0.35">
      <c r="A354" s="93">
        <v>57</v>
      </c>
      <c r="B354" s="94">
        <v>1229529</v>
      </c>
      <c r="C354" s="94">
        <v>312</v>
      </c>
      <c r="D354" s="95">
        <v>1798</v>
      </c>
      <c r="E354" s="94">
        <v>1</v>
      </c>
      <c r="F354" s="94">
        <v>5</v>
      </c>
      <c r="G354" s="94">
        <v>1676</v>
      </c>
      <c r="H354" s="94">
        <v>0.13962529578868177</v>
      </c>
      <c r="I354" s="94">
        <v>0.36745566884522518</v>
      </c>
      <c r="J354" s="94">
        <v>0.98658920514983861</v>
      </c>
      <c r="K354" s="94">
        <v>0.90632671894561401</v>
      </c>
      <c r="L354" s="96">
        <v>0.32066628399303854</v>
      </c>
    </row>
    <row r="355" spans="1:12" x14ac:dyDescent="0.35">
      <c r="A355" s="93">
        <v>100</v>
      </c>
      <c r="B355" s="94">
        <v>1566080</v>
      </c>
      <c r="C355" s="94">
        <v>296</v>
      </c>
      <c r="D355" s="95">
        <v>5835</v>
      </c>
      <c r="E355" s="94">
        <v>1</v>
      </c>
      <c r="F355" s="94">
        <v>2</v>
      </c>
      <c r="G355" s="94">
        <v>1012</v>
      </c>
      <c r="H355" s="94">
        <v>0.27720951195369992</v>
      </c>
      <c r="I355" s="94">
        <v>9.1936487990907034E-2</v>
      </c>
      <c r="J355" s="94">
        <v>0.46357083215263584</v>
      </c>
      <c r="K355" s="94">
        <v>0.31125449940740491</v>
      </c>
      <c r="L355" s="96">
        <v>0.1706409090562766</v>
      </c>
    </row>
    <row r="356" spans="1:12" x14ac:dyDescent="0.35">
      <c r="A356" s="93">
        <v>40</v>
      </c>
      <c r="B356" s="94">
        <v>1986331</v>
      </c>
      <c r="C356" s="94">
        <v>569</v>
      </c>
      <c r="D356" s="95">
        <v>4758</v>
      </c>
      <c r="E356" s="94">
        <v>0</v>
      </c>
      <c r="F356" s="94">
        <v>4</v>
      </c>
      <c r="G356" s="94">
        <v>1324</v>
      </c>
      <c r="H356" s="94">
        <v>0.78849160973052068</v>
      </c>
      <c r="I356" s="94">
        <v>4.0061146041360685E-2</v>
      </c>
      <c r="J356" s="94">
        <v>0.70950740915758448</v>
      </c>
      <c r="K356" s="94">
        <v>0.46944967517110903</v>
      </c>
      <c r="L356" s="96">
        <v>0.91633378414986155</v>
      </c>
    </row>
    <row r="357" spans="1:12" x14ac:dyDescent="0.35">
      <c r="A357" s="93">
        <v>74</v>
      </c>
      <c r="B357" s="94">
        <v>1227066</v>
      </c>
      <c r="C357" s="94">
        <v>552</v>
      </c>
      <c r="D357" s="95">
        <v>4411</v>
      </c>
      <c r="E357" s="94">
        <v>1</v>
      </c>
      <c r="F357" s="94">
        <v>3</v>
      </c>
      <c r="G357" s="94">
        <v>1815</v>
      </c>
      <c r="H357" s="94">
        <v>1.4298961437954505E-2</v>
      </c>
      <c r="I357" s="94">
        <v>0.49302549201458967</v>
      </c>
      <c r="J357" s="94">
        <v>0.95702564978497762</v>
      </c>
      <c r="K357" s="94">
        <v>0.33414390533226401</v>
      </c>
      <c r="L357" s="96">
        <v>0.17613122518230351</v>
      </c>
    </row>
    <row r="358" spans="1:12" x14ac:dyDescent="0.35">
      <c r="A358" s="93">
        <v>28</v>
      </c>
      <c r="B358" s="94">
        <v>1344026</v>
      </c>
      <c r="C358" s="94">
        <v>219</v>
      </c>
      <c r="D358" s="95">
        <v>4355</v>
      </c>
      <c r="E358" s="94">
        <v>1</v>
      </c>
      <c r="F358" s="94">
        <v>4</v>
      </c>
      <c r="G358" s="94">
        <v>1625</v>
      </c>
      <c r="H358" s="94">
        <v>0.62957177349873061</v>
      </c>
      <c r="I358" s="94">
        <v>0.44359155648497461</v>
      </c>
      <c r="J358" s="94">
        <v>0.38648001768976648</v>
      </c>
      <c r="K358" s="94">
        <v>5.8859191961578516E-2</v>
      </c>
      <c r="L358" s="96">
        <v>0.34825786627579092</v>
      </c>
    </row>
    <row r="359" spans="1:12" x14ac:dyDescent="0.35">
      <c r="A359" s="93">
        <v>13</v>
      </c>
      <c r="B359" s="94">
        <v>1477977</v>
      </c>
      <c r="C359" s="94">
        <v>317</v>
      </c>
      <c r="D359" s="95">
        <v>1306</v>
      </c>
      <c r="E359" s="94">
        <v>1</v>
      </c>
      <c r="F359" s="94">
        <v>2</v>
      </c>
      <c r="G359" s="94">
        <v>1748</v>
      </c>
      <c r="H359" s="94">
        <v>0.67796407907342848</v>
      </c>
      <c r="I359" s="94">
        <v>0.90187575770870132</v>
      </c>
      <c r="J359" s="94">
        <v>0.97432021149192427</v>
      </c>
      <c r="K359" s="94">
        <v>0.43348861573167186</v>
      </c>
      <c r="L359" s="96">
        <v>0.81313782683582236</v>
      </c>
    </row>
    <row r="360" spans="1:12" x14ac:dyDescent="0.35">
      <c r="A360" s="93">
        <v>37</v>
      </c>
      <c r="B360" s="94">
        <v>1440679</v>
      </c>
      <c r="C360" s="94">
        <v>106</v>
      </c>
      <c r="D360" s="95">
        <v>1560</v>
      </c>
      <c r="E360" s="94">
        <v>0</v>
      </c>
      <c r="F360" s="94">
        <v>1</v>
      </c>
      <c r="G360" s="94">
        <v>1125</v>
      </c>
      <c r="H360" s="94">
        <v>0.89474845928495039</v>
      </c>
      <c r="I360" s="94">
        <v>5.8515212153216423E-2</v>
      </c>
      <c r="J360" s="94">
        <v>8.7652649714609066E-4</v>
      </c>
      <c r="K360" s="94">
        <v>4.0491934980485755E-2</v>
      </c>
      <c r="L360" s="96">
        <v>0.77833096314487593</v>
      </c>
    </row>
    <row r="361" spans="1:12" x14ac:dyDescent="0.35">
      <c r="A361" s="93">
        <v>72</v>
      </c>
      <c r="B361" s="94">
        <v>1240822</v>
      </c>
      <c r="C361" s="94">
        <v>311</v>
      </c>
      <c r="D361" s="95">
        <v>4111</v>
      </c>
      <c r="E361" s="94">
        <v>1</v>
      </c>
      <c r="F361" s="94">
        <v>2</v>
      </c>
      <c r="G361" s="94">
        <v>1226</v>
      </c>
      <c r="H361" s="94">
        <v>0.34103206551318632</v>
      </c>
      <c r="I361" s="94">
        <v>0.31209964334262086</v>
      </c>
      <c r="J361" s="94">
        <v>0.74775973811533003</v>
      </c>
      <c r="K361" s="94">
        <v>0.32185929914726685</v>
      </c>
      <c r="L361" s="96">
        <v>0.22244942022596159</v>
      </c>
    </row>
    <row r="362" spans="1:12" x14ac:dyDescent="0.35">
      <c r="A362" s="93">
        <v>26</v>
      </c>
      <c r="B362" s="94">
        <v>1640116</v>
      </c>
      <c r="C362" s="94">
        <v>260</v>
      </c>
      <c r="D362" s="95">
        <v>2467</v>
      </c>
      <c r="E362" s="94">
        <v>0</v>
      </c>
      <c r="F362" s="94">
        <v>5</v>
      </c>
      <c r="G362" s="94">
        <v>1231</v>
      </c>
      <c r="H362" s="94">
        <v>0.21125382168886209</v>
      </c>
      <c r="I362" s="94">
        <v>0.18482002833393207</v>
      </c>
      <c r="J362" s="94">
        <v>0.6762841370496695</v>
      </c>
      <c r="K362" s="94">
        <v>7.5476302708646692E-2</v>
      </c>
      <c r="L362" s="96">
        <v>0.39066333887500682</v>
      </c>
    </row>
    <row r="363" spans="1:12" x14ac:dyDescent="0.35">
      <c r="A363" s="93">
        <v>2</v>
      </c>
      <c r="B363" s="94">
        <v>1085322</v>
      </c>
      <c r="C363" s="94">
        <v>398</v>
      </c>
      <c r="D363" s="95">
        <v>1745</v>
      </c>
      <c r="E363" s="94">
        <v>0</v>
      </c>
      <c r="F363" s="94">
        <v>4</v>
      </c>
      <c r="G363" s="94">
        <v>1133</v>
      </c>
      <c r="H363" s="94">
        <v>0.24903989841078367</v>
      </c>
      <c r="I363" s="94">
        <v>0.78897190897684943</v>
      </c>
      <c r="J363" s="94">
        <v>0.42687178932888514</v>
      </c>
      <c r="K363" s="94">
        <v>0.74287669167633585</v>
      </c>
      <c r="L363" s="96">
        <v>0.14884724403028537</v>
      </c>
    </row>
    <row r="364" spans="1:12" x14ac:dyDescent="0.35">
      <c r="A364" s="93">
        <v>80</v>
      </c>
      <c r="B364" s="94">
        <v>1867499</v>
      </c>
      <c r="C364" s="94">
        <v>428</v>
      </c>
      <c r="D364" s="95">
        <v>2614</v>
      </c>
      <c r="E364" s="94">
        <v>1</v>
      </c>
      <c r="F364" s="94">
        <v>3</v>
      </c>
      <c r="G364" s="94">
        <v>1799</v>
      </c>
      <c r="H364" s="94">
        <v>7.9216665365724692E-2</v>
      </c>
      <c r="I364" s="94">
        <v>0.22364644495161168</v>
      </c>
      <c r="J364" s="94">
        <v>0.18322300220147403</v>
      </c>
      <c r="K364" s="94">
        <v>0.5808572051368972</v>
      </c>
      <c r="L364" s="96">
        <v>4.4491217460764121E-2</v>
      </c>
    </row>
    <row r="365" spans="1:12" x14ac:dyDescent="0.35">
      <c r="A365" s="93">
        <v>42</v>
      </c>
      <c r="B365" s="94">
        <v>1320533</v>
      </c>
      <c r="C365" s="94">
        <v>421</v>
      </c>
      <c r="D365" s="95">
        <v>3698</v>
      </c>
      <c r="E365" s="94">
        <v>0</v>
      </c>
      <c r="F365" s="94">
        <v>1</v>
      </c>
      <c r="G365" s="94">
        <v>1555</v>
      </c>
      <c r="H365" s="94">
        <v>0.76514715070367711</v>
      </c>
      <c r="I365" s="94">
        <v>0.77828945422467311</v>
      </c>
      <c r="J365" s="94">
        <v>0.80720324799767273</v>
      </c>
      <c r="K365" s="94">
        <v>0.87522272600486628</v>
      </c>
      <c r="L365" s="96">
        <v>0.40196188863490911</v>
      </c>
    </row>
    <row r="366" spans="1:12" x14ac:dyDescent="0.35">
      <c r="A366" s="93">
        <v>66</v>
      </c>
      <c r="B366" s="94">
        <v>1196013</v>
      </c>
      <c r="C366" s="94">
        <v>325</v>
      </c>
      <c r="D366" s="95">
        <v>2212</v>
      </c>
      <c r="E366" s="94">
        <v>0</v>
      </c>
      <c r="F366" s="94">
        <v>3</v>
      </c>
      <c r="G366" s="94">
        <v>1774</v>
      </c>
      <c r="H366" s="94">
        <v>0.44453268384573508</v>
      </c>
      <c r="I366" s="94">
        <v>0.83424995122261525</v>
      </c>
      <c r="J366" s="94">
        <v>0.15612641275883965</v>
      </c>
      <c r="K366" s="94">
        <v>0.17826814795547075</v>
      </c>
      <c r="L366" s="96">
        <v>4.9650738710939391E-2</v>
      </c>
    </row>
    <row r="367" spans="1:12" x14ac:dyDescent="0.35">
      <c r="A367" s="93">
        <v>100</v>
      </c>
      <c r="B367" s="94">
        <v>1576704</v>
      </c>
      <c r="C367" s="94">
        <v>241</v>
      </c>
      <c r="D367" s="95">
        <v>3853</v>
      </c>
      <c r="E367" s="94">
        <v>1</v>
      </c>
      <c r="F367" s="94">
        <v>1</v>
      </c>
      <c r="G367" s="94">
        <v>1634</v>
      </c>
      <c r="H367" s="94">
        <v>8.2104015929874041E-2</v>
      </c>
      <c r="I367" s="94">
        <v>0.14760300290702222</v>
      </c>
      <c r="J367" s="94">
        <v>0.42480550758962343</v>
      </c>
      <c r="K367" s="94">
        <v>0.23916653467914517</v>
      </c>
      <c r="L367" s="96">
        <v>9.968173902807187E-2</v>
      </c>
    </row>
    <row r="368" spans="1:12" x14ac:dyDescent="0.35">
      <c r="A368" s="93">
        <v>7</v>
      </c>
      <c r="B368" s="94">
        <v>1631135</v>
      </c>
      <c r="C368" s="94">
        <v>598</v>
      </c>
      <c r="D368" s="95">
        <v>1178</v>
      </c>
      <c r="E368" s="94">
        <v>1</v>
      </c>
      <c r="F368" s="94">
        <v>3</v>
      </c>
      <c r="G368" s="94">
        <v>1833</v>
      </c>
      <c r="H368" s="94">
        <v>0.29880088893929868</v>
      </c>
      <c r="I368" s="94">
        <v>0.4134051727040926</v>
      </c>
      <c r="J368" s="94">
        <v>9.4998716361675228E-2</v>
      </c>
      <c r="K368" s="94">
        <v>0.85776711196312705</v>
      </c>
      <c r="L368" s="96">
        <v>0.8285359253082818</v>
      </c>
    </row>
    <row r="369" spans="1:12" x14ac:dyDescent="0.35">
      <c r="A369" s="93">
        <v>34</v>
      </c>
      <c r="B369" s="94">
        <v>1683916</v>
      </c>
      <c r="C369" s="94">
        <v>558</v>
      </c>
      <c r="D369" s="95">
        <v>2358</v>
      </c>
      <c r="E369" s="94">
        <v>1</v>
      </c>
      <c r="F369" s="94">
        <v>2</v>
      </c>
      <c r="G369" s="94">
        <v>1369</v>
      </c>
      <c r="H369" s="94">
        <v>0.7479437327234274</v>
      </c>
      <c r="I369" s="94">
        <v>0.4357231007254877</v>
      </c>
      <c r="J369" s="94">
        <v>0.31944197982987654</v>
      </c>
      <c r="K369" s="94">
        <v>7.2060662512378304E-2</v>
      </c>
      <c r="L369" s="96">
        <v>0.22060221305410987</v>
      </c>
    </row>
    <row r="370" spans="1:12" x14ac:dyDescent="0.35">
      <c r="A370" s="93">
        <v>66</v>
      </c>
      <c r="B370" s="94">
        <v>1154405</v>
      </c>
      <c r="C370" s="94">
        <v>532</v>
      </c>
      <c r="D370" s="95">
        <v>1798</v>
      </c>
      <c r="E370" s="94">
        <v>0</v>
      </c>
      <c r="F370" s="94">
        <v>3</v>
      </c>
      <c r="G370" s="94">
        <v>1786</v>
      </c>
      <c r="H370" s="94">
        <v>7.0102385415508506E-2</v>
      </c>
      <c r="I370" s="94">
        <v>0.56452734495671486</v>
      </c>
      <c r="J370" s="94">
        <v>0.73879004784002311</v>
      </c>
      <c r="K370" s="94">
        <v>0.15590770873012327</v>
      </c>
      <c r="L370" s="96">
        <v>0.38027213181927189</v>
      </c>
    </row>
    <row r="371" spans="1:12" x14ac:dyDescent="0.35">
      <c r="A371" s="93">
        <v>10</v>
      </c>
      <c r="B371" s="94">
        <v>1724790</v>
      </c>
      <c r="C371" s="94">
        <v>548</v>
      </c>
      <c r="D371" s="95">
        <v>1734</v>
      </c>
      <c r="E371" s="94">
        <v>0</v>
      </c>
      <c r="F371" s="94">
        <v>5</v>
      </c>
      <c r="G371" s="94">
        <v>1773</v>
      </c>
      <c r="H371" s="94">
        <v>0.69838477637861995</v>
      </c>
      <c r="I371" s="94">
        <v>0.58412227341016743</v>
      </c>
      <c r="J371" s="94">
        <v>0.78246080903488557</v>
      </c>
      <c r="K371" s="94">
        <v>0.30114658154059559</v>
      </c>
      <c r="L371" s="96">
        <v>0.32191289358527464</v>
      </c>
    </row>
    <row r="372" spans="1:12" x14ac:dyDescent="0.35">
      <c r="A372" s="93">
        <v>39</v>
      </c>
      <c r="B372" s="94">
        <v>1829343</v>
      </c>
      <c r="C372" s="94">
        <v>490</v>
      </c>
      <c r="D372" s="95">
        <v>2971</v>
      </c>
      <c r="E372" s="94">
        <v>1</v>
      </c>
      <c r="F372" s="94">
        <v>3</v>
      </c>
      <c r="G372" s="94">
        <v>1165</v>
      </c>
      <c r="H372" s="94">
        <v>0.62350970606430767</v>
      </c>
      <c r="I372" s="94">
        <v>0.33577226305140528</v>
      </c>
      <c r="J372" s="94">
        <v>0.19912240702240724</v>
      </c>
      <c r="K372" s="94">
        <v>0.21026701427531802</v>
      </c>
      <c r="L372" s="96">
        <v>0.92621075971668287</v>
      </c>
    </row>
    <row r="373" spans="1:12" x14ac:dyDescent="0.35">
      <c r="A373" s="93">
        <v>32</v>
      </c>
      <c r="B373" s="94">
        <v>1059800</v>
      </c>
      <c r="C373" s="94">
        <v>197</v>
      </c>
      <c r="D373" s="95">
        <v>4015</v>
      </c>
      <c r="E373" s="94">
        <v>0</v>
      </c>
      <c r="F373" s="94">
        <v>2</v>
      </c>
      <c r="G373" s="94">
        <v>1202</v>
      </c>
      <c r="H373" s="94">
        <v>0.12772390086574992</v>
      </c>
      <c r="I373" s="94">
        <v>0.30262575077012988</v>
      </c>
      <c r="J373" s="94">
        <v>0.41188647887555951</v>
      </c>
      <c r="K373" s="94">
        <v>0.58714477967997747</v>
      </c>
      <c r="L373" s="96">
        <v>0.81452797919421371</v>
      </c>
    </row>
    <row r="374" spans="1:12" x14ac:dyDescent="0.35">
      <c r="A374" s="93">
        <v>90</v>
      </c>
      <c r="B374" s="94">
        <v>1461413</v>
      </c>
      <c r="C374" s="94">
        <v>396</v>
      </c>
      <c r="D374" s="95">
        <v>3869</v>
      </c>
      <c r="E374" s="94">
        <v>0</v>
      </c>
      <c r="F374" s="94">
        <v>5</v>
      </c>
      <c r="G374" s="94">
        <v>1783</v>
      </c>
      <c r="H374" s="94">
        <v>0.28608802337655315</v>
      </c>
      <c r="I374" s="94">
        <v>0.40807421016180445</v>
      </c>
      <c r="J374" s="94">
        <v>0.7627474909654367</v>
      </c>
      <c r="K374" s="94">
        <v>0.75422461878367009</v>
      </c>
      <c r="L374" s="96">
        <v>7.5489997971080802E-2</v>
      </c>
    </row>
    <row r="375" spans="1:12" x14ac:dyDescent="0.35">
      <c r="A375" s="93">
        <v>28</v>
      </c>
      <c r="B375" s="94">
        <v>1355877</v>
      </c>
      <c r="C375" s="94">
        <v>275</v>
      </c>
      <c r="D375" s="95">
        <v>1368</v>
      </c>
      <c r="E375" s="94">
        <v>1</v>
      </c>
      <c r="F375" s="94">
        <v>2</v>
      </c>
      <c r="G375" s="94">
        <v>1301</v>
      </c>
      <c r="H375" s="94">
        <v>0.70612748910294953</v>
      </c>
      <c r="I375" s="94">
        <v>0.13176136050834331</v>
      </c>
      <c r="J375" s="94">
        <v>0.34239431269379861</v>
      </c>
      <c r="K375" s="94">
        <v>0.21949352903854513</v>
      </c>
      <c r="L375" s="96">
        <v>0.75433547820886038</v>
      </c>
    </row>
    <row r="376" spans="1:12" x14ac:dyDescent="0.35">
      <c r="A376" s="93">
        <v>39</v>
      </c>
      <c r="B376" s="94">
        <v>1357635</v>
      </c>
      <c r="C376" s="94">
        <v>369</v>
      </c>
      <c r="D376" s="95">
        <v>2076</v>
      </c>
      <c r="E376" s="94">
        <v>0</v>
      </c>
      <c r="F376" s="94">
        <v>5</v>
      </c>
      <c r="G376" s="94">
        <v>1882</v>
      </c>
      <c r="H376" s="94">
        <v>0.95413079166421011</v>
      </c>
      <c r="I376" s="94">
        <v>0.5516872932891278</v>
      </c>
      <c r="J376" s="94">
        <v>0.76825010794571646</v>
      </c>
      <c r="K376" s="94">
        <v>0.85622988523858923</v>
      </c>
      <c r="L376" s="96">
        <v>0.49267724102580646</v>
      </c>
    </row>
    <row r="377" spans="1:12" x14ac:dyDescent="0.35">
      <c r="A377" s="93">
        <v>83</v>
      </c>
      <c r="B377" s="94">
        <v>1162916</v>
      </c>
      <c r="C377" s="94">
        <v>235</v>
      </c>
      <c r="D377" s="95">
        <v>5574</v>
      </c>
      <c r="E377" s="94">
        <v>1</v>
      </c>
      <c r="F377" s="94">
        <v>4</v>
      </c>
      <c r="G377" s="94">
        <v>1476</v>
      </c>
      <c r="H377" s="94">
        <v>0.32263630466518811</v>
      </c>
      <c r="I377" s="94">
        <v>0.35295815206774539</v>
      </c>
      <c r="J377" s="94">
        <v>8.653462558627012E-2</v>
      </c>
      <c r="K377" s="94">
        <v>0.57490829522058895</v>
      </c>
      <c r="L377" s="96">
        <v>0.19657450222138229</v>
      </c>
    </row>
    <row r="378" spans="1:12" x14ac:dyDescent="0.35">
      <c r="A378" s="93">
        <v>93</v>
      </c>
      <c r="B378" s="94">
        <v>1148345</v>
      </c>
      <c r="C378" s="94">
        <v>438</v>
      </c>
      <c r="D378" s="95">
        <v>1612</v>
      </c>
      <c r="E378" s="94">
        <v>0</v>
      </c>
      <c r="F378" s="94">
        <v>4</v>
      </c>
      <c r="G378" s="94">
        <v>1630</v>
      </c>
      <c r="H378" s="94">
        <v>0.94362304567954225</v>
      </c>
      <c r="I378" s="94">
        <v>2.8965141052334276E-2</v>
      </c>
      <c r="J378" s="94">
        <v>0.41161523299542579</v>
      </c>
      <c r="K378" s="94">
        <v>0.2146211739860594</v>
      </c>
      <c r="L378" s="96">
        <v>3.8925238952310814E-2</v>
      </c>
    </row>
    <row r="379" spans="1:12" x14ac:dyDescent="0.35">
      <c r="A379" s="93">
        <v>96</v>
      </c>
      <c r="B379" s="94">
        <v>1327424</v>
      </c>
      <c r="C379" s="94">
        <v>188</v>
      </c>
      <c r="D379" s="95">
        <v>1345</v>
      </c>
      <c r="E379" s="94">
        <v>0</v>
      </c>
      <c r="F379" s="94">
        <v>5</v>
      </c>
      <c r="G379" s="94">
        <v>1008</v>
      </c>
      <c r="H379" s="94">
        <v>0.13102800775517698</v>
      </c>
      <c r="I379" s="94">
        <v>6.6028569459988473E-2</v>
      </c>
      <c r="J379" s="94">
        <v>0.9400039839113884</v>
      </c>
      <c r="K379" s="94">
        <v>0.29070472643111178</v>
      </c>
      <c r="L379" s="96">
        <v>0.77915211366765413</v>
      </c>
    </row>
    <row r="380" spans="1:12" x14ac:dyDescent="0.35">
      <c r="A380" s="93">
        <v>17</v>
      </c>
      <c r="B380" s="94">
        <v>1142328</v>
      </c>
      <c r="C380" s="94">
        <v>465</v>
      </c>
      <c r="D380" s="95">
        <v>2727</v>
      </c>
      <c r="E380" s="94">
        <v>0</v>
      </c>
      <c r="F380" s="94">
        <v>1</v>
      </c>
      <c r="G380" s="94">
        <v>1761</v>
      </c>
      <c r="H380" s="94">
        <v>0.92634582614865413</v>
      </c>
      <c r="I380" s="94">
        <v>0.97458519498300322</v>
      </c>
      <c r="J380" s="94">
        <v>0.67828174918162942</v>
      </c>
      <c r="K380" s="94">
        <v>0.886678820289314</v>
      </c>
      <c r="L380" s="96">
        <v>0.27335758420469958</v>
      </c>
    </row>
    <row r="381" spans="1:12" x14ac:dyDescent="0.35">
      <c r="A381" s="93">
        <v>77</v>
      </c>
      <c r="B381" s="94">
        <v>1613322</v>
      </c>
      <c r="C381" s="94">
        <v>509</v>
      </c>
      <c r="D381" s="95">
        <v>5407</v>
      </c>
      <c r="E381" s="94">
        <v>1</v>
      </c>
      <c r="F381" s="94">
        <v>2</v>
      </c>
      <c r="G381" s="94">
        <v>1574</v>
      </c>
      <c r="H381" s="94">
        <v>0.7861550012153361</v>
      </c>
      <c r="I381" s="94">
        <v>0.37184037057150421</v>
      </c>
      <c r="J381" s="94">
        <v>0.54378579292444973</v>
      </c>
      <c r="K381" s="94">
        <v>0.78197613359607265</v>
      </c>
      <c r="L381" s="96">
        <v>0.18582903559434338</v>
      </c>
    </row>
    <row r="382" spans="1:12" x14ac:dyDescent="0.35">
      <c r="A382" s="93">
        <v>34</v>
      </c>
      <c r="B382" s="94">
        <v>1908698</v>
      </c>
      <c r="C382" s="94">
        <v>155</v>
      </c>
      <c r="D382" s="95">
        <v>2529</v>
      </c>
      <c r="E382" s="94">
        <v>0</v>
      </c>
      <c r="F382" s="94">
        <v>5</v>
      </c>
      <c r="G382" s="94">
        <v>1331</v>
      </c>
      <c r="H382" s="94">
        <v>0.84579357373352937</v>
      </c>
      <c r="I382" s="94">
        <v>0.22577886550435478</v>
      </c>
      <c r="J382" s="94">
        <v>0.61045663476039547</v>
      </c>
      <c r="K382" s="94">
        <v>0.33417344985322583</v>
      </c>
      <c r="L382" s="96">
        <v>8.9952295561117612E-2</v>
      </c>
    </row>
    <row r="383" spans="1:12" x14ac:dyDescent="0.35">
      <c r="A383" s="93">
        <v>49</v>
      </c>
      <c r="B383" s="94">
        <v>1374828</v>
      </c>
      <c r="C383" s="94">
        <v>123</v>
      </c>
      <c r="D383" s="95">
        <v>3378</v>
      </c>
      <c r="E383" s="94">
        <v>1</v>
      </c>
      <c r="F383" s="94">
        <v>5</v>
      </c>
      <c r="G383" s="94">
        <v>1981</v>
      </c>
      <c r="H383" s="94">
        <v>0.11832486385408392</v>
      </c>
      <c r="I383" s="94">
        <v>0.93406670684646931</v>
      </c>
      <c r="J383" s="94">
        <v>0.26575127029561363</v>
      </c>
      <c r="K383" s="94">
        <v>0.55418914457748825</v>
      </c>
      <c r="L383" s="96">
        <v>8.7156818223005805E-2</v>
      </c>
    </row>
    <row r="384" spans="1:12" x14ac:dyDescent="0.35">
      <c r="A384" s="93">
        <v>66</v>
      </c>
      <c r="B384" s="94">
        <v>1337559</v>
      </c>
      <c r="C384" s="94">
        <v>143</v>
      </c>
      <c r="D384" s="95">
        <v>3780</v>
      </c>
      <c r="E384" s="94">
        <v>1</v>
      </c>
      <c r="F384" s="94">
        <v>1</v>
      </c>
      <c r="G384" s="94">
        <v>1972</v>
      </c>
      <c r="H384" s="94">
        <v>0.62908129359374632</v>
      </c>
      <c r="I384" s="94">
        <v>0.99366536399095784</v>
      </c>
      <c r="J384" s="94">
        <v>0.67977395775186866</v>
      </c>
      <c r="K384" s="94">
        <v>0.72801372694559496</v>
      </c>
      <c r="L384" s="96">
        <v>0.67746908423423102</v>
      </c>
    </row>
    <row r="385" spans="1:12" x14ac:dyDescent="0.35">
      <c r="A385" s="93">
        <v>68</v>
      </c>
      <c r="B385" s="94">
        <v>1026097</v>
      </c>
      <c r="C385" s="94">
        <v>263</v>
      </c>
      <c r="D385" s="95">
        <v>3111</v>
      </c>
      <c r="E385" s="94">
        <v>0</v>
      </c>
      <c r="F385" s="94">
        <v>4</v>
      </c>
      <c r="G385" s="94">
        <v>1649</v>
      </c>
      <c r="H385" s="94">
        <v>0.65397551516245733</v>
      </c>
      <c r="I385" s="94">
        <v>0.76185714525226267</v>
      </c>
      <c r="J385" s="94">
        <v>0.93358976862631193</v>
      </c>
      <c r="K385" s="94">
        <v>0.75173709721122584</v>
      </c>
      <c r="L385" s="96">
        <v>0.82846542694302006</v>
      </c>
    </row>
    <row r="386" spans="1:12" x14ac:dyDescent="0.35">
      <c r="A386" s="93">
        <v>36</v>
      </c>
      <c r="B386" s="94">
        <v>1482303</v>
      </c>
      <c r="C386" s="94">
        <v>359</v>
      </c>
      <c r="D386" s="95">
        <v>3475</v>
      </c>
      <c r="E386" s="94">
        <v>1</v>
      </c>
      <c r="F386" s="94">
        <v>1</v>
      </c>
      <c r="G386" s="94">
        <v>1080</v>
      </c>
      <c r="H386" s="94">
        <v>0.89288701608386156</v>
      </c>
      <c r="I386" s="94">
        <v>0.12801218076929466</v>
      </c>
      <c r="J386" s="94">
        <v>0.48793935872853444</v>
      </c>
      <c r="K386" s="94">
        <v>9.40354293079112E-2</v>
      </c>
      <c r="L386" s="96">
        <v>0.25380577274271976</v>
      </c>
    </row>
    <row r="387" spans="1:12" x14ac:dyDescent="0.35">
      <c r="A387" s="93">
        <v>47</v>
      </c>
      <c r="B387" s="94">
        <v>1663919</v>
      </c>
      <c r="C387" s="94">
        <v>205</v>
      </c>
      <c r="D387" s="95">
        <v>5598</v>
      </c>
      <c r="E387" s="94">
        <v>1</v>
      </c>
      <c r="F387" s="94">
        <v>5</v>
      </c>
      <c r="G387" s="94">
        <v>1132</v>
      </c>
      <c r="H387" s="94">
        <v>0.5843196602148043</v>
      </c>
      <c r="I387" s="94">
        <v>0.53521472852570784</v>
      </c>
      <c r="J387" s="94">
        <v>0.3888497744929712</v>
      </c>
      <c r="K387" s="94">
        <v>0.41392596902733336</v>
      </c>
      <c r="L387" s="96">
        <v>0.94454934996825646</v>
      </c>
    </row>
    <row r="388" spans="1:12" x14ac:dyDescent="0.35">
      <c r="A388" s="93">
        <v>36</v>
      </c>
      <c r="B388" s="94">
        <v>1593932</v>
      </c>
      <c r="C388" s="94">
        <v>415</v>
      </c>
      <c r="D388" s="95">
        <v>1952</v>
      </c>
      <c r="E388" s="94">
        <v>0</v>
      </c>
      <c r="F388" s="94">
        <v>3</v>
      </c>
      <c r="G388" s="94">
        <v>1150</v>
      </c>
      <c r="H388" s="94">
        <v>0.65853075068160916</v>
      </c>
      <c r="I388" s="94">
        <v>0.80183776333845347</v>
      </c>
      <c r="J388" s="94">
        <v>0.80551636159761542</v>
      </c>
      <c r="K388" s="94">
        <v>0.59847787086766879</v>
      </c>
      <c r="L388" s="96">
        <v>0.32437058342694081</v>
      </c>
    </row>
    <row r="389" spans="1:12" x14ac:dyDescent="0.35">
      <c r="A389" s="93">
        <v>43</v>
      </c>
      <c r="B389" s="94">
        <v>1087527</v>
      </c>
      <c r="C389" s="94">
        <v>576</v>
      </c>
      <c r="D389" s="95">
        <v>1582</v>
      </c>
      <c r="E389" s="94">
        <v>1</v>
      </c>
      <c r="F389" s="94">
        <v>2</v>
      </c>
      <c r="G389" s="94">
        <v>1762</v>
      </c>
      <c r="H389" s="94">
        <v>0.64411419614650745</v>
      </c>
      <c r="I389" s="94">
        <v>7.5296741537208556E-2</v>
      </c>
      <c r="J389" s="94">
        <v>0.36161290074182362</v>
      </c>
      <c r="K389" s="94">
        <v>5.0722973916250691E-2</v>
      </c>
      <c r="L389" s="96">
        <v>0.10059754286356004</v>
      </c>
    </row>
    <row r="390" spans="1:12" x14ac:dyDescent="0.35">
      <c r="A390" s="93">
        <v>17</v>
      </c>
      <c r="B390" s="94">
        <v>1121268</v>
      </c>
      <c r="C390" s="94">
        <v>249</v>
      </c>
      <c r="D390" s="95">
        <v>5668</v>
      </c>
      <c r="E390" s="94">
        <v>0</v>
      </c>
      <c r="F390" s="94">
        <v>3</v>
      </c>
      <c r="G390" s="94">
        <v>1976</v>
      </c>
      <c r="H390" s="94">
        <v>0.31692711205884694</v>
      </c>
      <c r="I390" s="94">
        <v>0.92256622771933794</v>
      </c>
      <c r="J390" s="94">
        <v>0.70795899759974057</v>
      </c>
      <c r="K390" s="94">
        <v>0.84705619876275107</v>
      </c>
      <c r="L390" s="96">
        <v>0.92144989725196469</v>
      </c>
    </row>
    <row r="391" spans="1:12" x14ac:dyDescent="0.35">
      <c r="A391" s="93">
        <v>22</v>
      </c>
      <c r="B391" s="94">
        <v>1070496</v>
      </c>
      <c r="C391" s="94">
        <v>292</v>
      </c>
      <c r="D391" s="95">
        <v>3920</v>
      </c>
      <c r="E391" s="94">
        <v>1</v>
      </c>
      <c r="F391" s="94">
        <v>1</v>
      </c>
      <c r="G391" s="94">
        <v>1627</v>
      </c>
      <c r="H391" s="94">
        <v>0.24841185080869654</v>
      </c>
      <c r="I391" s="94">
        <v>0.79154224390282868</v>
      </c>
      <c r="J391" s="94">
        <v>0.12925677136156311</v>
      </c>
      <c r="K391" s="94">
        <v>0.2598802955923547</v>
      </c>
      <c r="L391" s="96">
        <v>0.60358758833393833</v>
      </c>
    </row>
    <row r="392" spans="1:12" x14ac:dyDescent="0.35">
      <c r="A392" s="93">
        <v>55</v>
      </c>
      <c r="B392" s="94">
        <v>1966527</v>
      </c>
      <c r="C392" s="94">
        <v>511</v>
      </c>
      <c r="D392" s="95">
        <v>4269</v>
      </c>
      <c r="E392" s="94">
        <v>1</v>
      </c>
      <c r="F392" s="94">
        <v>3</v>
      </c>
      <c r="G392" s="94">
        <v>1268</v>
      </c>
      <c r="H392" s="94">
        <v>0.95006081679598797</v>
      </c>
      <c r="I392" s="94">
        <v>0.25605008422714626</v>
      </c>
      <c r="J392" s="94">
        <v>0.86873531626275979</v>
      </c>
      <c r="K392" s="94">
        <v>0.12398086419686349</v>
      </c>
      <c r="L392" s="96">
        <v>0.11315691269732608</v>
      </c>
    </row>
    <row r="393" spans="1:12" x14ac:dyDescent="0.35">
      <c r="A393" s="93">
        <v>81</v>
      </c>
      <c r="B393" s="94">
        <v>1968897</v>
      </c>
      <c r="C393" s="94">
        <v>305</v>
      </c>
      <c r="D393" s="95">
        <v>1790</v>
      </c>
      <c r="E393" s="94">
        <v>0</v>
      </c>
      <c r="F393" s="94">
        <v>3</v>
      </c>
      <c r="G393" s="94">
        <v>1785</v>
      </c>
      <c r="H393" s="94">
        <v>0.33782078758855161</v>
      </c>
      <c r="I393" s="94">
        <v>0.38653563336272756</v>
      </c>
      <c r="J393" s="94">
        <v>0.41695521086002729</v>
      </c>
      <c r="K393" s="94">
        <v>0.67527600068088445</v>
      </c>
      <c r="L393" s="96">
        <v>0.33056720731887612</v>
      </c>
    </row>
    <row r="394" spans="1:12" x14ac:dyDescent="0.35">
      <c r="A394" s="93">
        <v>39</v>
      </c>
      <c r="B394" s="94">
        <v>1589000</v>
      </c>
      <c r="C394" s="94">
        <v>331</v>
      </c>
      <c r="D394" s="95">
        <v>3389</v>
      </c>
      <c r="E394" s="94">
        <v>0</v>
      </c>
      <c r="F394" s="94">
        <v>5</v>
      </c>
      <c r="G394" s="94">
        <v>1211</v>
      </c>
      <c r="H394" s="94">
        <v>0.69601895850023143</v>
      </c>
      <c r="I394" s="94">
        <v>0.36145931854354474</v>
      </c>
      <c r="J394" s="94">
        <v>0.74371732291370629</v>
      </c>
      <c r="K394" s="94">
        <v>0.41937320997460648</v>
      </c>
      <c r="L394" s="96">
        <v>0.6704271985699557</v>
      </c>
    </row>
    <row r="395" spans="1:12" x14ac:dyDescent="0.35">
      <c r="A395" s="93">
        <v>100</v>
      </c>
      <c r="B395" s="94">
        <v>1514900</v>
      </c>
      <c r="C395" s="94">
        <v>414</v>
      </c>
      <c r="D395" s="95">
        <v>4901</v>
      </c>
      <c r="E395" s="94">
        <v>1</v>
      </c>
      <c r="F395" s="94">
        <v>4</v>
      </c>
      <c r="G395" s="94">
        <v>1972</v>
      </c>
      <c r="H395" s="94">
        <v>0.58635472433297686</v>
      </c>
      <c r="I395" s="94">
        <v>3.8271236956268551E-2</v>
      </c>
      <c r="J395" s="94">
        <v>6.8541792366797472E-3</v>
      </c>
      <c r="K395" s="94">
        <v>0.88385813646844658</v>
      </c>
      <c r="L395" s="96">
        <v>0.58782568105129374</v>
      </c>
    </row>
    <row r="396" spans="1:12" x14ac:dyDescent="0.35">
      <c r="A396" s="93">
        <v>64</v>
      </c>
      <c r="B396" s="94">
        <v>1892024</v>
      </c>
      <c r="C396" s="94">
        <v>440</v>
      </c>
      <c r="D396" s="95">
        <v>5708</v>
      </c>
      <c r="E396" s="94">
        <v>0</v>
      </c>
      <c r="F396" s="94">
        <v>3</v>
      </c>
      <c r="G396" s="94">
        <v>1925</v>
      </c>
      <c r="H396" s="94">
        <v>0.74482660850446425</v>
      </c>
      <c r="I396" s="94">
        <v>0.96292906625458252</v>
      </c>
      <c r="J396" s="94">
        <v>0.13273024222268015</v>
      </c>
      <c r="K396" s="94">
        <v>0.12869630510965147</v>
      </c>
      <c r="L396" s="96">
        <v>0.24036781331791579</v>
      </c>
    </row>
    <row r="397" spans="1:12" x14ac:dyDescent="0.35">
      <c r="A397" s="93">
        <v>83</v>
      </c>
      <c r="B397" s="94">
        <v>1797829</v>
      </c>
      <c r="C397" s="94">
        <v>244</v>
      </c>
      <c r="D397" s="95">
        <v>3343</v>
      </c>
      <c r="E397" s="94">
        <v>1</v>
      </c>
      <c r="F397" s="94">
        <v>5</v>
      </c>
      <c r="G397" s="94">
        <v>1491</v>
      </c>
      <c r="H397" s="94">
        <v>0.22394714076917366</v>
      </c>
      <c r="I397" s="94">
        <v>0.8481003137937827</v>
      </c>
      <c r="J397" s="94">
        <v>0.64102351730291984</v>
      </c>
      <c r="K397" s="94">
        <v>2.3034026687881903E-2</v>
      </c>
      <c r="L397" s="96">
        <v>0.85743460913516278</v>
      </c>
    </row>
    <row r="398" spans="1:12" x14ac:dyDescent="0.35">
      <c r="A398" s="93">
        <v>5</v>
      </c>
      <c r="B398" s="94">
        <v>1741998</v>
      </c>
      <c r="C398" s="94">
        <v>465</v>
      </c>
      <c r="D398" s="95">
        <v>4133</v>
      </c>
      <c r="E398" s="94">
        <v>1</v>
      </c>
      <c r="F398" s="94">
        <v>3</v>
      </c>
      <c r="G398" s="94">
        <v>1202</v>
      </c>
      <c r="H398" s="94">
        <v>0.96109206744189202</v>
      </c>
      <c r="I398" s="94">
        <v>0.79442171387551641</v>
      </c>
      <c r="J398" s="94">
        <v>0.18292578707820462</v>
      </c>
      <c r="K398" s="94">
        <v>0.91542115205351249</v>
      </c>
      <c r="L398" s="96">
        <v>0.54218761468056187</v>
      </c>
    </row>
    <row r="399" spans="1:12" x14ac:dyDescent="0.35">
      <c r="A399" s="93">
        <v>48</v>
      </c>
      <c r="B399" s="94">
        <v>1577258</v>
      </c>
      <c r="C399" s="94">
        <v>486</v>
      </c>
      <c r="D399" s="95">
        <v>4176</v>
      </c>
      <c r="E399" s="94">
        <v>1</v>
      </c>
      <c r="F399" s="94">
        <v>5</v>
      </c>
      <c r="G399" s="94">
        <v>1628</v>
      </c>
      <c r="H399" s="94">
        <v>0.53292468564273776</v>
      </c>
      <c r="I399" s="94">
        <v>0.27930851219225328</v>
      </c>
      <c r="J399" s="94">
        <v>9.3235918035167176E-2</v>
      </c>
      <c r="K399" s="94">
        <v>5.0467353669354398E-2</v>
      </c>
      <c r="L399" s="96">
        <v>0.36652877379359938</v>
      </c>
    </row>
    <row r="400" spans="1:12" x14ac:dyDescent="0.35">
      <c r="A400" s="93">
        <v>33</v>
      </c>
      <c r="B400" s="94">
        <v>1577361</v>
      </c>
      <c r="C400" s="94">
        <v>310</v>
      </c>
      <c r="D400" s="95">
        <v>4858</v>
      </c>
      <c r="E400" s="94">
        <v>0</v>
      </c>
      <c r="F400" s="94">
        <v>1</v>
      </c>
      <c r="G400" s="94">
        <v>1994</v>
      </c>
      <c r="H400" s="94">
        <v>2.8397762185706554E-2</v>
      </c>
      <c r="I400" s="94">
        <v>5.3811944409835832E-2</v>
      </c>
      <c r="J400" s="94">
        <v>0.43516630912006005</v>
      </c>
      <c r="K400" s="94">
        <v>0.66260624334619844</v>
      </c>
      <c r="L400" s="96">
        <v>0.71377953481464129</v>
      </c>
    </row>
    <row r="401" spans="1:12" x14ac:dyDescent="0.35">
      <c r="A401" s="93">
        <v>49</v>
      </c>
      <c r="B401" s="94">
        <v>1199099</v>
      </c>
      <c r="C401" s="94">
        <v>443</v>
      </c>
      <c r="D401" s="95">
        <v>4407</v>
      </c>
      <c r="E401" s="94">
        <v>0</v>
      </c>
      <c r="F401" s="94">
        <v>5</v>
      </c>
      <c r="G401" s="94">
        <v>1083</v>
      </c>
      <c r="H401" s="94">
        <v>0.33034030310616225</v>
      </c>
      <c r="I401" s="94">
        <v>0.2956676353039952</v>
      </c>
      <c r="J401" s="94">
        <v>0.81296110590739556</v>
      </c>
      <c r="K401" s="94">
        <v>0.68460930384472474</v>
      </c>
      <c r="L401" s="96">
        <v>0.59988917313335832</v>
      </c>
    </row>
    <row r="402" spans="1:12" x14ac:dyDescent="0.35">
      <c r="A402" s="93">
        <v>62</v>
      </c>
      <c r="B402" s="94">
        <v>1934944</v>
      </c>
      <c r="C402" s="94">
        <v>499</v>
      </c>
      <c r="D402" s="95">
        <v>1237</v>
      </c>
      <c r="E402" s="94">
        <v>0</v>
      </c>
      <c r="F402" s="94">
        <v>2</v>
      </c>
      <c r="G402" s="94">
        <v>1747</v>
      </c>
      <c r="H402" s="94">
        <v>4.2733196322734424E-2</v>
      </c>
      <c r="I402" s="94">
        <v>0.84050813675099878</v>
      </c>
      <c r="J402" s="94">
        <v>0.64344991108074967</v>
      </c>
      <c r="K402" s="94">
        <v>0.60170939718957772</v>
      </c>
      <c r="L402" s="96">
        <v>0.37565551167106204</v>
      </c>
    </row>
    <row r="403" spans="1:12" x14ac:dyDescent="0.35">
      <c r="A403" s="93">
        <v>6</v>
      </c>
      <c r="B403" s="94">
        <v>1024252</v>
      </c>
      <c r="C403" s="94">
        <v>131</v>
      </c>
      <c r="D403" s="95">
        <v>3496</v>
      </c>
      <c r="E403" s="94">
        <v>0</v>
      </c>
      <c r="F403" s="94">
        <v>5</v>
      </c>
      <c r="G403" s="94">
        <v>1812</v>
      </c>
      <c r="H403" s="94">
        <v>0.83831174884635018</v>
      </c>
      <c r="I403" s="94">
        <v>0.10122627959547981</v>
      </c>
      <c r="J403" s="94">
        <v>0.95876712030975231</v>
      </c>
      <c r="K403" s="94">
        <v>0.61752188450525713</v>
      </c>
      <c r="L403" s="96">
        <v>0.74771081077470536</v>
      </c>
    </row>
    <row r="404" spans="1:12" x14ac:dyDescent="0.35">
      <c r="A404" s="93">
        <v>86</v>
      </c>
      <c r="B404" s="94">
        <v>1213865</v>
      </c>
      <c r="C404" s="94">
        <v>118</v>
      </c>
      <c r="D404" s="95">
        <v>4864</v>
      </c>
      <c r="E404" s="94">
        <v>1</v>
      </c>
      <c r="F404" s="94">
        <v>1</v>
      </c>
      <c r="G404" s="94">
        <v>1732</v>
      </c>
      <c r="H404" s="94">
        <v>0.46543958584365452</v>
      </c>
      <c r="I404" s="94">
        <v>0.96293210290685705</v>
      </c>
      <c r="J404" s="94">
        <v>0.7795871231338265</v>
      </c>
      <c r="K404" s="94">
        <v>0.80064096462208778</v>
      </c>
      <c r="L404" s="96">
        <v>0.27575489703228906</v>
      </c>
    </row>
    <row r="405" spans="1:12" x14ac:dyDescent="0.35">
      <c r="A405" s="93">
        <v>37</v>
      </c>
      <c r="B405" s="94">
        <v>1389341</v>
      </c>
      <c r="C405" s="94">
        <v>200</v>
      </c>
      <c r="D405" s="95">
        <v>3336</v>
      </c>
      <c r="E405" s="94">
        <v>0</v>
      </c>
      <c r="F405" s="94">
        <v>5</v>
      </c>
      <c r="G405" s="94">
        <v>1295</v>
      </c>
      <c r="H405" s="94">
        <v>0.86234021915088199</v>
      </c>
      <c r="I405" s="94">
        <v>0.71858488852864322</v>
      </c>
      <c r="J405" s="94">
        <v>0.95107285682277409</v>
      </c>
      <c r="K405" s="94">
        <v>0.68282043334596154</v>
      </c>
      <c r="L405" s="96">
        <v>0.7547400467264419</v>
      </c>
    </row>
    <row r="406" spans="1:12" x14ac:dyDescent="0.35">
      <c r="A406" s="93">
        <v>21</v>
      </c>
      <c r="B406" s="94">
        <v>1424144</v>
      </c>
      <c r="C406" s="94">
        <v>512</v>
      </c>
      <c r="D406" s="95">
        <v>5916</v>
      </c>
      <c r="E406" s="94">
        <v>1</v>
      </c>
      <c r="F406" s="94">
        <v>1</v>
      </c>
      <c r="G406" s="94">
        <v>1108</v>
      </c>
      <c r="H406" s="94">
        <v>0.95373200199797881</v>
      </c>
      <c r="I406" s="94">
        <v>3.001585759066161E-2</v>
      </c>
      <c r="J406" s="94">
        <v>0.48424575962368899</v>
      </c>
      <c r="K406" s="94">
        <v>0.25885656827295933</v>
      </c>
      <c r="L406" s="96">
        <v>0.12742022155678945</v>
      </c>
    </row>
    <row r="407" spans="1:12" x14ac:dyDescent="0.35">
      <c r="A407" s="93">
        <v>19</v>
      </c>
      <c r="B407" s="94">
        <v>1769269</v>
      </c>
      <c r="C407" s="94">
        <v>372</v>
      </c>
      <c r="D407" s="95">
        <v>4418</v>
      </c>
      <c r="E407" s="94">
        <v>1</v>
      </c>
      <c r="F407" s="94">
        <v>2</v>
      </c>
      <c r="G407" s="94">
        <v>1656</v>
      </c>
      <c r="H407" s="94">
        <v>0.31557519664771072</v>
      </c>
      <c r="I407" s="94">
        <v>0.29882826780344551</v>
      </c>
      <c r="J407" s="94">
        <v>0.9162340239892397</v>
      </c>
      <c r="K407" s="94">
        <v>0.27495785561801778</v>
      </c>
      <c r="L407" s="96">
        <v>0.58545678121597333</v>
      </c>
    </row>
    <row r="408" spans="1:12" x14ac:dyDescent="0.35">
      <c r="A408" s="93">
        <v>79</v>
      </c>
      <c r="B408" s="94">
        <v>1424421</v>
      </c>
      <c r="C408" s="94">
        <v>495</v>
      </c>
      <c r="D408" s="95">
        <v>5220</v>
      </c>
      <c r="E408" s="94">
        <v>0</v>
      </c>
      <c r="F408" s="94">
        <v>2</v>
      </c>
      <c r="G408" s="94">
        <v>1041</v>
      </c>
      <c r="H408" s="94">
        <v>0.73313848422512318</v>
      </c>
      <c r="I408" s="94">
        <v>0.72042963638910518</v>
      </c>
      <c r="J408" s="94">
        <v>2.4294494103145436E-2</v>
      </c>
      <c r="K408" s="94">
        <v>3.2296516727888691E-2</v>
      </c>
      <c r="L408" s="96">
        <v>0.22113789668614192</v>
      </c>
    </row>
    <row r="409" spans="1:12" x14ac:dyDescent="0.35">
      <c r="A409" s="93">
        <v>65</v>
      </c>
      <c r="B409" s="94">
        <v>1479654</v>
      </c>
      <c r="C409" s="94">
        <v>348</v>
      </c>
      <c r="D409" s="95">
        <v>3143</v>
      </c>
      <c r="E409" s="94">
        <v>0</v>
      </c>
      <c r="F409" s="94">
        <v>3</v>
      </c>
      <c r="G409" s="94">
        <v>1633</v>
      </c>
      <c r="H409" s="94">
        <v>0.21415620975169491</v>
      </c>
      <c r="I409" s="94">
        <v>0.24807769686045822</v>
      </c>
      <c r="J409" s="94">
        <v>0.6954337611485425</v>
      </c>
      <c r="K409" s="94">
        <v>0.25602847061365042</v>
      </c>
      <c r="L409" s="96">
        <v>0.658014767330385</v>
      </c>
    </row>
    <row r="410" spans="1:12" x14ac:dyDescent="0.35">
      <c r="A410" s="93">
        <v>53</v>
      </c>
      <c r="B410" s="94">
        <v>1877633</v>
      </c>
      <c r="C410" s="94">
        <v>486</v>
      </c>
      <c r="D410" s="95">
        <v>5130</v>
      </c>
      <c r="E410" s="94">
        <v>0</v>
      </c>
      <c r="F410" s="94">
        <v>5</v>
      </c>
      <c r="G410" s="94">
        <v>1664</v>
      </c>
      <c r="H410" s="94">
        <v>2.7984853634822504E-2</v>
      </c>
      <c r="I410" s="94">
        <v>4.184618342802271E-2</v>
      </c>
      <c r="J410" s="94">
        <v>2.5043189641230756E-2</v>
      </c>
      <c r="K410" s="94">
        <v>0.3362197343755392</v>
      </c>
      <c r="L410" s="96">
        <v>0.57832948560109132</v>
      </c>
    </row>
    <row r="411" spans="1:12" x14ac:dyDescent="0.35">
      <c r="A411" s="93">
        <v>98</v>
      </c>
      <c r="B411" s="94">
        <v>1425598</v>
      </c>
      <c r="C411" s="94">
        <v>566</v>
      </c>
      <c r="D411" s="95">
        <v>3765</v>
      </c>
      <c r="E411" s="94">
        <v>0</v>
      </c>
      <c r="F411" s="94">
        <v>4</v>
      </c>
      <c r="G411" s="94">
        <v>1350</v>
      </c>
      <c r="H411" s="94">
        <v>4.7496864341626921E-2</v>
      </c>
      <c r="I411" s="94">
        <v>0.82629632710192147</v>
      </c>
      <c r="J411" s="94">
        <v>0.15887232436750198</v>
      </c>
      <c r="K411" s="94">
        <v>0.83382509321245901</v>
      </c>
      <c r="L411" s="96">
        <v>0.57435309582188643</v>
      </c>
    </row>
    <row r="412" spans="1:12" x14ac:dyDescent="0.35">
      <c r="A412" s="93">
        <v>2</v>
      </c>
      <c r="B412" s="94">
        <v>1262851</v>
      </c>
      <c r="C412" s="94">
        <v>513</v>
      </c>
      <c r="D412" s="95">
        <v>2030</v>
      </c>
      <c r="E412" s="94">
        <v>1</v>
      </c>
      <c r="F412" s="94">
        <v>3</v>
      </c>
      <c r="G412" s="94">
        <v>1370</v>
      </c>
      <c r="H412" s="94">
        <v>6.5949619989688291E-2</v>
      </c>
      <c r="I412" s="94">
        <v>0.93614907231232747</v>
      </c>
      <c r="J412" s="94">
        <v>0.69538904233174459</v>
      </c>
      <c r="K412" s="94">
        <v>0.30112287904886936</v>
      </c>
      <c r="L412" s="96">
        <v>0.81940883768837391</v>
      </c>
    </row>
    <row r="413" spans="1:12" x14ac:dyDescent="0.35">
      <c r="A413" s="93">
        <v>42</v>
      </c>
      <c r="B413" s="94">
        <v>1602771</v>
      </c>
      <c r="C413" s="94">
        <v>204</v>
      </c>
      <c r="D413" s="95">
        <v>5783</v>
      </c>
      <c r="E413" s="94">
        <v>1</v>
      </c>
      <c r="F413" s="94">
        <v>5</v>
      </c>
      <c r="G413" s="94">
        <v>1865</v>
      </c>
      <c r="H413" s="94">
        <v>0.98730331699086038</v>
      </c>
      <c r="I413" s="94">
        <v>0.20837574155941563</v>
      </c>
      <c r="J413" s="94">
        <v>4.2962158924593985E-2</v>
      </c>
      <c r="K413" s="94">
        <v>0.61324832387281492</v>
      </c>
      <c r="L413" s="96">
        <v>0.6129053203928857</v>
      </c>
    </row>
    <row r="414" spans="1:12" x14ac:dyDescent="0.35">
      <c r="A414" s="93">
        <v>95</v>
      </c>
      <c r="B414" s="94">
        <v>1933172</v>
      </c>
      <c r="C414" s="94">
        <v>467</v>
      </c>
      <c r="D414" s="95">
        <v>4945</v>
      </c>
      <c r="E414" s="94">
        <v>0</v>
      </c>
      <c r="F414" s="94">
        <v>3</v>
      </c>
      <c r="G414" s="94">
        <v>1720</v>
      </c>
      <c r="H414" s="94">
        <v>0.28771749105567357</v>
      </c>
      <c r="I414" s="94">
        <v>0.38709931934130559</v>
      </c>
      <c r="J414" s="94">
        <v>0.15776765937282022</v>
      </c>
      <c r="K414" s="94">
        <v>0.26754491468442687</v>
      </c>
      <c r="L414" s="96">
        <v>0.62151988020693916</v>
      </c>
    </row>
    <row r="415" spans="1:12" x14ac:dyDescent="0.35">
      <c r="A415" s="93">
        <v>43</v>
      </c>
      <c r="B415" s="94">
        <v>1167113</v>
      </c>
      <c r="C415" s="94">
        <v>228</v>
      </c>
      <c r="D415" s="95">
        <v>2552</v>
      </c>
      <c r="E415" s="94">
        <v>0</v>
      </c>
      <c r="F415" s="94">
        <v>2</v>
      </c>
      <c r="G415" s="94">
        <v>1009</v>
      </c>
      <c r="H415" s="94">
        <v>0.69190960378421351</v>
      </c>
      <c r="I415" s="94">
        <v>0.1494555122572746</v>
      </c>
      <c r="J415" s="94">
        <v>0.2003830315005648</v>
      </c>
      <c r="K415" s="94">
        <v>0.95934756821808143</v>
      </c>
      <c r="L415" s="96">
        <v>7.003888071121489E-2</v>
      </c>
    </row>
    <row r="416" spans="1:12" x14ac:dyDescent="0.35">
      <c r="A416" s="93">
        <v>63</v>
      </c>
      <c r="B416" s="94">
        <v>1186897</v>
      </c>
      <c r="C416" s="94">
        <v>192</v>
      </c>
      <c r="D416" s="95">
        <v>3527</v>
      </c>
      <c r="E416" s="94">
        <v>1</v>
      </c>
      <c r="F416" s="94">
        <v>1</v>
      </c>
      <c r="G416" s="94">
        <v>1414</v>
      </c>
      <c r="H416" s="94">
        <v>5.0335861676026661E-2</v>
      </c>
      <c r="I416" s="94">
        <v>0.29629488858037778</v>
      </c>
      <c r="J416" s="94">
        <v>5.7216519433474056E-2</v>
      </c>
      <c r="K416" s="94">
        <v>0.33286412704765156</v>
      </c>
      <c r="L416" s="96">
        <v>4.2257996610280402E-2</v>
      </c>
    </row>
    <row r="417" spans="1:12" x14ac:dyDescent="0.35">
      <c r="A417" s="93">
        <v>77</v>
      </c>
      <c r="B417" s="94">
        <v>1863813</v>
      </c>
      <c r="C417" s="94">
        <v>482</v>
      </c>
      <c r="D417" s="95">
        <v>1599</v>
      </c>
      <c r="E417" s="94">
        <v>1</v>
      </c>
      <c r="F417" s="94">
        <v>4</v>
      </c>
      <c r="G417" s="94">
        <v>1229</v>
      </c>
      <c r="H417" s="94">
        <v>0.39074491534851996</v>
      </c>
      <c r="I417" s="94">
        <v>8.7758390855322332E-2</v>
      </c>
      <c r="J417" s="94">
        <v>0.69184750184488453</v>
      </c>
      <c r="K417" s="94">
        <v>0.34945663825221296</v>
      </c>
      <c r="L417" s="96">
        <v>0.12843329243004209</v>
      </c>
    </row>
    <row r="418" spans="1:12" x14ac:dyDescent="0.35">
      <c r="A418" s="93">
        <v>14</v>
      </c>
      <c r="B418" s="94">
        <v>1838940</v>
      </c>
      <c r="C418" s="94">
        <v>491</v>
      </c>
      <c r="D418" s="95">
        <v>4633</v>
      </c>
      <c r="E418" s="94">
        <v>0</v>
      </c>
      <c r="F418" s="94">
        <v>4</v>
      </c>
      <c r="G418" s="94">
        <v>1296</v>
      </c>
      <c r="H418" s="94">
        <v>7.1084648592908195E-2</v>
      </c>
      <c r="I418" s="94">
        <v>0.48041911877170163</v>
      </c>
      <c r="J418" s="94">
        <v>0.24882929609062399</v>
      </c>
      <c r="K418" s="94">
        <v>0.30446672028383992</v>
      </c>
      <c r="L418" s="96">
        <v>0.88243156324746852</v>
      </c>
    </row>
    <row r="419" spans="1:12" x14ac:dyDescent="0.35">
      <c r="A419" s="93">
        <v>81</v>
      </c>
      <c r="B419" s="94">
        <v>1832678</v>
      </c>
      <c r="C419" s="94">
        <v>311</v>
      </c>
      <c r="D419" s="95">
        <v>5562</v>
      </c>
      <c r="E419" s="94">
        <v>1</v>
      </c>
      <c r="F419" s="94">
        <v>4</v>
      </c>
      <c r="G419" s="94">
        <v>1260</v>
      </c>
      <c r="H419" s="94">
        <v>8.4691298612527222E-2</v>
      </c>
      <c r="I419" s="94">
        <v>0.82371173213212068</v>
      </c>
      <c r="J419" s="94">
        <v>0.6902116220102843</v>
      </c>
      <c r="K419" s="94">
        <v>0.55483949301587787</v>
      </c>
      <c r="L419" s="96">
        <v>0.28752796328016228</v>
      </c>
    </row>
    <row r="420" spans="1:12" x14ac:dyDescent="0.35">
      <c r="A420" s="93">
        <v>17</v>
      </c>
      <c r="B420" s="94">
        <v>1517069</v>
      </c>
      <c r="C420" s="94">
        <v>133</v>
      </c>
      <c r="D420" s="95">
        <v>4110</v>
      </c>
      <c r="E420" s="94">
        <v>1</v>
      </c>
      <c r="F420" s="94">
        <v>4</v>
      </c>
      <c r="G420" s="94">
        <v>1559</v>
      </c>
      <c r="H420" s="94">
        <v>6.5414177346763136E-2</v>
      </c>
      <c r="I420" s="94">
        <v>0.55126594742061208</v>
      </c>
      <c r="J420" s="94">
        <v>0.34320967641974487</v>
      </c>
      <c r="K420" s="94">
        <v>0.68921281541059776</v>
      </c>
      <c r="L420" s="96">
        <v>0.53996459480207259</v>
      </c>
    </row>
    <row r="421" spans="1:12" x14ac:dyDescent="0.35">
      <c r="A421" s="93">
        <v>8</v>
      </c>
      <c r="B421" s="94">
        <v>1633578</v>
      </c>
      <c r="C421" s="94">
        <v>211</v>
      </c>
      <c r="D421" s="95">
        <v>3931</v>
      </c>
      <c r="E421" s="94">
        <v>1</v>
      </c>
      <c r="F421" s="94">
        <v>4</v>
      </c>
      <c r="G421" s="94">
        <v>1958</v>
      </c>
      <c r="H421" s="94">
        <v>0.20079079065326211</v>
      </c>
      <c r="I421" s="94">
        <v>0.42851499699461815</v>
      </c>
      <c r="J421" s="94">
        <v>3.5242266147817003E-2</v>
      </c>
      <c r="K421" s="94">
        <v>0.34494392078231129</v>
      </c>
      <c r="L421" s="96">
        <v>0.79783099852339889</v>
      </c>
    </row>
    <row r="422" spans="1:12" x14ac:dyDescent="0.35">
      <c r="A422" s="93">
        <v>50</v>
      </c>
      <c r="B422" s="94">
        <v>1067041</v>
      </c>
      <c r="C422" s="94">
        <v>517</v>
      </c>
      <c r="D422" s="95">
        <v>4822</v>
      </c>
      <c r="E422" s="94">
        <v>0</v>
      </c>
      <c r="F422" s="94">
        <v>5</v>
      </c>
      <c r="G422" s="94">
        <v>1579</v>
      </c>
      <c r="H422" s="94">
        <v>0.5793446678990789</v>
      </c>
      <c r="I422" s="94">
        <v>0.5122332442349693</v>
      </c>
      <c r="J422" s="94">
        <v>0.1898163918729836</v>
      </c>
      <c r="K422" s="94">
        <v>0.19827641014055686</v>
      </c>
      <c r="L422" s="96">
        <v>0.43865293655308601</v>
      </c>
    </row>
    <row r="423" spans="1:12" x14ac:dyDescent="0.35">
      <c r="A423" s="93">
        <v>61</v>
      </c>
      <c r="B423" s="94">
        <v>1869568</v>
      </c>
      <c r="C423" s="94">
        <v>391</v>
      </c>
      <c r="D423" s="95">
        <v>5325</v>
      </c>
      <c r="E423" s="94">
        <v>0</v>
      </c>
      <c r="F423" s="94">
        <v>5</v>
      </c>
      <c r="G423" s="94">
        <v>1558</v>
      </c>
      <c r="H423" s="94">
        <v>1.2897229469826521E-2</v>
      </c>
      <c r="I423" s="94">
        <v>0.72542452951859582</v>
      </c>
      <c r="J423" s="94">
        <v>0.55290614001003069</v>
      </c>
      <c r="K423" s="94">
        <v>0.39714232850609354</v>
      </c>
      <c r="L423" s="96">
        <v>0.91314933960422318</v>
      </c>
    </row>
    <row r="424" spans="1:12" x14ac:dyDescent="0.35">
      <c r="A424" s="93">
        <v>15</v>
      </c>
      <c r="B424" s="94">
        <v>1618316</v>
      </c>
      <c r="C424" s="94">
        <v>162</v>
      </c>
      <c r="D424" s="95">
        <v>5026</v>
      </c>
      <c r="E424" s="94">
        <v>0</v>
      </c>
      <c r="F424" s="94">
        <v>3</v>
      </c>
      <c r="G424" s="94">
        <v>1159</v>
      </c>
      <c r="H424" s="94">
        <v>0.50179091415806409</v>
      </c>
      <c r="I424" s="94">
        <v>0.71199866163268566</v>
      </c>
      <c r="J424" s="94">
        <v>0.72955297032055766</v>
      </c>
      <c r="K424" s="94">
        <v>0.56064895809600857</v>
      </c>
      <c r="L424" s="96">
        <v>0.21127469419268374</v>
      </c>
    </row>
    <row r="425" spans="1:12" x14ac:dyDescent="0.35">
      <c r="A425" s="93">
        <v>100</v>
      </c>
      <c r="B425" s="94">
        <v>1928146</v>
      </c>
      <c r="C425" s="94">
        <v>144</v>
      </c>
      <c r="D425" s="95">
        <v>3495</v>
      </c>
      <c r="E425" s="94">
        <v>0</v>
      </c>
      <c r="F425" s="94">
        <v>4</v>
      </c>
      <c r="G425" s="94">
        <v>1633</v>
      </c>
      <c r="H425" s="94">
        <v>0.48844779218172063</v>
      </c>
      <c r="I425" s="94">
        <v>8.658907094882673E-2</v>
      </c>
      <c r="J425" s="94">
        <v>0.44521260394116446</v>
      </c>
      <c r="K425" s="94">
        <v>0.69656002008830975</v>
      </c>
      <c r="L425" s="96">
        <v>0.32261363609823424</v>
      </c>
    </row>
    <row r="426" spans="1:12" x14ac:dyDescent="0.35">
      <c r="A426" s="93">
        <v>87</v>
      </c>
      <c r="B426" s="94">
        <v>1114047</v>
      </c>
      <c r="C426" s="94">
        <v>463</v>
      </c>
      <c r="D426" s="95">
        <v>4710</v>
      </c>
      <c r="E426" s="94">
        <v>1</v>
      </c>
      <c r="F426" s="94">
        <v>4</v>
      </c>
      <c r="G426" s="94">
        <v>1738</v>
      </c>
      <c r="H426" s="94">
        <v>0.71282080755078903</v>
      </c>
      <c r="I426" s="94">
        <v>0.35627408551306161</v>
      </c>
      <c r="J426" s="94">
        <v>0.43328721311431873</v>
      </c>
      <c r="K426" s="94">
        <v>0.6942724714840206</v>
      </c>
      <c r="L426" s="96">
        <v>0.64452388440455477</v>
      </c>
    </row>
    <row r="427" spans="1:12" x14ac:dyDescent="0.35">
      <c r="A427" s="93">
        <v>70</v>
      </c>
      <c r="B427" s="94">
        <v>1200550</v>
      </c>
      <c r="C427" s="94">
        <v>231</v>
      </c>
      <c r="D427" s="95">
        <v>3793</v>
      </c>
      <c r="E427" s="94">
        <v>0</v>
      </c>
      <c r="F427" s="94">
        <v>4</v>
      </c>
      <c r="G427" s="94">
        <v>1720</v>
      </c>
      <c r="H427" s="94">
        <v>0.40031963686856886</v>
      </c>
      <c r="I427" s="94">
        <v>0.29250703174340953</v>
      </c>
      <c r="J427" s="94">
        <v>0.45276409950436869</v>
      </c>
      <c r="K427" s="94">
        <v>0.19681259778033533</v>
      </c>
      <c r="L427" s="96">
        <v>0.49131678756823038</v>
      </c>
    </row>
    <row r="428" spans="1:12" x14ac:dyDescent="0.35">
      <c r="A428" s="93">
        <v>16</v>
      </c>
      <c r="B428" s="94">
        <v>1322222</v>
      </c>
      <c r="C428" s="94">
        <v>236</v>
      </c>
      <c r="D428" s="95">
        <v>1612</v>
      </c>
      <c r="E428" s="94">
        <v>1</v>
      </c>
      <c r="F428" s="94">
        <v>1</v>
      </c>
      <c r="G428" s="94">
        <v>1356</v>
      </c>
      <c r="H428" s="94">
        <v>0.49359244779543898</v>
      </c>
      <c r="I428" s="94">
        <v>0.67119685305822563</v>
      </c>
      <c r="J428" s="94">
        <v>0.73848178069967174</v>
      </c>
      <c r="K428" s="94">
        <v>0.67126305120121244</v>
      </c>
      <c r="L428" s="96">
        <v>0.69447364342066853</v>
      </c>
    </row>
    <row r="429" spans="1:12" x14ac:dyDescent="0.35">
      <c r="A429" s="93">
        <v>86</v>
      </c>
      <c r="B429" s="94">
        <v>1052729</v>
      </c>
      <c r="C429" s="94">
        <v>102</v>
      </c>
      <c r="D429" s="95">
        <v>1706</v>
      </c>
      <c r="E429" s="94">
        <v>1</v>
      </c>
      <c r="F429" s="94">
        <v>2</v>
      </c>
      <c r="G429" s="94">
        <v>1905</v>
      </c>
      <c r="H429" s="94">
        <v>0.24526103226031926</v>
      </c>
      <c r="I429" s="94">
        <v>0.64542425463247688</v>
      </c>
      <c r="J429" s="94">
        <v>0.27370367734913759</v>
      </c>
      <c r="K429" s="94">
        <v>0.3141100772547859</v>
      </c>
      <c r="L429" s="96">
        <v>0.72121770554645093</v>
      </c>
    </row>
    <row r="430" spans="1:12" x14ac:dyDescent="0.35">
      <c r="A430" s="93">
        <v>52</v>
      </c>
      <c r="B430" s="94">
        <v>1993052</v>
      </c>
      <c r="C430" s="94">
        <v>480</v>
      </c>
      <c r="D430" s="95">
        <v>1782</v>
      </c>
      <c r="E430" s="94">
        <v>0</v>
      </c>
      <c r="F430" s="94">
        <v>1</v>
      </c>
      <c r="G430" s="94">
        <v>1349</v>
      </c>
      <c r="H430" s="94">
        <v>0.81501911910508928</v>
      </c>
      <c r="I430" s="94">
        <v>0.45383503449590556</v>
      </c>
      <c r="J430" s="94">
        <v>0.8748184214786604</v>
      </c>
      <c r="K430" s="94">
        <v>0.82616925879041758</v>
      </c>
      <c r="L430" s="96">
        <v>0.36072101643862509</v>
      </c>
    </row>
    <row r="431" spans="1:12" x14ac:dyDescent="0.35">
      <c r="A431" s="93">
        <v>84</v>
      </c>
      <c r="B431" s="94">
        <v>1164129</v>
      </c>
      <c r="C431" s="94">
        <v>500</v>
      </c>
      <c r="D431" s="95">
        <v>5216</v>
      </c>
      <c r="E431" s="94">
        <v>1</v>
      </c>
      <c r="F431" s="94">
        <v>3</v>
      </c>
      <c r="G431" s="94">
        <v>1490</v>
      </c>
      <c r="H431" s="94">
        <v>0.28158639970832444</v>
      </c>
      <c r="I431" s="94">
        <v>0.94998764635749178</v>
      </c>
      <c r="J431" s="94">
        <v>0.24899679608110747</v>
      </c>
      <c r="K431" s="94">
        <v>0.84755616337044037</v>
      </c>
      <c r="L431" s="96">
        <v>0.23108647857309017</v>
      </c>
    </row>
    <row r="432" spans="1:12" x14ac:dyDescent="0.35">
      <c r="A432" s="93">
        <v>57</v>
      </c>
      <c r="B432" s="94">
        <v>1906051</v>
      </c>
      <c r="C432" s="94">
        <v>545</v>
      </c>
      <c r="D432" s="95">
        <v>3509</v>
      </c>
      <c r="E432" s="94">
        <v>1</v>
      </c>
      <c r="F432" s="94">
        <v>5</v>
      </c>
      <c r="G432" s="94">
        <v>1292</v>
      </c>
      <c r="H432" s="94">
        <v>0.29599682139298733</v>
      </c>
      <c r="I432" s="94">
        <v>0.47547009715109023</v>
      </c>
      <c r="J432" s="94">
        <v>0.98911729883644217</v>
      </c>
      <c r="K432" s="94">
        <v>0.74601578875485053</v>
      </c>
      <c r="L432" s="96">
        <v>5.2805859169964164E-2</v>
      </c>
    </row>
    <row r="433" spans="1:12" x14ac:dyDescent="0.35">
      <c r="A433" s="93">
        <v>50</v>
      </c>
      <c r="B433" s="94">
        <v>1576664</v>
      </c>
      <c r="C433" s="94">
        <v>173</v>
      </c>
      <c r="D433" s="95">
        <v>4496</v>
      </c>
      <c r="E433" s="94">
        <v>1</v>
      </c>
      <c r="F433" s="94">
        <v>2</v>
      </c>
      <c r="G433" s="94">
        <v>1627</v>
      </c>
      <c r="H433" s="94">
        <v>0.20950653028243926</v>
      </c>
      <c r="I433" s="94">
        <v>0.60320180104399357</v>
      </c>
      <c r="J433" s="94">
        <v>0.51415275917910153</v>
      </c>
      <c r="K433" s="94">
        <v>9.9798028614715428E-2</v>
      </c>
      <c r="L433" s="96">
        <v>1.4391377121513727E-2</v>
      </c>
    </row>
    <row r="434" spans="1:12" x14ac:dyDescent="0.35">
      <c r="A434" s="93">
        <v>36</v>
      </c>
      <c r="B434" s="94">
        <v>1651185</v>
      </c>
      <c r="C434" s="94">
        <v>548</v>
      </c>
      <c r="D434" s="95">
        <v>4658</v>
      </c>
      <c r="E434" s="94">
        <v>1</v>
      </c>
      <c r="F434" s="94">
        <v>1</v>
      </c>
      <c r="G434" s="94">
        <v>1491</v>
      </c>
      <c r="H434" s="94">
        <v>0.32608386293305114</v>
      </c>
      <c r="I434" s="94">
        <v>0.81609660327268918</v>
      </c>
      <c r="J434" s="94">
        <v>0.13490073528895208</v>
      </c>
      <c r="K434" s="94">
        <v>0.37277690827227683</v>
      </c>
      <c r="L434" s="96">
        <v>0.58724566916451837</v>
      </c>
    </row>
    <row r="435" spans="1:12" x14ac:dyDescent="0.35">
      <c r="A435" s="93">
        <v>18</v>
      </c>
      <c r="B435" s="94">
        <v>1924720</v>
      </c>
      <c r="C435" s="94">
        <v>327</v>
      </c>
      <c r="D435" s="95">
        <v>1733</v>
      </c>
      <c r="E435" s="94">
        <v>0</v>
      </c>
      <c r="F435" s="94">
        <v>5</v>
      </c>
      <c r="G435" s="94">
        <v>1734</v>
      </c>
      <c r="H435" s="94">
        <v>0.28548431688415499</v>
      </c>
      <c r="I435" s="94">
        <v>0.55684057055816949</v>
      </c>
      <c r="J435" s="94">
        <v>8.1400028982248629E-2</v>
      </c>
      <c r="K435" s="94">
        <v>0.47033005805982175</v>
      </c>
      <c r="L435" s="96">
        <v>0.6533501273074106</v>
      </c>
    </row>
    <row r="436" spans="1:12" x14ac:dyDescent="0.35">
      <c r="A436" s="93">
        <v>58</v>
      </c>
      <c r="B436" s="94">
        <v>1106106</v>
      </c>
      <c r="C436" s="94">
        <v>361</v>
      </c>
      <c r="D436" s="95">
        <v>1269</v>
      </c>
      <c r="E436" s="94">
        <v>0</v>
      </c>
      <c r="F436" s="94">
        <v>2</v>
      </c>
      <c r="G436" s="94">
        <v>1908</v>
      </c>
      <c r="H436" s="94">
        <v>5.5236342904343205E-2</v>
      </c>
      <c r="I436" s="94">
        <v>0.18198518695018628</v>
      </c>
      <c r="J436" s="94">
        <v>0.48605057604145541</v>
      </c>
      <c r="K436" s="94">
        <v>0.33385919391499996</v>
      </c>
      <c r="L436" s="96">
        <v>0.212036586093305</v>
      </c>
    </row>
    <row r="437" spans="1:12" x14ac:dyDescent="0.35">
      <c r="A437" s="93">
        <v>70</v>
      </c>
      <c r="B437" s="94">
        <v>1507716</v>
      </c>
      <c r="C437" s="94">
        <v>411</v>
      </c>
      <c r="D437" s="95">
        <v>3105</v>
      </c>
      <c r="E437" s="94">
        <v>0</v>
      </c>
      <c r="F437" s="94">
        <v>5</v>
      </c>
      <c r="G437" s="94">
        <v>1301</v>
      </c>
      <c r="H437" s="94">
        <v>0.25303119453766876</v>
      </c>
      <c r="I437" s="94">
        <v>0.39866622301667154</v>
      </c>
      <c r="J437" s="94">
        <v>0.17910384132996804</v>
      </c>
      <c r="K437" s="94">
        <v>0.66483169246682905</v>
      </c>
      <c r="L437" s="96">
        <v>0.88703527216989952</v>
      </c>
    </row>
    <row r="438" spans="1:12" x14ac:dyDescent="0.35">
      <c r="A438" s="93">
        <v>12</v>
      </c>
      <c r="B438" s="94">
        <v>1146491</v>
      </c>
      <c r="C438" s="94">
        <v>561</v>
      </c>
      <c r="D438" s="95">
        <v>4878</v>
      </c>
      <c r="E438" s="94">
        <v>0</v>
      </c>
      <c r="F438" s="94">
        <v>4</v>
      </c>
      <c r="G438" s="94">
        <v>1122</v>
      </c>
      <c r="H438" s="94">
        <v>0.13542594272837283</v>
      </c>
      <c r="I438" s="94">
        <v>0.80220720703496851</v>
      </c>
      <c r="J438" s="94">
        <v>0.2375876575969601</v>
      </c>
      <c r="K438" s="94">
        <v>0.50228404672021498</v>
      </c>
      <c r="L438" s="96">
        <v>0.55341044002067163</v>
      </c>
    </row>
    <row r="439" spans="1:12" x14ac:dyDescent="0.35">
      <c r="A439" s="93">
        <v>58</v>
      </c>
      <c r="B439" s="94">
        <v>1222572</v>
      </c>
      <c r="C439" s="94">
        <v>579</v>
      </c>
      <c r="D439" s="95">
        <v>1404</v>
      </c>
      <c r="E439" s="94">
        <v>0</v>
      </c>
      <c r="F439" s="94">
        <v>4</v>
      </c>
      <c r="G439" s="94">
        <v>1484</v>
      </c>
      <c r="H439" s="94">
        <v>0.33179398615320832</v>
      </c>
      <c r="I439" s="94">
        <v>0.40788917349395659</v>
      </c>
      <c r="J439" s="94">
        <v>0.20254154645635525</v>
      </c>
      <c r="K439" s="94">
        <v>0.33855339178580546</v>
      </c>
      <c r="L439" s="96">
        <v>5.3356877534573632E-2</v>
      </c>
    </row>
    <row r="440" spans="1:12" x14ac:dyDescent="0.35">
      <c r="A440" s="93">
        <v>11</v>
      </c>
      <c r="B440" s="94">
        <v>1833943</v>
      </c>
      <c r="C440" s="94">
        <v>155</v>
      </c>
      <c r="D440" s="95">
        <v>5340</v>
      </c>
      <c r="E440" s="94">
        <v>1</v>
      </c>
      <c r="F440" s="94">
        <v>5</v>
      </c>
      <c r="G440" s="94">
        <v>1848</v>
      </c>
      <c r="H440" s="94">
        <v>0.32536096845772244</v>
      </c>
      <c r="I440" s="94">
        <v>3.1098918006169818E-2</v>
      </c>
      <c r="J440" s="94">
        <v>0.44222184207724358</v>
      </c>
      <c r="K440" s="94">
        <v>0.85815483201381881</v>
      </c>
      <c r="L440" s="96">
        <v>5.3140829909124832E-2</v>
      </c>
    </row>
    <row r="441" spans="1:12" x14ac:dyDescent="0.35">
      <c r="A441" s="93">
        <v>13</v>
      </c>
      <c r="B441" s="94">
        <v>1737030</v>
      </c>
      <c r="C441" s="94">
        <v>132</v>
      </c>
      <c r="D441" s="95">
        <v>5498</v>
      </c>
      <c r="E441" s="94">
        <v>0</v>
      </c>
      <c r="F441" s="94">
        <v>3</v>
      </c>
      <c r="G441" s="94">
        <v>1998</v>
      </c>
      <c r="H441" s="94">
        <v>0.52966576497533002</v>
      </c>
      <c r="I441" s="94">
        <v>0.42808843602385904</v>
      </c>
      <c r="J441" s="94">
        <v>0.31685246183724991</v>
      </c>
      <c r="K441" s="94">
        <v>0.77170842281775898</v>
      </c>
      <c r="L441" s="96">
        <v>0.37846994143128887</v>
      </c>
    </row>
    <row r="442" spans="1:12" x14ac:dyDescent="0.35">
      <c r="A442" s="93">
        <v>10</v>
      </c>
      <c r="B442" s="94">
        <v>1749358</v>
      </c>
      <c r="C442" s="94">
        <v>579</v>
      </c>
      <c r="D442" s="95">
        <v>2454</v>
      </c>
      <c r="E442" s="94">
        <v>0</v>
      </c>
      <c r="F442" s="94">
        <v>1</v>
      </c>
      <c r="G442" s="94">
        <v>1126</v>
      </c>
      <c r="H442" s="94">
        <v>0.10975212572831461</v>
      </c>
      <c r="I442" s="94">
        <v>0.36758409198011244</v>
      </c>
      <c r="J442" s="94">
        <v>0.98917376324027739</v>
      </c>
      <c r="K442" s="94">
        <v>0.46757181499539091</v>
      </c>
      <c r="L442" s="96">
        <v>0.69583251646994138</v>
      </c>
    </row>
    <row r="443" spans="1:12" x14ac:dyDescent="0.35">
      <c r="A443" s="93">
        <v>96</v>
      </c>
      <c r="B443" s="94">
        <v>1727519</v>
      </c>
      <c r="C443" s="94">
        <v>570</v>
      </c>
      <c r="D443" s="95">
        <v>1504</v>
      </c>
      <c r="E443" s="94">
        <v>1</v>
      </c>
      <c r="F443" s="94">
        <v>4</v>
      </c>
      <c r="G443" s="94">
        <v>1532</v>
      </c>
      <c r="H443" s="94">
        <v>0.14526183154976824</v>
      </c>
      <c r="I443" s="94">
        <v>0.9697029819171995</v>
      </c>
      <c r="J443" s="94">
        <v>0.10816602051549362</v>
      </c>
      <c r="K443" s="94">
        <v>0.90081882599794549</v>
      </c>
      <c r="L443" s="96">
        <v>0.21091926935265737</v>
      </c>
    </row>
    <row r="444" spans="1:12" x14ac:dyDescent="0.35">
      <c r="A444" s="93">
        <v>86</v>
      </c>
      <c r="B444" s="94">
        <v>1787362</v>
      </c>
      <c r="C444" s="94">
        <v>496</v>
      </c>
      <c r="D444" s="95">
        <v>4854</v>
      </c>
      <c r="E444" s="94">
        <v>1</v>
      </c>
      <c r="F444" s="94">
        <v>3</v>
      </c>
      <c r="G444" s="94">
        <v>1676</v>
      </c>
      <c r="H444" s="94">
        <v>9.696937241016601E-2</v>
      </c>
      <c r="I444" s="94">
        <v>0.69362608905417789</v>
      </c>
      <c r="J444" s="94">
        <v>1.282444641894942E-2</v>
      </c>
      <c r="K444" s="94">
        <v>0.8326039120989478</v>
      </c>
      <c r="L444" s="96">
        <v>0.28651397750411223</v>
      </c>
    </row>
    <row r="445" spans="1:12" x14ac:dyDescent="0.35">
      <c r="A445" s="93">
        <v>85</v>
      </c>
      <c r="B445" s="94">
        <v>1427837</v>
      </c>
      <c r="C445" s="94">
        <v>335</v>
      </c>
      <c r="D445" s="95">
        <v>4844</v>
      </c>
      <c r="E445" s="94">
        <v>0</v>
      </c>
      <c r="F445" s="94">
        <v>5</v>
      </c>
      <c r="G445" s="94">
        <v>1231</v>
      </c>
      <c r="H445" s="94">
        <v>0.6418637702580734</v>
      </c>
      <c r="I445" s="94">
        <v>1.9749229955453584E-3</v>
      </c>
      <c r="J445" s="94">
        <v>0.61269312470203752</v>
      </c>
      <c r="K445" s="94">
        <v>0.83854445423876811</v>
      </c>
      <c r="L445" s="96">
        <v>0.62797116570019407</v>
      </c>
    </row>
    <row r="446" spans="1:12" x14ac:dyDescent="0.35">
      <c r="A446" s="93">
        <v>73</v>
      </c>
      <c r="B446" s="94">
        <v>1525391</v>
      </c>
      <c r="C446" s="94">
        <v>489</v>
      </c>
      <c r="D446" s="95">
        <v>5482</v>
      </c>
      <c r="E446" s="94">
        <v>1</v>
      </c>
      <c r="F446" s="94">
        <v>4</v>
      </c>
      <c r="G446" s="94">
        <v>1529</v>
      </c>
      <c r="H446" s="94">
        <v>5.3040972203204362E-2</v>
      </c>
      <c r="I446" s="94">
        <v>0.61834995912115254</v>
      </c>
      <c r="J446" s="94">
        <v>0.55813259057115527</v>
      </c>
      <c r="K446" s="94">
        <v>0.84209034610192601</v>
      </c>
      <c r="L446" s="96">
        <v>0.99966467812677529</v>
      </c>
    </row>
    <row r="447" spans="1:12" x14ac:dyDescent="0.35">
      <c r="A447" s="93">
        <v>52</v>
      </c>
      <c r="B447" s="94">
        <v>1679049</v>
      </c>
      <c r="C447" s="94">
        <v>376</v>
      </c>
      <c r="D447" s="95">
        <v>4228</v>
      </c>
      <c r="E447" s="94">
        <v>0</v>
      </c>
      <c r="F447" s="94">
        <v>3</v>
      </c>
      <c r="G447" s="94">
        <v>1629</v>
      </c>
      <c r="H447" s="94">
        <v>0.7512552040696997</v>
      </c>
      <c r="I447" s="94">
        <v>0.12215478303372274</v>
      </c>
      <c r="J447" s="94">
        <v>0.69009730313803774</v>
      </c>
      <c r="K447" s="94">
        <v>0.89551907645610929</v>
      </c>
      <c r="L447" s="96">
        <v>0.87812170999500316</v>
      </c>
    </row>
    <row r="448" spans="1:12" x14ac:dyDescent="0.35">
      <c r="A448" s="93">
        <v>5</v>
      </c>
      <c r="B448" s="94">
        <v>1513281</v>
      </c>
      <c r="C448" s="94">
        <v>479</v>
      </c>
      <c r="D448" s="95">
        <v>2100</v>
      </c>
      <c r="E448" s="94">
        <v>0</v>
      </c>
      <c r="F448" s="94">
        <v>1</v>
      </c>
      <c r="G448" s="94">
        <v>1457</v>
      </c>
      <c r="H448" s="94">
        <v>0.27806389385873709</v>
      </c>
      <c r="I448" s="94">
        <v>0.34871901699737573</v>
      </c>
      <c r="J448" s="94">
        <v>0.44493088736615849</v>
      </c>
      <c r="K448" s="94">
        <v>6.3142399470009325E-2</v>
      </c>
      <c r="L448" s="96">
        <v>0.36550879749587883</v>
      </c>
    </row>
    <row r="449" spans="1:12" x14ac:dyDescent="0.35">
      <c r="A449" s="93">
        <v>83</v>
      </c>
      <c r="B449" s="94">
        <v>1549403</v>
      </c>
      <c r="C449" s="94">
        <v>551</v>
      </c>
      <c r="D449" s="95">
        <v>5170</v>
      </c>
      <c r="E449" s="94">
        <v>1</v>
      </c>
      <c r="F449" s="94">
        <v>4</v>
      </c>
      <c r="G449" s="94">
        <v>1669</v>
      </c>
      <c r="H449" s="94">
        <v>6.4016871776442552E-2</v>
      </c>
      <c r="I449" s="94">
        <v>7.9917031949052197E-2</v>
      </c>
      <c r="J449" s="94">
        <v>0.1715827772408578</v>
      </c>
      <c r="K449" s="94">
        <v>0.17316649021067976</v>
      </c>
      <c r="L449" s="96">
        <v>0.1980353904029869</v>
      </c>
    </row>
    <row r="450" spans="1:12" x14ac:dyDescent="0.35">
      <c r="A450" s="93">
        <v>80</v>
      </c>
      <c r="B450" s="94">
        <v>1670569</v>
      </c>
      <c r="C450" s="94">
        <v>133</v>
      </c>
      <c r="D450" s="95">
        <v>4796</v>
      </c>
      <c r="E450" s="94">
        <v>0</v>
      </c>
      <c r="F450" s="94">
        <v>4</v>
      </c>
      <c r="G450" s="94">
        <v>1646</v>
      </c>
      <c r="H450" s="94">
        <v>0.51656780266150848</v>
      </c>
      <c r="I450" s="94">
        <v>0.71157180284337251</v>
      </c>
      <c r="J450" s="94">
        <v>0.33536463031028807</v>
      </c>
      <c r="K450" s="94">
        <v>0.65939827712518106</v>
      </c>
      <c r="L450" s="96">
        <v>0.61537585818714813</v>
      </c>
    </row>
    <row r="451" spans="1:12" x14ac:dyDescent="0.35">
      <c r="A451" s="93">
        <v>50</v>
      </c>
      <c r="B451" s="94">
        <v>1592205</v>
      </c>
      <c r="C451" s="94">
        <v>251</v>
      </c>
      <c r="D451" s="95">
        <v>2111</v>
      </c>
      <c r="E451" s="94">
        <v>0</v>
      </c>
      <c r="F451" s="94">
        <v>3</v>
      </c>
      <c r="G451" s="94">
        <v>1118</v>
      </c>
      <c r="H451" s="94">
        <v>0.49086955329637394</v>
      </c>
      <c r="I451" s="94">
        <v>0.90481407127838942</v>
      </c>
      <c r="J451" s="94">
        <v>0.49363664393755402</v>
      </c>
      <c r="K451" s="94">
        <v>6.9163023680454683E-2</v>
      </c>
      <c r="L451" s="96">
        <v>0.55611389552701773</v>
      </c>
    </row>
    <row r="452" spans="1:12" x14ac:dyDescent="0.35">
      <c r="A452" s="93">
        <v>98</v>
      </c>
      <c r="B452" s="94">
        <v>1586464</v>
      </c>
      <c r="C452" s="94">
        <v>299</v>
      </c>
      <c r="D452" s="95">
        <v>2891</v>
      </c>
      <c r="E452" s="94">
        <v>1</v>
      </c>
      <c r="F452" s="94">
        <v>4</v>
      </c>
      <c r="G452" s="94">
        <v>1119</v>
      </c>
      <c r="H452" s="94">
        <v>0.59965671843155988</v>
      </c>
      <c r="I452" s="94">
        <v>0.75309882927635152</v>
      </c>
      <c r="J452" s="94">
        <v>0.35628862491308277</v>
      </c>
      <c r="K452" s="94">
        <v>1.1928452363433317E-2</v>
      </c>
      <c r="L452" s="96">
        <v>0.65369645132687593</v>
      </c>
    </row>
    <row r="453" spans="1:12" x14ac:dyDescent="0.35">
      <c r="A453" s="93">
        <v>48</v>
      </c>
      <c r="B453" s="94">
        <v>1579196</v>
      </c>
      <c r="C453" s="94">
        <v>480</v>
      </c>
      <c r="D453" s="95">
        <v>5182</v>
      </c>
      <c r="E453" s="94">
        <v>0</v>
      </c>
      <c r="F453" s="94">
        <v>5</v>
      </c>
      <c r="G453" s="94">
        <v>1845</v>
      </c>
      <c r="H453" s="94">
        <v>0.42448449847003067</v>
      </c>
      <c r="I453" s="94">
        <v>0.36560161135168978</v>
      </c>
      <c r="J453" s="94">
        <v>0.35374308248400588</v>
      </c>
      <c r="K453" s="94">
        <v>0.41237740265970169</v>
      </c>
      <c r="L453" s="96">
        <v>0.82858287589494739</v>
      </c>
    </row>
    <row r="454" spans="1:12" x14ac:dyDescent="0.35">
      <c r="A454" s="93">
        <v>52</v>
      </c>
      <c r="B454" s="94">
        <v>1595522</v>
      </c>
      <c r="C454" s="94">
        <v>564</v>
      </c>
      <c r="D454" s="95">
        <v>1755</v>
      </c>
      <c r="E454" s="94">
        <v>1</v>
      </c>
      <c r="F454" s="94">
        <v>2</v>
      </c>
      <c r="G454" s="94">
        <v>1694</v>
      </c>
      <c r="H454" s="94">
        <v>0.93424682016561267</v>
      </c>
      <c r="I454" s="94">
        <v>5.1993608241879485E-2</v>
      </c>
      <c r="J454" s="94">
        <v>0.67776836216769853</v>
      </c>
      <c r="K454" s="94">
        <v>0.20233505638729499</v>
      </c>
      <c r="L454" s="96">
        <v>0.15909633681737723</v>
      </c>
    </row>
    <row r="455" spans="1:12" x14ac:dyDescent="0.35">
      <c r="A455" s="93">
        <v>82</v>
      </c>
      <c r="B455" s="94">
        <v>1777033</v>
      </c>
      <c r="C455" s="94">
        <v>257</v>
      </c>
      <c r="D455" s="95">
        <v>4246</v>
      </c>
      <c r="E455" s="94">
        <v>1</v>
      </c>
      <c r="F455" s="94">
        <v>2</v>
      </c>
      <c r="G455" s="94">
        <v>1900</v>
      </c>
      <c r="H455" s="94">
        <v>0.47131295911909299</v>
      </c>
      <c r="I455" s="94">
        <v>0.41392461756962962</v>
      </c>
      <c r="J455" s="94">
        <v>0.24772639680452702</v>
      </c>
      <c r="K455" s="94">
        <v>4.3985119780696635E-2</v>
      </c>
      <c r="L455" s="96">
        <v>0.38071467663352987</v>
      </c>
    </row>
    <row r="456" spans="1:12" x14ac:dyDescent="0.35">
      <c r="A456" s="93">
        <v>45</v>
      </c>
      <c r="B456" s="94">
        <v>1690476</v>
      </c>
      <c r="C456" s="94">
        <v>345</v>
      </c>
      <c r="D456" s="95">
        <v>4567</v>
      </c>
      <c r="E456" s="94">
        <v>0</v>
      </c>
      <c r="F456" s="94">
        <v>2</v>
      </c>
      <c r="G456" s="94">
        <v>1915</v>
      </c>
      <c r="H456" s="94">
        <v>0.49302244127787132</v>
      </c>
      <c r="I456" s="94">
        <v>0.28650629462196175</v>
      </c>
      <c r="J456" s="94">
        <v>0.26644121789123576</v>
      </c>
      <c r="K456" s="94">
        <v>0.90362660208593715</v>
      </c>
      <c r="L456" s="96">
        <v>0.50772307869433275</v>
      </c>
    </row>
    <row r="457" spans="1:12" x14ac:dyDescent="0.35">
      <c r="A457" s="93">
        <v>49</v>
      </c>
      <c r="B457" s="94">
        <v>1142169</v>
      </c>
      <c r="C457" s="94">
        <v>344</v>
      </c>
      <c r="D457" s="95">
        <v>3935</v>
      </c>
      <c r="E457" s="94">
        <v>0</v>
      </c>
      <c r="F457" s="94">
        <v>3</v>
      </c>
      <c r="G457" s="94">
        <v>1166</v>
      </c>
      <c r="H457" s="94">
        <v>0.67045217712091976</v>
      </c>
      <c r="I457" s="94">
        <v>0.69956756666995179</v>
      </c>
      <c r="J457" s="94">
        <v>0.23532569390386859</v>
      </c>
      <c r="K457" s="94">
        <v>0.80792449738485039</v>
      </c>
      <c r="L457" s="96">
        <v>0.54281574438049163</v>
      </c>
    </row>
    <row r="458" spans="1:12" x14ac:dyDescent="0.35">
      <c r="A458" s="93">
        <v>41</v>
      </c>
      <c r="B458" s="94">
        <v>1416627</v>
      </c>
      <c r="C458" s="94">
        <v>276</v>
      </c>
      <c r="D458" s="95">
        <v>2504</v>
      </c>
      <c r="E458" s="94">
        <v>0</v>
      </c>
      <c r="F458" s="94">
        <v>4</v>
      </c>
      <c r="G458" s="94">
        <v>1195</v>
      </c>
      <c r="H458" s="94">
        <v>0.38040968716333046</v>
      </c>
      <c r="I458" s="94">
        <v>0.49061152473090597</v>
      </c>
      <c r="J458" s="94">
        <v>0.79900093665420757</v>
      </c>
      <c r="K458" s="94">
        <v>0.73730103556450632</v>
      </c>
      <c r="L458" s="96">
        <v>0.82701838731222144</v>
      </c>
    </row>
    <row r="459" spans="1:12" x14ac:dyDescent="0.35">
      <c r="A459" s="93">
        <v>90</v>
      </c>
      <c r="B459" s="94">
        <v>1166098</v>
      </c>
      <c r="C459" s="94">
        <v>594</v>
      </c>
      <c r="D459" s="95">
        <v>1071</v>
      </c>
      <c r="E459" s="94">
        <v>1</v>
      </c>
      <c r="F459" s="94">
        <v>1</v>
      </c>
      <c r="G459" s="94">
        <v>1624</v>
      </c>
      <c r="H459" s="94">
        <v>0.59480356021552372</v>
      </c>
      <c r="I459" s="94">
        <v>0.28258720709247509</v>
      </c>
      <c r="J459" s="94">
        <v>0.49700999670829515</v>
      </c>
      <c r="K459" s="94">
        <v>0.86518678459677911</v>
      </c>
      <c r="L459" s="96">
        <v>0.59695383428797233</v>
      </c>
    </row>
    <row r="460" spans="1:12" x14ac:dyDescent="0.35">
      <c r="A460" s="93">
        <v>99</v>
      </c>
      <c r="B460" s="94">
        <v>1251564</v>
      </c>
      <c r="C460" s="94">
        <v>599</v>
      </c>
      <c r="D460" s="95">
        <v>1561</v>
      </c>
      <c r="E460" s="94">
        <v>1</v>
      </c>
      <c r="F460" s="94">
        <v>4</v>
      </c>
      <c r="G460" s="94">
        <v>1907</v>
      </c>
      <c r="H460" s="94">
        <v>0.75146692014605487</v>
      </c>
      <c r="I460" s="94">
        <v>0.57904286750817646</v>
      </c>
      <c r="J460" s="94">
        <v>0.43952635193397449</v>
      </c>
      <c r="K460" s="94">
        <v>0.9122357222945654</v>
      </c>
      <c r="L460" s="96">
        <v>7.2981603286684904E-2</v>
      </c>
    </row>
    <row r="461" spans="1:12" x14ac:dyDescent="0.35">
      <c r="A461" s="93">
        <v>81</v>
      </c>
      <c r="B461" s="94">
        <v>1223690</v>
      </c>
      <c r="C461" s="94">
        <v>433</v>
      </c>
      <c r="D461" s="95">
        <v>5639</v>
      </c>
      <c r="E461" s="94">
        <v>1</v>
      </c>
      <c r="F461" s="94">
        <v>2</v>
      </c>
      <c r="G461" s="94">
        <v>1129</v>
      </c>
      <c r="H461" s="94">
        <v>0.15503116638986114</v>
      </c>
      <c r="I461" s="94">
        <v>0.81992265270632148</v>
      </c>
      <c r="J461" s="94">
        <v>7.7729292199634314E-2</v>
      </c>
      <c r="K461" s="94">
        <v>0.25603235134667379</v>
      </c>
      <c r="L461" s="96">
        <v>0.66623484270580235</v>
      </c>
    </row>
    <row r="462" spans="1:12" x14ac:dyDescent="0.35">
      <c r="A462" s="93">
        <v>95</v>
      </c>
      <c r="B462" s="94">
        <v>1792702</v>
      </c>
      <c r="C462" s="94">
        <v>193</v>
      </c>
      <c r="D462" s="95">
        <v>3598</v>
      </c>
      <c r="E462" s="94">
        <v>1</v>
      </c>
      <c r="F462" s="94">
        <v>3</v>
      </c>
      <c r="G462" s="94">
        <v>1187</v>
      </c>
      <c r="H462" s="94">
        <v>0.80777319944454606</v>
      </c>
      <c r="I462" s="94">
        <v>0.24602604569828823</v>
      </c>
      <c r="J462" s="94">
        <v>0.15562201188662672</v>
      </c>
      <c r="K462" s="94">
        <v>0.66443495566937727</v>
      </c>
      <c r="L462" s="96">
        <v>0.20736318831093192</v>
      </c>
    </row>
    <row r="463" spans="1:12" x14ac:dyDescent="0.35">
      <c r="A463" s="93">
        <v>56</v>
      </c>
      <c r="B463" s="94">
        <v>1750344</v>
      </c>
      <c r="C463" s="94">
        <v>528</v>
      </c>
      <c r="D463" s="95">
        <v>5003</v>
      </c>
      <c r="E463" s="94">
        <v>0</v>
      </c>
      <c r="F463" s="94">
        <v>1</v>
      </c>
      <c r="G463" s="94">
        <v>1354</v>
      </c>
      <c r="H463" s="94">
        <v>0.281793796499757</v>
      </c>
      <c r="I463" s="94">
        <v>0.53634045459995017</v>
      </c>
      <c r="J463" s="94">
        <v>0.64227652079408082</v>
      </c>
      <c r="K463" s="94">
        <v>0.54992140103816456</v>
      </c>
      <c r="L463" s="96">
        <v>0.30930193729804589</v>
      </c>
    </row>
    <row r="464" spans="1:12" x14ac:dyDescent="0.35">
      <c r="A464" s="93">
        <v>26</v>
      </c>
      <c r="B464" s="94">
        <v>1272743</v>
      </c>
      <c r="C464" s="94">
        <v>393</v>
      </c>
      <c r="D464" s="95">
        <v>4197</v>
      </c>
      <c r="E464" s="94">
        <v>0</v>
      </c>
      <c r="F464" s="94">
        <v>1</v>
      </c>
      <c r="G464" s="94">
        <v>1224</v>
      </c>
      <c r="H464" s="94">
        <v>0.99618153128688325</v>
      </c>
      <c r="I464" s="94">
        <v>0.94906946316641294</v>
      </c>
      <c r="J464" s="94">
        <v>7.0293980390441435E-2</v>
      </c>
      <c r="K464" s="94">
        <v>0.2537462807090517</v>
      </c>
      <c r="L464" s="96">
        <v>0.5547002298649224</v>
      </c>
    </row>
    <row r="465" spans="1:12" x14ac:dyDescent="0.35">
      <c r="A465" s="93">
        <v>100</v>
      </c>
      <c r="B465" s="94">
        <v>1568617</v>
      </c>
      <c r="C465" s="94">
        <v>125</v>
      </c>
      <c r="D465" s="95">
        <v>2617</v>
      </c>
      <c r="E465" s="94">
        <v>1</v>
      </c>
      <c r="F465" s="94">
        <v>2</v>
      </c>
      <c r="G465" s="94">
        <v>1476</v>
      </c>
      <c r="H465" s="94">
        <v>0.27113410808709715</v>
      </c>
      <c r="I465" s="94">
        <v>8.9844120112838599E-2</v>
      </c>
      <c r="J465" s="94">
        <v>0.41612722358147447</v>
      </c>
      <c r="K465" s="94">
        <v>0.53672318705365718</v>
      </c>
      <c r="L465" s="96">
        <v>0.97526364417531741</v>
      </c>
    </row>
    <row r="466" spans="1:12" x14ac:dyDescent="0.35">
      <c r="A466" s="93">
        <v>23</v>
      </c>
      <c r="B466" s="94">
        <v>1893414</v>
      </c>
      <c r="C466" s="94">
        <v>547</v>
      </c>
      <c r="D466" s="95">
        <v>2793</v>
      </c>
      <c r="E466" s="94">
        <v>1</v>
      </c>
      <c r="F466" s="94">
        <v>5</v>
      </c>
      <c r="G466" s="94">
        <v>1146</v>
      </c>
      <c r="H466" s="94">
        <v>3.0980536693813288E-2</v>
      </c>
      <c r="I466" s="94">
        <v>0.84177034002473339</v>
      </c>
      <c r="J466" s="94">
        <v>0.96964187593531204</v>
      </c>
      <c r="K466" s="94">
        <v>0.65604700940513316</v>
      </c>
      <c r="L466" s="96">
        <v>0.45282070485195003</v>
      </c>
    </row>
    <row r="467" spans="1:12" x14ac:dyDescent="0.35">
      <c r="A467" s="93">
        <v>51</v>
      </c>
      <c r="B467" s="94">
        <v>1291134</v>
      </c>
      <c r="C467" s="94">
        <v>521</v>
      </c>
      <c r="D467" s="95">
        <v>5775</v>
      </c>
      <c r="E467" s="94">
        <v>1</v>
      </c>
      <c r="F467" s="94">
        <v>4</v>
      </c>
      <c r="G467" s="94">
        <v>1941</v>
      </c>
      <c r="H467" s="94">
        <v>0.19370832629941082</v>
      </c>
      <c r="I467" s="94">
        <v>0.54538907023673111</v>
      </c>
      <c r="J467" s="94">
        <v>0.43426366968866748</v>
      </c>
      <c r="K467" s="94">
        <v>0.83143115085765229</v>
      </c>
      <c r="L467" s="96">
        <v>0.64000062974722671</v>
      </c>
    </row>
    <row r="468" spans="1:12" x14ac:dyDescent="0.35">
      <c r="A468" s="93">
        <v>29</v>
      </c>
      <c r="B468" s="94">
        <v>1157079</v>
      </c>
      <c r="C468" s="94">
        <v>356</v>
      </c>
      <c r="D468" s="95">
        <v>4575</v>
      </c>
      <c r="E468" s="94">
        <v>0</v>
      </c>
      <c r="F468" s="94">
        <v>5</v>
      </c>
      <c r="G468" s="94">
        <v>1058</v>
      </c>
      <c r="H468" s="94">
        <v>0.17392379580243</v>
      </c>
      <c r="I468" s="94">
        <v>0.86778604304654683</v>
      </c>
      <c r="J468" s="94">
        <v>0.24524363908402225</v>
      </c>
      <c r="K468" s="94">
        <v>7.5952405642319754E-2</v>
      </c>
      <c r="L468" s="96">
        <v>0.25179890553508222</v>
      </c>
    </row>
    <row r="469" spans="1:12" x14ac:dyDescent="0.35">
      <c r="A469" s="93">
        <v>48</v>
      </c>
      <c r="B469" s="94">
        <v>1920371</v>
      </c>
      <c r="C469" s="94">
        <v>392</v>
      </c>
      <c r="D469" s="95">
        <v>1392</v>
      </c>
      <c r="E469" s="94">
        <v>0</v>
      </c>
      <c r="F469" s="94">
        <v>3</v>
      </c>
      <c r="G469" s="94">
        <v>1735</v>
      </c>
      <c r="H469" s="94">
        <v>0.29517632807186123</v>
      </c>
      <c r="I469" s="94">
        <v>0.66092092311517403</v>
      </c>
      <c r="J469" s="94">
        <v>0.66937657769446368</v>
      </c>
      <c r="K469" s="94">
        <v>0.6439533956125395</v>
      </c>
      <c r="L469" s="96">
        <v>0.54008227014132226</v>
      </c>
    </row>
    <row r="470" spans="1:12" x14ac:dyDescent="0.35">
      <c r="A470" s="93">
        <v>56</v>
      </c>
      <c r="B470" s="94">
        <v>1563522</v>
      </c>
      <c r="C470" s="94">
        <v>173</v>
      </c>
      <c r="D470" s="95">
        <v>4374</v>
      </c>
      <c r="E470" s="94">
        <v>0</v>
      </c>
      <c r="F470" s="94">
        <v>3</v>
      </c>
      <c r="G470" s="94">
        <v>1339</v>
      </c>
      <c r="H470" s="94">
        <v>0.39349191402282435</v>
      </c>
      <c r="I470" s="94">
        <v>0.77301112073795553</v>
      </c>
      <c r="J470" s="94">
        <v>0.13616201889214941</v>
      </c>
      <c r="K470" s="94">
        <v>0.99564450652129455</v>
      </c>
      <c r="L470" s="96">
        <v>0.84951376087042241</v>
      </c>
    </row>
    <row r="471" spans="1:12" x14ac:dyDescent="0.35">
      <c r="A471" s="93">
        <v>97</v>
      </c>
      <c r="B471" s="94">
        <v>1176873</v>
      </c>
      <c r="C471" s="94">
        <v>533</v>
      </c>
      <c r="D471" s="95">
        <v>2089</v>
      </c>
      <c r="E471" s="94">
        <v>1</v>
      </c>
      <c r="F471" s="94">
        <v>1</v>
      </c>
      <c r="G471" s="94">
        <v>1279</v>
      </c>
      <c r="H471" s="94">
        <v>0.70761529002079193</v>
      </c>
      <c r="I471" s="94">
        <v>0.50161922202299636</v>
      </c>
      <c r="J471" s="94">
        <v>5.5842600529191988E-2</v>
      </c>
      <c r="K471" s="94">
        <v>0.68897360629309079</v>
      </c>
      <c r="L471" s="96">
        <v>0.39417461763026762</v>
      </c>
    </row>
    <row r="472" spans="1:12" x14ac:dyDescent="0.35">
      <c r="A472" s="93">
        <v>48</v>
      </c>
      <c r="B472" s="94">
        <v>1312048</v>
      </c>
      <c r="C472" s="94">
        <v>156</v>
      </c>
      <c r="D472" s="95">
        <v>1443</v>
      </c>
      <c r="E472" s="94">
        <v>1</v>
      </c>
      <c r="F472" s="94">
        <v>5</v>
      </c>
      <c r="G472" s="94">
        <v>1233</v>
      </c>
      <c r="H472" s="94">
        <v>0.24032078556809344</v>
      </c>
      <c r="I472" s="94">
        <v>0.36202240898041882</v>
      </c>
      <c r="J472" s="94">
        <v>8.6940892245512824E-3</v>
      </c>
      <c r="K472" s="94">
        <v>0.12486179575081779</v>
      </c>
      <c r="L472" s="96">
        <v>0.63678124384931234</v>
      </c>
    </row>
    <row r="473" spans="1:12" x14ac:dyDescent="0.35">
      <c r="A473" s="93">
        <v>23</v>
      </c>
      <c r="B473" s="94">
        <v>1583502</v>
      </c>
      <c r="C473" s="94">
        <v>549</v>
      </c>
      <c r="D473" s="95">
        <v>4139</v>
      </c>
      <c r="E473" s="94">
        <v>0</v>
      </c>
      <c r="F473" s="94">
        <v>1</v>
      </c>
      <c r="G473" s="94">
        <v>1164</v>
      </c>
      <c r="H473" s="94">
        <v>0.43553578394686265</v>
      </c>
      <c r="I473" s="94">
        <v>0.71753934277238463</v>
      </c>
      <c r="J473" s="94">
        <v>0.59422186838399071</v>
      </c>
      <c r="K473" s="94">
        <v>0.19301249935376719</v>
      </c>
      <c r="L473" s="96">
        <v>0.16534328611415794</v>
      </c>
    </row>
    <row r="474" spans="1:12" x14ac:dyDescent="0.35">
      <c r="A474" s="93">
        <v>87</v>
      </c>
      <c r="B474" s="94">
        <v>1842717</v>
      </c>
      <c r="C474" s="94">
        <v>527</v>
      </c>
      <c r="D474" s="95">
        <v>5999</v>
      </c>
      <c r="E474" s="94">
        <v>1</v>
      </c>
      <c r="F474" s="94">
        <v>5</v>
      </c>
      <c r="G474" s="94">
        <v>1518</v>
      </c>
      <c r="H474" s="94">
        <v>0.26734870314914871</v>
      </c>
      <c r="I474" s="94">
        <v>0.20412894724259334</v>
      </c>
      <c r="J474" s="94">
        <v>0.34567978606076621</v>
      </c>
      <c r="K474" s="94">
        <v>3.79161831853293E-2</v>
      </c>
      <c r="L474" s="96">
        <v>0.25065484351542078</v>
      </c>
    </row>
    <row r="475" spans="1:12" x14ac:dyDescent="0.35">
      <c r="A475" s="93">
        <v>23</v>
      </c>
      <c r="B475" s="94">
        <v>1430128</v>
      </c>
      <c r="C475" s="94">
        <v>158</v>
      </c>
      <c r="D475" s="95">
        <v>3809</v>
      </c>
      <c r="E475" s="94">
        <v>0</v>
      </c>
      <c r="F475" s="94">
        <v>1</v>
      </c>
      <c r="G475" s="94">
        <v>1181</v>
      </c>
      <c r="H475" s="94">
        <v>0.11293542319463445</v>
      </c>
      <c r="I475" s="94">
        <v>0.66060021517152234</v>
      </c>
      <c r="J475" s="94">
        <v>0.11929404450480696</v>
      </c>
      <c r="K475" s="94">
        <v>0.80918985994607395</v>
      </c>
      <c r="L475" s="96">
        <v>9.0375633461176941E-2</v>
      </c>
    </row>
    <row r="476" spans="1:12" x14ac:dyDescent="0.35">
      <c r="A476" s="93">
        <v>92</v>
      </c>
      <c r="B476" s="94">
        <v>1227931</v>
      </c>
      <c r="C476" s="94">
        <v>319</v>
      </c>
      <c r="D476" s="95">
        <v>1460</v>
      </c>
      <c r="E476" s="94">
        <v>0</v>
      </c>
      <c r="F476" s="94">
        <v>5</v>
      </c>
      <c r="G476" s="94">
        <v>1944</v>
      </c>
      <c r="H476" s="94">
        <v>0.92353251118234836</v>
      </c>
      <c r="I476" s="94">
        <v>0.78216844539146679</v>
      </c>
      <c r="J476" s="94">
        <v>0.61533935132855022</v>
      </c>
      <c r="K476" s="94">
        <v>0.10025346166347326</v>
      </c>
      <c r="L476" s="96">
        <v>0.45682337746201118</v>
      </c>
    </row>
    <row r="477" spans="1:12" x14ac:dyDescent="0.35">
      <c r="A477" s="93">
        <v>83</v>
      </c>
      <c r="B477" s="94">
        <v>1008322</v>
      </c>
      <c r="C477" s="94">
        <v>553</v>
      </c>
      <c r="D477" s="95">
        <v>4159</v>
      </c>
      <c r="E477" s="94">
        <v>0</v>
      </c>
      <c r="F477" s="94">
        <v>5</v>
      </c>
      <c r="G477" s="94">
        <v>1372</v>
      </c>
      <c r="H477" s="94">
        <v>0.73758783066333355</v>
      </c>
      <c r="I477" s="94">
        <v>0.98831727675819636</v>
      </c>
      <c r="J477" s="94">
        <v>0.13705449906359768</v>
      </c>
      <c r="K477" s="94">
        <v>6.5177698791515915E-2</v>
      </c>
      <c r="L477" s="96">
        <v>0.23416783642614925</v>
      </c>
    </row>
    <row r="478" spans="1:12" x14ac:dyDescent="0.35">
      <c r="A478" s="93">
        <v>71</v>
      </c>
      <c r="B478" s="94">
        <v>1928558</v>
      </c>
      <c r="C478" s="94">
        <v>156</v>
      </c>
      <c r="D478" s="95">
        <v>3997</v>
      </c>
      <c r="E478" s="94">
        <v>0</v>
      </c>
      <c r="F478" s="94">
        <v>3</v>
      </c>
      <c r="G478" s="94">
        <v>1478</v>
      </c>
      <c r="H478" s="94">
        <v>0.94401909672655737</v>
      </c>
      <c r="I478" s="94">
        <v>0.37065718307922924</v>
      </c>
      <c r="J478" s="94">
        <v>0.54123307007190957</v>
      </c>
      <c r="K478" s="94">
        <v>0.94813408889535988</v>
      </c>
      <c r="L478" s="96">
        <v>0.87946271763757122</v>
      </c>
    </row>
    <row r="479" spans="1:12" x14ac:dyDescent="0.35">
      <c r="A479" s="93">
        <v>98</v>
      </c>
      <c r="B479" s="94">
        <v>1857110</v>
      </c>
      <c r="C479" s="94">
        <v>427</v>
      </c>
      <c r="D479" s="95">
        <v>5570</v>
      </c>
      <c r="E479" s="94">
        <v>0</v>
      </c>
      <c r="F479" s="94">
        <v>2</v>
      </c>
      <c r="G479" s="94">
        <v>1949</v>
      </c>
      <c r="H479" s="94">
        <v>0.73944024226092098</v>
      </c>
      <c r="I479" s="94">
        <v>0.64490969805069687</v>
      </c>
      <c r="J479" s="94">
        <v>0.86264935095687556</v>
      </c>
      <c r="K479" s="94">
        <v>0.75613447156572522</v>
      </c>
      <c r="L479" s="96">
        <v>0.69129906511210903</v>
      </c>
    </row>
    <row r="480" spans="1:12" x14ac:dyDescent="0.35">
      <c r="A480" s="93">
        <v>18</v>
      </c>
      <c r="B480" s="94">
        <v>1465167</v>
      </c>
      <c r="C480" s="94">
        <v>262</v>
      </c>
      <c r="D480" s="95">
        <v>5813</v>
      </c>
      <c r="E480" s="94">
        <v>0</v>
      </c>
      <c r="F480" s="94">
        <v>1</v>
      </c>
      <c r="G480" s="94">
        <v>1795</v>
      </c>
      <c r="H480" s="94">
        <v>0.30176793948018732</v>
      </c>
      <c r="I480" s="94">
        <v>0.81382816337150399</v>
      </c>
      <c r="J480" s="94">
        <v>0.11688687715468415</v>
      </c>
      <c r="K480" s="94">
        <v>0.28892800787244466</v>
      </c>
      <c r="L480" s="96">
        <v>0.26531405622289439</v>
      </c>
    </row>
    <row r="481" spans="1:12" x14ac:dyDescent="0.35">
      <c r="A481" s="93">
        <v>52</v>
      </c>
      <c r="B481" s="94">
        <v>1096784</v>
      </c>
      <c r="C481" s="94">
        <v>244</v>
      </c>
      <c r="D481" s="95">
        <v>3900</v>
      </c>
      <c r="E481" s="94">
        <v>0</v>
      </c>
      <c r="F481" s="94">
        <v>1</v>
      </c>
      <c r="G481" s="94">
        <v>1090</v>
      </c>
      <c r="H481" s="94">
        <v>0.44435751138877533</v>
      </c>
      <c r="I481" s="94">
        <v>0.36572143509361421</v>
      </c>
      <c r="J481" s="94">
        <v>0.82300866240006021</v>
      </c>
      <c r="K481" s="94">
        <v>0.38190150159646707</v>
      </c>
      <c r="L481" s="96">
        <v>0.78772950878366121</v>
      </c>
    </row>
    <row r="482" spans="1:12" x14ac:dyDescent="0.35">
      <c r="A482" s="93">
        <v>92</v>
      </c>
      <c r="B482" s="94">
        <v>1885490</v>
      </c>
      <c r="C482" s="94">
        <v>334</v>
      </c>
      <c r="D482" s="95">
        <v>5031</v>
      </c>
      <c r="E482" s="94">
        <v>0</v>
      </c>
      <c r="F482" s="94">
        <v>4</v>
      </c>
      <c r="G482" s="94">
        <v>1150</v>
      </c>
      <c r="H482" s="94">
        <v>0.21377082301102612</v>
      </c>
      <c r="I482" s="94">
        <v>3.9243039278736958E-2</v>
      </c>
      <c r="J482" s="94">
        <v>0.48309884096678024</v>
      </c>
      <c r="K482" s="94">
        <v>0.60107291144518538</v>
      </c>
      <c r="L482" s="96">
        <v>0.27776740736198113</v>
      </c>
    </row>
    <row r="483" spans="1:12" x14ac:dyDescent="0.35">
      <c r="A483" s="93">
        <v>85</v>
      </c>
      <c r="B483" s="94">
        <v>1039342</v>
      </c>
      <c r="C483" s="94">
        <v>367</v>
      </c>
      <c r="D483" s="95">
        <v>5157</v>
      </c>
      <c r="E483" s="94">
        <v>0</v>
      </c>
      <c r="F483" s="94">
        <v>3</v>
      </c>
      <c r="G483" s="94">
        <v>1181</v>
      </c>
      <c r="H483" s="94">
        <v>0.3995417897580732</v>
      </c>
      <c r="I483" s="94">
        <v>0.97629183918933859</v>
      </c>
      <c r="J483" s="94">
        <v>0.38013773567244058</v>
      </c>
      <c r="K483" s="94">
        <v>0.82424704568532592</v>
      </c>
      <c r="L483" s="96">
        <v>0.88138107709923552</v>
      </c>
    </row>
    <row r="484" spans="1:12" x14ac:dyDescent="0.35">
      <c r="A484" s="93">
        <v>69</v>
      </c>
      <c r="B484" s="94">
        <v>1245549</v>
      </c>
      <c r="C484" s="94">
        <v>489</v>
      </c>
      <c r="D484" s="95">
        <v>3200</v>
      </c>
      <c r="E484" s="94">
        <v>1</v>
      </c>
      <c r="F484" s="94">
        <v>4</v>
      </c>
      <c r="G484" s="94">
        <v>1832</v>
      </c>
      <c r="H484" s="94">
        <v>0.5445384462081051</v>
      </c>
      <c r="I484" s="94">
        <v>0.23529480143172898</v>
      </c>
      <c r="J484" s="94">
        <v>0.18245437638609419</v>
      </c>
      <c r="K484" s="94">
        <v>4.9662174143611959E-2</v>
      </c>
      <c r="L484" s="96">
        <v>0.19879670899854596</v>
      </c>
    </row>
    <row r="485" spans="1:12" x14ac:dyDescent="0.35">
      <c r="A485" s="93">
        <v>72</v>
      </c>
      <c r="B485" s="94">
        <v>1344319</v>
      </c>
      <c r="C485" s="94">
        <v>243</v>
      </c>
      <c r="D485" s="95">
        <v>1375</v>
      </c>
      <c r="E485" s="94">
        <v>1</v>
      </c>
      <c r="F485" s="94">
        <v>2</v>
      </c>
      <c r="G485" s="94">
        <v>1364</v>
      </c>
      <c r="H485" s="94">
        <v>0.36682475298637041</v>
      </c>
      <c r="I485" s="94">
        <v>0.12383141702213551</v>
      </c>
      <c r="J485" s="94">
        <v>0.25598116183393949</v>
      </c>
      <c r="K485" s="94">
        <v>0.4154448588835038</v>
      </c>
      <c r="L485" s="96">
        <v>0.61772841052500072</v>
      </c>
    </row>
    <row r="486" spans="1:12" x14ac:dyDescent="0.35">
      <c r="A486" s="93">
        <v>56</v>
      </c>
      <c r="B486" s="94">
        <v>1275157</v>
      </c>
      <c r="C486" s="94">
        <v>544</v>
      </c>
      <c r="D486" s="95">
        <v>4937</v>
      </c>
      <c r="E486" s="94">
        <v>0</v>
      </c>
      <c r="F486" s="94">
        <v>5</v>
      </c>
      <c r="G486" s="94">
        <v>1704</v>
      </c>
      <c r="H486" s="94">
        <v>0.67683915394280625</v>
      </c>
      <c r="I486" s="94">
        <v>0.80817162854471214</v>
      </c>
      <c r="J486" s="94">
        <v>0.2093441128332697</v>
      </c>
      <c r="K486" s="94">
        <v>0.32475055740054337</v>
      </c>
      <c r="L486" s="96">
        <v>0.67116789589682369</v>
      </c>
    </row>
    <row r="487" spans="1:12" x14ac:dyDescent="0.35">
      <c r="A487" s="93">
        <v>6</v>
      </c>
      <c r="B487" s="94">
        <v>1098212</v>
      </c>
      <c r="C487" s="94">
        <v>478</v>
      </c>
      <c r="D487" s="95">
        <v>2378</v>
      </c>
      <c r="E487" s="94">
        <v>0</v>
      </c>
      <c r="F487" s="94">
        <v>1</v>
      </c>
      <c r="G487" s="94">
        <v>1460</v>
      </c>
      <c r="H487" s="94">
        <v>0.20792126985064419</v>
      </c>
      <c r="I487" s="94">
        <v>0.88051094303289268</v>
      </c>
      <c r="J487" s="94">
        <v>0.68686861673905419</v>
      </c>
      <c r="K487" s="94">
        <v>0.36528931417175248</v>
      </c>
      <c r="L487" s="96">
        <v>0.13413408154618212</v>
      </c>
    </row>
    <row r="488" spans="1:12" x14ac:dyDescent="0.35">
      <c r="A488" s="93">
        <v>34</v>
      </c>
      <c r="B488" s="94">
        <v>1617280</v>
      </c>
      <c r="C488" s="94">
        <v>388</v>
      </c>
      <c r="D488" s="95">
        <v>3849</v>
      </c>
      <c r="E488" s="94">
        <v>1</v>
      </c>
      <c r="F488" s="94">
        <v>3</v>
      </c>
      <c r="G488" s="94">
        <v>1559</v>
      </c>
      <c r="H488" s="94">
        <v>0.63581535862677208</v>
      </c>
      <c r="I488" s="94">
        <v>0.59054002842941278</v>
      </c>
      <c r="J488" s="94">
        <v>0.64419627015535363</v>
      </c>
      <c r="K488" s="94">
        <v>0.89614286280484978</v>
      </c>
      <c r="L488" s="96">
        <v>7.8712994978069162E-2</v>
      </c>
    </row>
    <row r="489" spans="1:12" x14ac:dyDescent="0.35">
      <c r="A489" s="93">
        <v>68</v>
      </c>
      <c r="B489" s="94">
        <v>1779092</v>
      </c>
      <c r="C489" s="94">
        <v>176</v>
      </c>
      <c r="D489" s="95">
        <v>5702</v>
      </c>
      <c r="E489" s="94">
        <v>0</v>
      </c>
      <c r="F489" s="94">
        <v>1</v>
      </c>
      <c r="G489" s="94">
        <v>1088</v>
      </c>
      <c r="H489" s="94">
        <v>0.80978335736901552</v>
      </c>
      <c r="I489" s="94">
        <v>0.10821977964079954</v>
      </c>
      <c r="J489" s="94">
        <v>4.1108292238607902E-2</v>
      </c>
      <c r="K489" s="94">
        <v>0.9625550611700775</v>
      </c>
      <c r="L489" s="96">
        <v>0.56879969379381978</v>
      </c>
    </row>
    <row r="490" spans="1:12" x14ac:dyDescent="0.35">
      <c r="A490" s="93">
        <v>95</v>
      </c>
      <c r="B490" s="94">
        <v>1665164</v>
      </c>
      <c r="C490" s="94">
        <v>415</v>
      </c>
      <c r="D490" s="95">
        <v>2890</v>
      </c>
      <c r="E490" s="94">
        <v>1</v>
      </c>
      <c r="F490" s="94">
        <v>3</v>
      </c>
      <c r="G490" s="94">
        <v>1397</v>
      </c>
      <c r="H490" s="94">
        <v>0.29209384979139641</v>
      </c>
      <c r="I490" s="94">
        <v>0.45963230712274095</v>
      </c>
      <c r="J490" s="94">
        <v>0.75675978935190913</v>
      </c>
      <c r="K490" s="94">
        <v>0.93285128082058599</v>
      </c>
      <c r="L490" s="96">
        <v>0.63759875625692297</v>
      </c>
    </row>
    <row r="491" spans="1:12" x14ac:dyDescent="0.35">
      <c r="A491" s="93">
        <v>98</v>
      </c>
      <c r="B491" s="94">
        <v>1602455</v>
      </c>
      <c r="C491" s="94">
        <v>282</v>
      </c>
      <c r="D491" s="95">
        <v>5323</v>
      </c>
      <c r="E491" s="94">
        <v>1</v>
      </c>
      <c r="F491" s="94">
        <v>1</v>
      </c>
      <c r="G491" s="94">
        <v>1062</v>
      </c>
      <c r="H491" s="94">
        <v>0.92605852158517032</v>
      </c>
      <c r="I491" s="94">
        <v>0.83069529357201322</v>
      </c>
      <c r="J491" s="94">
        <v>0.53333964759186436</v>
      </c>
      <c r="K491" s="94">
        <v>0.72794011568637029</v>
      </c>
      <c r="L491" s="96">
        <v>0.1821005407799039</v>
      </c>
    </row>
    <row r="492" spans="1:12" x14ac:dyDescent="0.35">
      <c r="A492" s="93">
        <v>54</v>
      </c>
      <c r="B492" s="94">
        <v>1214021</v>
      </c>
      <c r="C492" s="94">
        <v>334</v>
      </c>
      <c r="D492" s="95">
        <v>2566</v>
      </c>
      <c r="E492" s="94">
        <v>0</v>
      </c>
      <c r="F492" s="94">
        <v>2</v>
      </c>
      <c r="G492" s="94">
        <v>1166</v>
      </c>
      <c r="H492" s="94">
        <v>0.77240611960265615</v>
      </c>
      <c r="I492" s="94">
        <v>0.64606477402586948</v>
      </c>
      <c r="J492" s="94">
        <v>9.7718916687707269E-2</v>
      </c>
      <c r="K492" s="94">
        <v>0.4314954535367298</v>
      </c>
      <c r="L492" s="96">
        <v>0.93290655290462421</v>
      </c>
    </row>
    <row r="493" spans="1:12" x14ac:dyDescent="0.35">
      <c r="A493" s="93">
        <v>71</v>
      </c>
      <c r="B493" s="94">
        <v>1643859</v>
      </c>
      <c r="C493" s="94">
        <v>114</v>
      </c>
      <c r="D493" s="95">
        <v>2508</v>
      </c>
      <c r="E493" s="94">
        <v>1</v>
      </c>
      <c r="F493" s="94">
        <v>2</v>
      </c>
      <c r="G493" s="94">
        <v>1529</v>
      </c>
      <c r="H493" s="94">
        <v>2.4864535787306963E-2</v>
      </c>
      <c r="I493" s="94">
        <v>0.75526841181055115</v>
      </c>
      <c r="J493" s="94">
        <v>0.69441859247665572</v>
      </c>
      <c r="K493" s="94">
        <v>0.12298005860009487</v>
      </c>
      <c r="L493" s="96">
        <v>0.98509821156846389</v>
      </c>
    </row>
    <row r="494" spans="1:12" x14ac:dyDescent="0.35">
      <c r="A494" s="93">
        <v>93</v>
      </c>
      <c r="B494" s="94">
        <v>1715308</v>
      </c>
      <c r="C494" s="94">
        <v>493</v>
      </c>
      <c r="D494" s="95">
        <v>1043</v>
      </c>
      <c r="E494" s="94">
        <v>0</v>
      </c>
      <c r="F494" s="94">
        <v>5</v>
      </c>
      <c r="G494" s="94">
        <v>1498</v>
      </c>
      <c r="H494" s="94">
        <v>0.63860821345997598</v>
      </c>
      <c r="I494" s="94">
        <v>0.12420527596214415</v>
      </c>
      <c r="J494" s="94">
        <v>0.54761443539780497</v>
      </c>
      <c r="K494" s="94">
        <v>0.95374245846372163</v>
      </c>
      <c r="L494" s="96">
        <v>0.6887322538444719</v>
      </c>
    </row>
    <row r="495" spans="1:12" x14ac:dyDescent="0.35">
      <c r="A495" s="93">
        <v>21</v>
      </c>
      <c r="B495" s="94">
        <v>1548062</v>
      </c>
      <c r="C495" s="94">
        <v>492</v>
      </c>
      <c r="D495" s="95">
        <v>4595</v>
      </c>
      <c r="E495" s="94">
        <v>0</v>
      </c>
      <c r="F495" s="94">
        <v>5</v>
      </c>
      <c r="G495" s="94">
        <v>1647</v>
      </c>
      <c r="H495" s="94">
        <v>2.9765586704917912E-2</v>
      </c>
      <c r="I495" s="94">
        <v>0.68097163952030526</v>
      </c>
      <c r="J495" s="94">
        <v>2.6611182884672235E-2</v>
      </c>
      <c r="K495" s="94">
        <v>0.78665113536760767</v>
      </c>
      <c r="L495" s="96">
        <v>0.73906578329787653</v>
      </c>
    </row>
    <row r="496" spans="1:12" x14ac:dyDescent="0.35">
      <c r="A496" s="93">
        <v>21</v>
      </c>
      <c r="B496" s="94">
        <v>1837801</v>
      </c>
      <c r="C496" s="94">
        <v>444</v>
      </c>
      <c r="D496" s="95">
        <v>3019</v>
      </c>
      <c r="E496" s="94">
        <v>1</v>
      </c>
      <c r="F496" s="94">
        <v>1</v>
      </c>
      <c r="G496" s="94">
        <v>1352</v>
      </c>
      <c r="H496" s="94">
        <v>0.26909840187385869</v>
      </c>
      <c r="I496" s="94">
        <v>0.82284863117669194</v>
      </c>
      <c r="J496" s="94">
        <v>0.80974809174017315</v>
      </c>
      <c r="K496" s="94">
        <v>0.96513265895405087</v>
      </c>
      <c r="L496" s="96">
        <v>0.75455205232392142</v>
      </c>
    </row>
    <row r="497" spans="1:12" x14ac:dyDescent="0.35">
      <c r="A497" s="93">
        <v>44</v>
      </c>
      <c r="B497" s="94">
        <v>1520503</v>
      </c>
      <c r="C497" s="94">
        <v>141</v>
      </c>
      <c r="D497" s="95">
        <v>3296</v>
      </c>
      <c r="E497" s="94">
        <v>0</v>
      </c>
      <c r="F497" s="94">
        <v>2</v>
      </c>
      <c r="G497" s="94">
        <v>1045</v>
      </c>
      <c r="H497" s="94">
        <v>6.0099145029694379E-2</v>
      </c>
      <c r="I497" s="94">
        <v>0.61520934655303894</v>
      </c>
      <c r="J497" s="94">
        <v>7.456596601470511E-2</v>
      </c>
      <c r="K497" s="94">
        <v>0.39009529225714223</v>
      </c>
      <c r="L497" s="96">
        <v>0.45149839309662598</v>
      </c>
    </row>
    <row r="498" spans="1:12" x14ac:dyDescent="0.35">
      <c r="A498" s="93">
        <v>50</v>
      </c>
      <c r="B498" s="94">
        <v>1218302</v>
      </c>
      <c r="C498" s="94">
        <v>208</v>
      </c>
      <c r="D498" s="95">
        <v>4862</v>
      </c>
      <c r="E498" s="94">
        <v>1</v>
      </c>
      <c r="F498" s="94">
        <v>3</v>
      </c>
      <c r="G498" s="94">
        <v>1983</v>
      </c>
      <c r="H498" s="94">
        <v>0.77223979398743126</v>
      </c>
      <c r="I498" s="94">
        <v>0.71159458324810376</v>
      </c>
      <c r="J498" s="94">
        <v>0.41091562654190772</v>
      </c>
      <c r="K498" s="94">
        <v>0.92927740861590791</v>
      </c>
      <c r="L498" s="96">
        <v>3.9842578465485556E-2</v>
      </c>
    </row>
    <row r="499" spans="1:12" x14ac:dyDescent="0.35">
      <c r="A499" s="93">
        <v>60</v>
      </c>
      <c r="B499" s="94">
        <v>1498693</v>
      </c>
      <c r="C499" s="94">
        <v>469</v>
      </c>
      <c r="D499" s="95">
        <v>1684</v>
      </c>
      <c r="E499" s="94">
        <v>0</v>
      </c>
      <c r="F499" s="94">
        <v>2</v>
      </c>
      <c r="G499" s="94">
        <v>1001</v>
      </c>
      <c r="H499" s="94">
        <v>0.79725655215357571</v>
      </c>
      <c r="I499" s="94">
        <v>0.70394585946090527</v>
      </c>
      <c r="J499" s="94">
        <v>0.2951370272947732</v>
      </c>
      <c r="K499" s="94">
        <v>0.90493968884236597</v>
      </c>
      <c r="L499" s="96">
        <v>0.50808935728495397</v>
      </c>
    </row>
    <row r="500" spans="1:12" x14ac:dyDescent="0.35">
      <c r="A500" s="93">
        <v>12</v>
      </c>
      <c r="B500" s="94">
        <v>1271121</v>
      </c>
      <c r="C500" s="94">
        <v>486</v>
      </c>
      <c r="D500" s="95">
        <v>2172</v>
      </c>
      <c r="E500" s="94">
        <v>0</v>
      </c>
      <c r="F500" s="94">
        <v>1</v>
      </c>
      <c r="G500" s="94">
        <v>1578</v>
      </c>
      <c r="H500" s="94">
        <v>4.225560765427594E-2</v>
      </c>
      <c r="I500" s="94">
        <v>0.2547662299891561</v>
      </c>
      <c r="J500" s="94">
        <v>0.716627238042707</v>
      </c>
      <c r="K500" s="94">
        <v>0.70218917351313792</v>
      </c>
      <c r="L500" s="96">
        <v>0.22031953454401831</v>
      </c>
    </row>
    <row r="501" spans="1:12" x14ac:dyDescent="0.35">
      <c r="A501" s="93">
        <v>68</v>
      </c>
      <c r="B501" s="94">
        <v>1241654</v>
      </c>
      <c r="C501" s="94">
        <v>431</v>
      </c>
      <c r="D501" s="95">
        <v>1300</v>
      </c>
      <c r="E501" s="94">
        <v>0</v>
      </c>
      <c r="F501" s="94">
        <v>1</v>
      </c>
      <c r="G501" s="94">
        <v>1213</v>
      </c>
      <c r="H501" s="94">
        <v>0.83694837514839115</v>
      </c>
      <c r="I501" s="94">
        <v>0.64649985247327846</v>
      </c>
      <c r="J501" s="94">
        <v>0.89875796757471305</v>
      </c>
      <c r="K501" s="94">
        <v>0.96054856700257396</v>
      </c>
      <c r="L501" s="96">
        <v>0.34567577447471931</v>
      </c>
    </row>
    <row r="502" spans="1:12" x14ac:dyDescent="0.35">
      <c r="A502" s="93">
        <v>96</v>
      </c>
      <c r="B502" s="94">
        <v>1468119</v>
      </c>
      <c r="C502" s="94">
        <v>533</v>
      </c>
      <c r="D502" s="95">
        <v>1527</v>
      </c>
      <c r="E502" s="94">
        <v>0</v>
      </c>
      <c r="F502" s="94">
        <v>3</v>
      </c>
      <c r="G502" s="94">
        <v>1795</v>
      </c>
      <c r="H502" s="94">
        <v>0.10479630591512645</v>
      </c>
      <c r="I502" s="94">
        <v>0.9610906441228394</v>
      </c>
      <c r="J502" s="94">
        <v>0.56883678289915618</v>
      </c>
      <c r="K502" s="94">
        <v>0.9951578495773703</v>
      </c>
      <c r="L502" s="96">
        <v>0.15517164524737725</v>
      </c>
    </row>
    <row r="503" spans="1:12" x14ac:dyDescent="0.35">
      <c r="A503" s="93">
        <v>90</v>
      </c>
      <c r="B503" s="94">
        <v>1376439</v>
      </c>
      <c r="C503" s="94">
        <v>476</v>
      </c>
      <c r="D503" s="95">
        <v>4480</v>
      </c>
      <c r="E503" s="94">
        <v>1</v>
      </c>
      <c r="F503" s="94">
        <v>2</v>
      </c>
      <c r="G503" s="94">
        <v>1834</v>
      </c>
      <c r="H503" s="94">
        <v>0.62215090957335584</v>
      </c>
      <c r="I503" s="94">
        <v>5.190054854889592E-2</v>
      </c>
      <c r="J503" s="94">
        <v>0.41787124015272703</v>
      </c>
      <c r="K503" s="94">
        <v>0.12168848484091854</v>
      </c>
      <c r="L503" s="96">
        <v>0.91904114710257168</v>
      </c>
    </row>
    <row r="504" spans="1:12" x14ac:dyDescent="0.35">
      <c r="A504" s="93">
        <v>14</v>
      </c>
      <c r="B504" s="94">
        <v>1939492</v>
      </c>
      <c r="C504" s="94">
        <v>353</v>
      </c>
      <c r="D504" s="95">
        <v>4359</v>
      </c>
      <c r="E504" s="94">
        <v>1</v>
      </c>
      <c r="F504" s="94">
        <v>2</v>
      </c>
      <c r="G504" s="94">
        <v>1607</v>
      </c>
      <c r="H504" s="94">
        <v>0.56561230862981648</v>
      </c>
      <c r="I504" s="94">
        <v>0.32934953998389971</v>
      </c>
      <c r="J504" s="94">
        <v>3.4932394749255358E-2</v>
      </c>
      <c r="K504" s="94">
        <v>0.82451719090394471</v>
      </c>
      <c r="L504" s="96">
        <v>0.32421733617326853</v>
      </c>
    </row>
    <row r="505" spans="1:12" x14ac:dyDescent="0.35">
      <c r="A505" s="93">
        <v>94</v>
      </c>
      <c r="B505" s="94">
        <v>1656696</v>
      </c>
      <c r="C505" s="94">
        <v>490</v>
      </c>
      <c r="D505" s="95">
        <v>1932</v>
      </c>
      <c r="E505" s="94">
        <v>0</v>
      </c>
      <c r="F505" s="94">
        <v>3</v>
      </c>
      <c r="G505" s="94">
        <v>1996</v>
      </c>
      <c r="H505" s="94">
        <v>0.93311387813128088</v>
      </c>
      <c r="I505" s="94">
        <v>0.89838770305350368</v>
      </c>
      <c r="J505" s="94">
        <v>0.37994860049953061</v>
      </c>
      <c r="K505" s="94">
        <v>0.29609612088698256</v>
      </c>
      <c r="L505" s="96">
        <v>0.47430826643871382</v>
      </c>
    </row>
    <row r="506" spans="1:12" x14ac:dyDescent="0.35">
      <c r="A506" s="93">
        <v>42</v>
      </c>
      <c r="B506" s="94">
        <v>1228515</v>
      </c>
      <c r="C506" s="94">
        <v>239</v>
      </c>
      <c r="D506" s="95">
        <v>1364</v>
      </c>
      <c r="E506" s="94">
        <v>0</v>
      </c>
      <c r="F506" s="94">
        <v>5</v>
      </c>
      <c r="G506" s="94">
        <v>1471</v>
      </c>
      <c r="H506" s="94">
        <v>0.38212576433242884</v>
      </c>
      <c r="I506" s="94">
        <v>0.54812666844244695</v>
      </c>
      <c r="J506" s="94">
        <v>0.8368397414974158</v>
      </c>
      <c r="K506" s="94">
        <v>0.8260736428073</v>
      </c>
      <c r="L506" s="96">
        <v>0.13932914605452795</v>
      </c>
    </row>
    <row r="507" spans="1:12" x14ac:dyDescent="0.35">
      <c r="A507" s="93">
        <v>70</v>
      </c>
      <c r="B507" s="94">
        <v>1518164</v>
      </c>
      <c r="C507" s="94">
        <v>379</v>
      </c>
      <c r="D507" s="95">
        <v>3853</v>
      </c>
      <c r="E507" s="94">
        <v>1</v>
      </c>
      <c r="F507" s="94">
        <v>3</v>
      </c>
      <c r="G507" s="94">
        <v>1406</v>
      </c>
      <c r="H507" s="94">
        <v>0.46981204261276421</v>
      </c>
      <c r="I507" s="94">
        <v>0.57791422367102663</v>
      </c>
      <c r="J507" s="94">
        <v>0.79120348304236676</v>
      </c>
      <c r="K507" s="94">
        <v>7.2730598353295761E-2</v>
      </c>
      <c r="L507" s="96">
        <v>0.34902367155487413</v>
      </c>
    </row>
    <row r="508" spans="1:12" x14ac:dyDescent="0.35">
      <c r="A508" s="93">
        <v>14</v>
      </c>
      <c r="B508" s="94">
        <v>1229358</v>
      </c>
      <c r="C508" s="94">
        <v>421</v>
      </c>
      <c r="D508" s="95">
        <v>5740</v>
      </c>
      <c r="E508" s="94">
        <v>0</v>
      </c>
      <c r="F508" s="94">
        <v>5</v>
      </c>
      <c r="G508" s="94">
        <v>1307</v>
      </c>
      <c r="H508" s="94">
        <v>0.87046654511117449</v>
      </c>
      <c r="I508" s="94">
        <v>0.5234872722855779</v>
      </c>
      <c r="J508" s="94">
        <v>0.89479323305364533</v>
      </c>
      <c r="K508" s="94">
        <v>0.54191473508196641</v>
      </c>
      <c r="L508" s="96">
        <v>0.81182040762437757</v>
      </c>
    </row>
    <row r="509" spans="1:12" x14ac:dyDescent="0.35">
      <c r="A509" s="93">
        <v>9</v>
      </c>
      <c r="B509" s="94">
        <v>1333432</v>
      </c>
      <c r="C509" s="94">
        <v>236</v>
      </c>
      <c r="D509" s="95">
        <v>5100</v>
      </c>
      <c r="E509" s="94">
        <v>0</v>
      </c>
      <c r="F509" s="94">
        <v>5</v>
      </c>
      <c r="G509" s="94">
        <v>1122</v>
      </c>
      <c r="H509" s="94">
        <v>5.0128731945095373E-2</v>
      </c>
      <c r="I509" s="94">
        <v>0.48013034279339273</v>
      </c>
      <c r="J509" s="94">
        <v>0.36706097849796659</v>
      </c>
      <c r="K509" s="94">
        <v>3.6705464986124259E-3</v>
      </c>
      <c r="L509" s="96">
        <v>0.76361071305336103</v>
      </c>
    </row>
    <row r="510" spans="1:12" x14ac:dyDescent="0.35">
      <c r="A510" s="93">
        <v>82</v>
      </c>
      <c r="B510" s="94">
        <v>1496180</v>
      </c>
      <c r="C510" s="94">
        <v>424</v>
      </c>
      <c r="D510" s="95">
        <v>3163</v>
      </c>
      <c r="E510" s="94">
        <v>1</v>
      </c>
      <c r="F510" s="94">
        <v>1</v>
      </c>
      <c r="G510" s="94">
        <v>1723</v>
      </c>
      <c r="H510" s="94">
        <v>0.31555908908944719</v>
      </c>
      <c r="I510" s="94">
        <v>0.78644597572583985</v>
      </c>
      <c r="J510" s="94">
        <v>0.8792990035844428</v>
      </c>
      <c r="K510" s="94">
        <v>2.8107095125717518E-2</v>
      </c>
      <c r="L510" s="96">
        <v>0.38950561097750003</v>
      </c>
    </row>
    <row r="511" spans="1:12" x14ac:dyDescent="0.35">
      <c r="A511" s="93">
        <v>85</v>
      </c>
      <c r="B511" s="94">
        <v>1356461</v>
      </c>
      <c r="C511" s="94">
        <v>184</v>
      </c>
      <c r="D511" s="95">
        <v>5920</v>
      </c>
      <c r="E511" s="94">
        <v>0</v>
      </c>
      <c r="F511" s="94">
        <v>5</v>
      </c>
      <c r="G511" s="94">
        <v>1326</v>
      </c>
      <c r="H511" s="94">
        <v>0.30729729452229926</v>
      </c>
      <c r="I511" s="94">
        <v>0.69913692037288755</v>
      </c>
      <c r="J511" s="94">
        <v>0.6422465715096658</v>
      </c>
      <c r="K511" s="94">
        <v>0.62392023877123093</v>
      </c>
      <c r="L511" s="96">
        <v>0.19267382677504363</v>
      </c>
    </row>
    <row r="512" spans="1:12" x14ac:dyDescent="0.35">
      <c r="A512" s="93">
        <v>98</v>
      </c>
      <c r="B512" s="94">
        <v>1483473</v>
      </c>
      <c r="C512" s="94">
        <v>549</v>
      </c>
      <c r="D512" s="95">
        <v>2597</v>
      </c>
      <c r="E512" s="94">
        <v>1</v>
      </c>
      <c r="F512" s="94">
        <v>3</v>
      </c>
      <c r="G512" s="94">
        <v>1384</v>
      </c>
      <c r="H512" s="94">
        <v>0.82509263451627612</v>
      </c>
      <c r="I512" s="94">
        <v>0.3813500756467525</v>
      </c>
      <c r="J512" s="94">
        <v>0.4599516295998527</v>
      </c>
      <c r="K512" s="94">
        <v>0.93281638866825178</v>
      </c>
      <c r="L512" s="96">
        <v>0.58402870666162854</v>
      </c>
    </row>
    <row r="513" spans="1:12" x14ac:dyDescent="0.35">
      <c r="A513" s="93">
        <v>36</v>
      </c>
      <c r="B513" s="94">
        <v>1357738</v>
      </c>
      <c r="C513" s="94">
        <v>251</v>
      </c>
      <c r="D513" s="95">
        <v>1390</v>
      </c>
      <c r="E513" s="94">
        <v>1</v>
      </c>
      <c r="F513" s="94">
        <v>5</v>
      </c>
      <c r="G513" s="94">
        <v>1098</v>
      </c>
      <c r="H513" s="94">
        <v>0.11534372882460553</v>
      </c>
      <c r="I513" s="94">
        <v>0.74814651535117926</v>
      </c>
      <c r="J513" s="94">
        <v>0.60117625575029365</v>
      </c>
      <c r="K513" s="94">
        <v>0.98813055276524075</v>
      </c>
      <c r="L513" s="96">
        <v>0.28967836022791471</v>
      </c>
    </row>
    <row r="514" spans="1:12" x14ac:dyDescent="0.35">
      <c r="A514" s="93">
        <v>83</v>
      </c>
      <c r="B514" s="94">
        <v>1298606</v>
      </c>
      <c r="C514" s="94">
        <v>214</v>
      </c>
      <c r="D514" s="95">
        <v>1820</v>
      </c>
      <c r="E514" s="94">
        <v>0</v>
      </c>
      <c r="F514" s="94">
        <v>5</v>
      </c>
      <c r="G514" s="94">
        <v>1511</v>
      </c>
      <c r="H514" s="94">
        <v>0.82871877044500342</v>
      </c>
      <c r="I514" s="94">
        <v>0.62006758040653298</v>
      </c>
      <c r="J514" s="94">
        <v>0.73971550304786038</v>
      </c>
      <c r="K514" s="94">
        <v>7.3943158910840801E-2</v>
      </c>
      <c r="L514" s="96">
        <v>2.9081128551310176E-2</v>
      </c>
    </row>
    <row r="515" spans="1:12" x14ac:dyDescent="0.35">
      <c r="A515" s="93">
        <v>90</v>
      </c>
      <c r="B515" s="94">
        <v>1184369</v>
      </c>
      <c r="C515" s="94">
        <v>224</v>
      </c>
      <c r="D515" s="95">
        <v>3286</v>
      </c>
      <c r="E515" s="94">
        <v>1</v>
      </c>
      <c r="F515" s="94">
        <v>1</v>
      </c>
      <c r="G515" s="94">
        <v>1769</v>
      </c>
      <c r="H515" s="94">
        <v>0.48356323498921916</v>
      </c>
      <c r="I515" s="94">
        <v>0.65672099222524949</v>
      </c>
      <c r="J515" s="94">
        <v>0.78458818544781539</v>
      </c>
      <c r="K515" s="94">
        <v>0.42245169451347619</v>
      </c>
      <c r="L515" s="96">
        <v>0.48942090516244052</v>
      </c>
    </row>
    <row r="516" spans="1:12" x14ac:dyDescent="0.35">
      <c r="A516" s="93">
        <v>30</v>
      </c>
      <c r="B516" s="94">
        <v>1855428</v>
      </c>
      <c r="C516" s="94">
        <v>531</v>
      </c>
      <c r="D516" s="95">
        <v>5270</v>
      </c>
      <c r="E516" s="94">
        <v>0</v>
      </c>
      <c r="F516" s="94">
        <v>4</v>
      </c>
      <c r="G516" s="94">
        <v>1353</v>
      </c>
      <c r="H516" s="94">
        <v>0.95934075666163321</v>
      </c>
      <c r="I516" s="94">
        <v>0.92935285611091034</v>
      </c>
      <c r="J516" s="94">
        <v>0.42327710824609222</v>
      </c>
      <c r="K516" s="94">
        <v>3.5743555569009988E-3</v>
      </c>
      <c r="L516" s="96">
        <v>0.48930294244721506</v>
      </c>
    </row>
    <row r="517" spans="1:12" x14ac:dyDescent="0.35">
      <c r="A517" s="93">
        <v>83</v>
      </c>
      <c r="B517" s="94">
        <v>1756962</v>
      </c>
      <c r="C517" s="94">
        <v>297</v>
      </c>
      <c r="D517" s="95">
        <v>1324</v>
      </c>
      <c r="E517" s="94">
        <v>1</v>
      </c>
      <c r="F517" s="94">
        <v>1</v>
      </c>
      <c r="G517" s="94">
        <v>1475</v>
      </c>
      <c r="H517" s="94">
        <v>8.4164585656991253E-2</v>
      </c>
      <c r="I517" s="94">
        <v>0.76635415674464102</v>
      </c>
      <c r="J517" s="94">
        <v>0.33324131783793953</v>
      </c>
      <c r="K517" s="94">
        <v>0.14978701169671604</v>
      </c>
      <c r="L517" s="96">
        <v>0.78843361790894606</v>
      </c>
    </row>
    <row r="518" spans="1:12" x14ac:dyDescent="0.35">
      <c r="A518" s="93">
        <v>16</v>
      </c>
      <c r="B518" s="94">
        <v>1215330</v>
      </c>
      <c r="C518" s="94">
        <v>556</v>
      </c>
      <c r="D518" s="95">
        <v>3339</v>
      </c>
      <c r="E518" s="94">
        <v>1</v>
      </c>
      <c r="F518" s="94">
        <v>2</v>
      </c>
      <c r="G518" s="94">
        <v>1704</v>
      </c>
      <c r="H518" s="94">
        <v>0.92935692312013995</v>
      </c>
      <c r="I518" s="94">
        <v>0.47728500797845619</v>
      </c>
      <c r="J518" s="94">
        <v>0.83585434156594918</v>
      </c>
      <c r="K518" s="94">
        <v>0.90279272341083827</v>
      </c>
      <c r="L518" s="96">
        <v>0.39096243439506084</v>
      </c>
    </row>
    <row r="519" spans="1:12" x14ac:dyDescent="0.35">
      <c r="A519" s="93">
        <v>8</v>
      </c>
      <c r="B519" s="94">
        <v>1546791</v>
      </c>
      <c r="C519" s="94">
        <v>101</v>
      </c>
      <c r="D519" s="95">
        <v>4568</v>
      </c>
      <c r="E519" s="94">
        <v>0</v>
      </c>
      <c r="F519" s="94">
        <v>2</v>
      </c>
      <c r="G519" s="94">
        <v>1170</v>
      </c>
      <c r="H519" s="94">
        <v>0.10541523326140945</v>
      </c>
      <c r="I519" s="94">
        <v>0.96500632533519981</v>
      </c>
      <c r="J519" s="94">
        <v>0.4613655151161743</v>
      </c>
      <c r="K519" s="94">
        <v>0.79143042294446297</v>
      </c>
      <c r="L519" s="96">
        <v>1.2391710406157386E-2</v>
      </c>
    </row>
    <row r="520" spans="1:12" x14ac:dyDescent="0.35">
      <c r="A520" s="93">
        <v>30</v>
      </c>
      <c r="B520" s="94">
        <v>1296781</v>
      </c>
      <c r="C520" s="94">
        <v>594</v>
      </c>
      <c r="D520" s="95">
        <v>4041</v>
      </c>
      <c r="E520" s="94">
        <v>1</v>
      </c>
      <c r="F520" s="94">
        <v>5</v>
      </c>
      <c r="G520" s="94">
        <v>1514</v>
      </c>
      <c r="H520" s="94">
        <v>0.23960877748197373</v>
      </c>
      <c r="I520" s="94">
        <v>0.35517632358475748</v>
      </c>
      <c r="J520" s="94">
        <v>0.22315268499465835</v>
      </c>
      <c r="K520" s="94">
        <v>0.87920876833296024</v>
      </c>
      <c r="L520" s="96">
        <v>0.51651495990564389</v>
      </c>
    </row>
    <row r="521" spans="1:12" x14ac:dyDescent="0.35">
      <c r="A521" s="93">
        <v>49</v>
      </c>
      <c r="B521" s="94">
        <v>1823011</v>
      </c>
      <c r="C521" s="94">
        <v>206</v>
      </c>
      <c r="D521" s="95">
        <v>5075</v>
      </c>
      <c r="E521" s="94">
        <v>0</v>
      </c>
      <c r="F521" s="94">
        <v>3</v>
      </c>
      <c r="G521" s="94">
        <v>1391</v>
      </c>
      <c r="H521" s="94">
        <v>0.94613933406953243</v>
      </c>
      <c r="I521" s="94">
        <v>0.24219695443804135</v>
      </c>
      <c r="J521" s="94">
        <v>1.1213549635768594E-2</v>
      </c>
      <c r="K521" s="94">
        <v>0.3571575655398127</v>
      </c>
      <c r="L521" s="96">
        <v>0.82864624136281873</v>
      </c>
    </row>
    <row r="522" spans="1:12" x14ac:dyDescent="0.35">
      <c r="A522" s="93">
        <v>22</v>
      </c>
      <c r="B522" s="94">
        <v>1958869</v>
      </c>
      <c r="C522" s="94">
        <v>261</v>
      </c>
      <c r="D522" s="95">
        <v>2494</v>
      </c>
      <c r="E522" s="94">
        <v>0</v>
      </c>
      <c r="F522" s="94">
        <v>5</v>
      </c>
      <c r="G522" s="94">
        <v>1102</v>
      </c>
      <c r="H522" s="94">
        <v>0.53348053977114762</v>
      </c>
      <c r="I522" s="94">
        <v>0.47533279328289546</v>
      </c>
      <c r="J522" s="94">
        <v>0.73021846768171195</v>
      </c>
      <c r="K522" s="94">
        <v>7.188153681213727E-3</v>
      </c>
      <c r="L522" s="96">
        <v>0.29831559566915788</v>
      </c>
    </row>
    <row r="523" spans="1:12" x14ac:dyDescent="0.35">
      <c r="A523" s="93">
        <v>92</v>
      </c>
      <c r="B523" s="94">
        <v>1749365</v>
      </c>
      <c r="C523" s="94">
        <v>328</v>
      </c>
      <c r="D523" s="95">
        <v>3054</v>
      </c>
      <c r="E523" s="94">
        <v>0</v>
      </c>
      <c r="F523" s="94">
        <v>1</v>
      </c>
      <c r="G523" s="94">
        <v>1614</v>
      </c>
      <c r="H523" s="94">
        <v>0.46021918679386686</v>
      </c>
      <c r="I523" s="94">
        <v>0.56222547873456474</v>
      </c>
      <c r="J523" s="94">
        <v>6.8094781268535631E-2</v>
      </c>
      <c r="K523" s="94">
        <v>0.15798829650025348</v>
      </c>
      <c r="L523" s="96">
        <v>0.21367075205220842</v>
      </c>
    </row>
    <row r="524" spans="1:12" x14ac:dyDescent="0.35">
      <c r="A524" s="93">
        <v>39</v>
      </c>
      <c r="B524" s="94">
        <v>1954577</v>
      </c>
      <c r="C524" s="94">
        <v>267</v>
      </c>
      <c r="D524" s="95">
        <v>4910</v>
      </c>
      <c r="E524" s="94">
        <v>1</v>
      </c>
      <c r="F524" s="94">
        <v>2</v>
      </c>
      <c r="G524" s="94">
        <v>1425</v>
      </c>
      <c r="H524" s="94">
        <v>0.76256658061008498</v>
      </c>
      <c r="I524" s="94">
        <v>0.83927430864624231</v>
      </c>
      <c r="J524" s="94">
        <v>0.93713847425403174</v>
      </c>
      <c r="K524" s="94">
        <v>0.41943518673509672</v>
      </c>
      <c r="L524" s="96">
        <v>0.67534233180327485</v>
      </c>
    </row>
    <row r="525" spans="1:12" x14ac:dyDescent="0.35">
      <c r="A525" s="93">
        <v>83</v>
      </c>
      <c r="B525" s="94">
        <v>1407291</v>
      </c>
      <c r="C525" s="94">
        <v>428</v>
      </c>
      <c r="D525" s="95">
        <v>2452</v>
      </c>
      <c r="E525" s="94">
        <v>1</v>
      </c>
      <c r="F525" s="94">
        <v>4</v>
      </c>
      <c r="G525" s="94">
        <v>1230</v>
      </c>
      <c r="H525" s="94">
        <v>0.89235028904951941</v>
      </c>
      <c r="I525" s="94">
        <v>0.39979268798545897</v>
      </c>
      <c r="J525" s="94">
        <v>0.95653568618806428</v>
      </c>
      <c r="K525" s="94">
        <v>0.70589367333773689</v>
      </c>
      <c r="L525" s="96">
        <v>0.66823426003835429</v>
      </c>
    </row>
    <row r="526" spans="1:12" x14ac:dyDescent="0.35">
      <c r="A526" s="93">
        <v>6</v>
      </c>
      <c r="B526" s="94">
        <v>1601626</v>
      </c>
      <c r="C526" s="94">
        <v>162</v>
      </c>
      <c r="D526" s="95">
        <v>4787</v>
      </c>
      <c r="E526" s="94">
        <v>0</v>
      </c>
      <c r="F526" s="94">
        <v>3</v>
      </c>
      <c r="G526" s="94">
        <v>1034</v>
      </c>
      <c r="H526" s="94">
        <v>0.5211727262310436</v>
      </c>
      <c r="I526" s="94">
        <v>0.92850880292658799</v>
      </c>
      <c r="J526" s="94">
        <v>0.17730104639717836</v>
      </c>
      <c r="K526" s="94">
        <v>0.34895511379567268</v>
      </c>
      <c r="L526" s="96">
        <v>1.468313480687311E-2</v>
      </c>
    </row>
    <row r="527" spans="1:12" x14ac:dyDescent="0.35">
      <c r="A527" s="93">
        <v>74</v>
      </c>
      <c r="B527" s="94">
        <v>1616816</v>
      </c>
      <c r="C527" s="94">
        <v>255</v>
      </c>
      <c r="D527" s="95">
        <v>1755</v>
      </c>
      <c r="E527" s="94">
        <v>1</v>
      </c>
      <c r="F527" s="94">
        <v>4</v>
      </c>
      <c r="G527" s="94">
        <v>1406</v>
      </c>
      <c r="H527" s="94">
        <v>0.82202910225761627</v>
      </c>
      <c r="I527" s="94">
        <v>0.43483512137526692</v>
      </c>
      <c r="J527" s="94">
        <v>1.8484602433072372E-2</v>
      </c>
      <c r="K527" s="94">
        <v>0.73564806956239559</v>
      </c>
      <c r="L527" s="96">
        <v>0.50238095704738939</v>
      </c>
    </row>
    <row r="528" spans="1:12" x14ac:dyDescent="0.35">
      <c r="A528" s="93">
        <v>15</v>
      </c>
      <c r="B528" s="94">
        <v>1405830</v>
      </c>
      <c r="C528" s="94">
        <v>141</v>
      </c>
      <c r="D528" s="95">
        <v>3197</v>
      </c>
      <c r="E528" s="94">
        <v>1</v>
      </c>
      <c r="F528" s="94">
        <v>2</v>
      </c>
      <c r="G528" s="94">
        <v>1415</v>
      </c>
      <c r="H528" s="94">
        <v>0.90379201618358229</v>
      </c>
      <c r="I528" s="94">
        <v>5.8293088844877605E-2</v>
      </c>
      <c r="J528" s="94">
        <v>0.67166368658069298</v>
      </c>
      <c r="K528" s="94">
        <v>0.68819878109232424</v>
      </c>
      <c r="L528" s="96">
        <v>2.5291820760971695E-2</v>
      </c>
    </row>
    <row r="529" spans="1:12" x14ac:dyDescent="0.35">
      <c r="A529" s="93">
        <v>51</v>
      </c>
      <c r="B529" s="94">
        <v>1091809</v>
      </c>
      <c r="C529" s="94">
        <v>157</v>
      </c>
      <c r="D529" s="95">
        <v>1789</v>
      </c>
      <c r="E529" s="94">
        <v>0</v>
      </c>
      <c r="F529" s="94">
        <v>3</v>
      </c>
      <c r="G529" s="94">
        <v>1939</v>
      </c>
      <c r="H529" s="94">
        <v>0.99862345781933559</v>
      </c>
      <c r="I529" s="94">
        <v>0.95242126709048303</v>
      </c>
      <c r="J529" s="94">
        <v>0.7745127159913473</v>
      </c>
      <c r="K529" s="94">
        <v>0.33680789001666711</v>
      </c>
      <c r="L529" s="96">
        <v>0.26100045691043472</v>
      </c>
    </row>
    <row r="530" spans="1:12" x14ac:dyDescent="0.35">
      <c r="A530" s="93">
        <v>7</v>
      </c>
      <c r="B530" s="94">
        <v>1819746</v>
      </c>
      <c r="C530" s="94">
        <v>300</v>
      </c>
      <c r="D530" s="95">
        <v>1663</v>
      </c>
      <c r="E530" s="94">
        <v>1</v>
      </c>
      <c r="F530" s="94">
        <v>5</v>
      </c>
      <c r="G530" s="94">
        <v>1717</v>
      </c>
      <c r="H530" s="94">
        <v>0.37808770802611202</v>
      </c>
      <c r="I530" s="94">
        <v>0.19097206036867265</v>
      </c>
      <c r="J530" s="94">
        <v>0.48395486094960238</v>
      </c>
      <c r="K530" s="94">
        <v>0.99191236842379638</v>
      </c>
      <c r="L530" s="96">
        <v>0.59755023222502557</v>
      </c>
    </row>
    <row r="531" spans="1:12" x14ac:dyDescent="0.35">
      <c r="A531" s="93">
        <v>36</v>
      </c>
      <c r="B531" s="94">
        <v>1517164</v>
      </c>
      <c r="C531" s="94">
        <v>581</v>
      </c>
      <c r="D531" s="95">
        <v>5833</v>
      </c>
      <c r="E531" s="94">
        <v>1</v>
      </c>
      <c r="F531" s="94">
        <v>3</v>
      </c>
      <c r="G531" s="94">
        <v>1542</v>
      </c>
      <c r="H531" s="94">
        <v>0.24793340970526123</v>
      </c>
      <c r="I531" s="94">
        <v>0.52666444148122371</v>
      </c>
      <c r="J531" s="94">
        <v>0.46760750932007444</v>
      </c>
      <c r="K531" s="94">
        <v>0.68081186153951645</v>
      </c>
      <c r="L531" s="96">
        <v>1.2396582755170082E-2</v>
      </c>
    </row>
    <row r="532" spans="1:12" x14ac:dyDescent="0.35">
      <c r="A532" s="93">
        <v>46</v>
      </c>
      <c r="B532" s="94">
        <v>1589990</v>
      </c>
      <c r="C532" s="94">
        <v>251</v>
      </c>
      <c r="D532" s="95">
        <v>5669</v>
      </c>
      <c r="E532" s="94">
        <v>0</v>
      </c>
      <c r="F532" s="94">
        <v>1</v>
      </c>
      <c r="G532" s="94">
        <v>1766</v>
      </c>
      <c r="H532" s="94">
        <v>0.91624717614835338</v>
      </c>
      <c r="I532" s="94">
        <v>0.23895873704277171</v>
      </c>
      <c r="J532" s="94">
        <v>0.47559888383667415</v>
      </c>
      <c r="K532" s="94">
        <v>0.21814945217761061</v>
      </c>
      <c r="L532" s="96">
        <v>0.98696695388946409</v>
      </c>
    </row>
    <row r="533" spans="1:12" x14ac:dyDescent="0.35">
      <c r="A533" s="93">
        <v>6</v>
      </c>
      <c r="B533" s="94">
        <v>1985184</v>
      </c>
      <c r="C533" s="94">
        <v>142</v>
      </c>
      <c r="D533" s="95">
        <v>2255</v>
      </c>
      <c r="E533" s="94">
        <v>0</v>
      </c>
      <c r="F533" s="94">
        <v>2</v>
      </c>
      <c r="G533" s="94">
        <v>1354</v>
      </c>
      <c r="H533" s="94">
        <v>0.21764328709144221</v>
      </c>
      <c r="I533" s="94">
        <v>2.6783886828185222E-2</v>
      </c>
      <c r="J533" s="94">
        <v>6.0769485914933807E-2</v>
      </c>
      <c r="K533" s="94">
        <v>0.14673933396458949</v>
      </c>
      <c r="L533" s="96">
        <v>0.54143084700689337</v>
      </c>
    </row>
    <row r="534" spans="1:12" x14ac:dyDescent="0.35">
      <c r="A534" s="93">
        <v>85</v>
      </c>
      <c r="B534" s="94">
        <v>1658170</v>
      </c>
      <c r="C534" s="94">
        <v>539</v>
      </c>
      <c r="D534" s="95">
        <v>5137</v>
      </c>
      <c r="E534" s="94">
        <v>1</v>
      </c>
      <c r="F534" s="94">
        <v>1</v>
      </c>
      <c r="G534" s="94">
        <v>1301</v>
      </c>
      <c r="H534" s="94">
        <v>0.33139299072667716</v>
      </c>
      <c r="I534" s="94">
        <v>0.41467346382280879</v>
      </c>
      <c r="J534" s="94">
        <v>0.43557508942514989</v>
      </c>
      <c r="K534" s="94">
        <v>0.80959271206429806</v>
      </c>
      <c r="L534" s="96">
        <v>0.65042584335826747</v>
      </c>
    </row>
    <row r="535" spans="1:12" x14ac:dyDescent="0.35">
      <c r="A535" s="93">
        <v>32</v>
      </c>
      <c r="B535" s="94">
        <v>1856877</v>
      </c>
      <c r="C535" s="94">
        <v>188</v>
      </c>
      <c r="D535" s="95">
        <v>4670</v>
      </c>
      <c r="E535" s="94">
        <v>1</v>
      </c>
      <c r="F535" s="94">
        <v>3</v>
      </c>
      <c r="G535" s="94">
        <v>1046</v>
      </c>
      <c r="H535" s="94">
        <v>0.40849252526388746</v>
      </c>
      <c r="I535" s="94">
        <v>0.38788327425627078</v>
      </c>
      <c r="J535" s="94">
        <v>0.99784739155590174</v>
      </c>
      <c r="K535" s="94">
        <v>7.7422833613906006E-2</v>
      </c>
      <c r="L535" s="96">
        <v>0.60847672849776113</v>
      </c>
    </row>
    <row r="536" spans="1:12" x14ac:dyDescent="0.35">
      <c r="A536" s="93">
        <v>68</v>
      </c>
      <c r="B536" s="94">
        <v>1699775</v>
      </c>
      <c r="C536" s="94">
        <v>598</v>
      </c>
      <c r="D536" s="95">
        <v>1469</v>
      </c>
      <c r="E536" s="94">
        <v>1</v>
      </c>
      <c r="F536" s="94">
        <v>1</v>
      </c>
      <c r="G536" s="94">
        <v>1440</v>
      </c>
      <c r="H536" s="94">
        <v>0.48460301897470148</v>
      </c>
      <c r="I536" s="94">
        <v>0.85937260557517281</v>
      </c>
      <c r="J536" s="94">
        <v>0.55934985651265468</v>
      </c>
      <c r="K536" s="94">
        <v>0.24021447049070388</v>
      </c>
      <c r="L536" s="96">
        <v>0.69147007253868353</v>
      </c>
    </row>
    <row r="537" spans="1:12" x14ac:dyDescent="0.35">
      <c r="A537" s="93">
        <v>1</v>
      </c>
      <c r="B537" s="94">
        <v>1654911</v>
      </c>
      <c r="C537" s="94">
        <v>359</v>
      </c>
      <c r="D537" s="95">
        <v>3571</v>
      </c>
      <c r="E537" s="94">
        <v>0</v>
      </c>
      <c r="F537" s="94">
        <v>5</v>
      </c>
      <c r="G537" s="94">
        <v>1419</v>
      </c>
      <c r="H537" s="94">
        <v>0.41888071831485407</v>
      </c>
      <c r="I537" s="94">
        <v>0.6942014745729983</v>
      </c>
      <c r="J537" s="94">
        <v>0.98504179310834128</v>
      </c>
      <c r="K537" s="94">
        <v>0.16881246742332268</v>
      </c>
      <c r="L537" s="96">
        <v>0.18319074445534178</v>
      </c>
    </row>
    <row r="538" spans="1:12" x14ac:dyDescent="0.35">
      <c r="A538" s="93">
        <v>17</v>
      </c>
      <c r="B538" s="94">
        <v>1552394</v>
      </c>
      <c r="C538" s="94">
        <v>504</v>
      </c>
      <c r="D538" s="95">
        <v>2712</v>
      </c>
      <c r="E538" s="94">
        <v>0</v>
      </c>
      <c r="F538" s="94">
        <v>2</v>
      </c>
      <c r="G538" s="94">
        <v>1270</v>
      </c>
      <c r="H538" s="94">
        <v>0.34273223083089654</v>
      </c>
      <c r="I538" s="94">
        <v>0.90210737000196761</v>
      </c>
      <c r="J538" s="94">
        <v>0.29179127741578703</v>
      </c>
      <c r="K538" s="94">
        <v>0.50454431376842879</v>
      </c>
      <c r="L538" s="96">
        <v>0.76314790563946844</v>
      </c>
    </row>
    <row r="539" spans="1:12" x14ac:dyDescent="0.35">
      <c r="A539" s="93">
        <v>80</v>
      </c>
      <c r="B539" s="94">
        <v>1079168</v>
      </c>
      <c r="C539" s="94">
        <v>412</v>
      </c>
      <c r="D539" s="95">
        <v>2271</v>
      </c>
      <c r="E539" s="94">
        <v>0</v>
      </c>
      <c r="F539" s="94">
        <v>5</v>
      </c>
      <c r="G539" s="94">
        <v>1196</v>
      </c>
      <c r="H539" s="94">
        <v>9.1531105197122375E-3</v>
      </c>
      <c r="I539" s="94">
        <v>0.33223265935833568</v>
      </c>
      <c r="J539" s="94">
        <v>0.54284087391897584</v>
      </c>
      <c r="K539" s="94">
        <v>0.35826032544696118</v>
      </c>
      <c r="L539" s="96">
        <v>0.93979533961514439</v>
      </c>
    </row>
    <row r="540" spans="1:12" x14ac:dyDescent="0.35">
      <c r="A540" s="93">
        <v>34</v>
      </c>
      <c r="B540" s="94">
        <v>1521354</v>
      </c>
      <c r="C540" s="94">
        <v>158</v>
      </c>
      <c r="D540" s="95">
        <v>1321</v>
      </c>
      <c r="E540" s="94">
        <v>1</v>
      </c>
      <c r="F540" s="94">
        <v>4</v>
      </c>
      <c r="G540" s="94">
        <v>1170</v>
      </c>
      <c r="H540" s="94">
        <v>0.97640750008625965</v>
      </c>
      <c r="I540" s="94">
        <v>0.89112967798734199</v>
      </c>
      <c r="J540" s="94">
        <v>0.36402595075480582</v>
      </c>
      <c r="K540" s="94">
        <v>0.8686368155093116</v>
      </c>
      <c r="L540" s="96">
        <v>0.50602187363477302</v>
      </c>
    </row>
    <row r="541" spans="1:12" x14ac:dyDescent="0.35">
      <c r="A541" s="93">
        <v>84</v>
      </c>
      <c r="B541" s="94">
        <v>1226519</v>
      </c>
      <c r="C541" s="94">
        <v>361</v>
      </c>
      <c r="D541" s="95">
        <v>5025</v>
      </c>
      <c r="E541" s="94">
        <v>1</v>
      </c>
      <c r="F541" s="94">
        <v>3</v>
      </c>
      <c r="G541" s="94">
        <v>1442</v>
      </c>
      <c r="H541" s="94">
        <v>0.69002077481134239</v>
      </c>
      <c r="I541" s="94">
        <v>0.59308569458506988</v>
      </c>
      <c r="J541" s="94">
        <v>0.22931710719340048</v>
      </c>
      <c r="K541" s="94">
        <v>0.85976864680553478</v>
      </c>
      <c r="L541" s="96">
        <v>0.8917735187089969</v>
      </c>
    </row>
    <row r="542" spans="1:12" x14ac:dyDescent="0.35">
      <c r="A542" s="93">
        <v>32</v>
      </c>
      <c r="B542" s="94">
        <v>1606334</v>
      </c>
      <c r="C542" s="94">
        <v>123</v>
      </c>
      <c r="D542" s="95">
        <v>1257</v>
      </c>
      <c r="E542" s="94">
        <v>1</v>
      </c>
      <c r="F542" s="94">
        <v>3</v>
      </c>
      <c r="G542" s="94">
        <v>1017</v>
      </c>
      <c r="H542" s="94">
        <v>0.94140018022643412</v>
      </c>
      <c r="I542" s="94">
        <v>0.29585906720040778</v>
      </c>
      <c r="J542" s="94">
        <v>0.78678460059592048</v>
      </c>
      <c r="K542" s="94">
        <v>0.22342664182682759</v>
      </c>
      <c r="L542" s="96">
        <v>0.94994952479353534</v>
      </c>
    </row>
    <row r="543" spans="1:12" x14ac:dyDescent="0.35">
      <c r="A543" s="93">
        <v>81</v>
      </c>
      <c r="B543" s="94">
        <v>1013957</v>
      </c>
      <c r="C543" s="94">
        <v>340</v>
      </c>
      <c r="D543" s="95">
        <v>2232</v>
      </c>
      <c r="E543" s="94">
        <v>1</v>
      </c>
      <c r="F543" s="94">
        <v>2</v>
      </c>
      <c r="G543" s="94">
        <v>1291</v>
      </c>
      <c r="H543" s="94">
        <v>0.67136851218113625</v>
      </c>
      <c r="I543" s="94">
        <v>9.789700815571889E-2</v>
      </c>
      <c r="J543" s="94">
        <v>5.9585938540334782E-2</v>
      </c>
      <c r="K543" s="94">
        <v>0.80745824397281041</v>
      </c>
      <c r="L543" s="96">
        <v>0.68240396468182996</v>
      </c>
    </row>
    <row r="544" spans="1:12" x14ac:dyDescent="0.35">
      <c r="A544" s="93">
        <v>72</v>
      </c>
      <c r="B544" s="94">
        <v>1465177</v>
      </c>
      <c r="C544" s="94">
        <v>554</v>
      </c>
      <c r="D544" s="95">
        <v>4902</v>
      </c>
      <c r="E544" s="94">
        <v>1</v>
      </c>
      <c r="F544" s="94">
        <v>3</v>
      </c>
      <c r="G544" s="94">
        <v>1798</v>
      </c>
      <c r="H544" s="94">
        <v>0.60741820085615617</v>
      </c>
      <c r="I544" s="94">
        <v>0.14077765698306011</v>
      </c>
      <c r="J544" s="94">
        <v>2.977585291303031E-2</v>
      </c>
      <c r="K544" s="94">
        <v>0.93104668527031664</v>
      </c>
      <c r="L544" s="96">
        <v>0.51071710749495369</v>
      </c>
    </row>
    <row r="545" spans="1:12" x14ac:dyDescent="0.35">
      <c r="A545" s="93">
        <v>55</v>
      </c>
      <c r="B545" s="94">
        <v>1972881</v>
      </c>
      <c r="C545" s="94">
        <v>483</v>
      </c>
      <c r="D545" s="95">
        <v>4949</v>
      </c>
      <c r="E545" s="94">
        <v>1</v>
      </c>
      <c r="F545" s="94">
        <v>5</v>
      </c>
      <c r="G545" s="94">
        <v>1509</v>
      </c>
      <c r="H545" s="94">
        <v>0.9051659744708942</v>
      </c>
      <c r="I545" s="94">
        <v>0.26937026919676543</v>
      </c>
      <c r="J545" s="94">
        <v>0.32410759918596166</v>
      </c>
      <c r="K545" s="94">
        <v>0.85224878002317983</v>
      </c>
      <c r="L545" s="96">
        <v>0.65935973226824873</v>
      </c>
    </row>
    <row r="546" spans="1:12" x14ac:dyDescent="0.35">
      <c r="A546" s="93">
        <v>66</v>
      </c>
      <c r="B546" s="94">
        <v>1847434</v>
      </c>
      <c r="C546" s="94">
        <v>529</v>
      </c>
      <c r="D546" s="95">
        <v>4966</v>
      </c>
      <c r="E546" s="94">
        <v>1</v>
      </c>
      <c r="F546" s="94">
        <v>4</v>
      </c>
      <c r="G546" s="94">
        <v>1562</v>
      </c>
      <c r="H546" s="94">
        <v>0.47486207073055053</v>
      </c>
      <c r="I546" s="94">
        <v>0.32127271477637631</v>
      </c>
      <c r="J546" s="94">
        <v>0.39938269633718426</v>
      </c>
      <c r="K546" s="94">
        <v>0.84472159089142163</v>
      </c>
      <c r="L546" s="96">
        <v>0.51071668724548902</v>
      </c>
    </row>
    <row r="547" spans="1:12" x14ac:dyDescent="0.35">
      <c r="A547" s="93">
        <v>32</v>
      </c>
      <c r="B547" s="94">
        <v>1153374</v>
      </c>
      <c r="C547" s="94">
        <v>402</v>
      </c>
      <c r="D547" s="95">
        <v>4974</v>
      </c>
      <c r="E547" s="94">
        <v>1</v>
      </c>
      <c r="F547" s="94">
        <v>2</v>
      </c>
      <c r="G547" s="94">
        <v>1487</v>
      </c>
      <c r="H547" s="94">
        <v>0.69845878345571333</v>
      </c>
      <c r="I547" s="94">
        <v>0.27475110932049918</v>
      </c>
      <c r="J547" s="94">
        <v>1.2520410215374311E-2</v>
      </c>
      <c r="K547" s="94">
        <v>0.10725902473891613</v>
      </c>
      <c r="L547" s="96">
        <v>0.35485405616973664</v>
      </c>
    </row>
    <row r="548" spans="1:12" x14ac:dyDescent="0.35">
      <c r="A548" s="93">
        <v>81</v>
      </c>
      <c r="B548" s="94">
        <v>1567667</v>
      </c>
      <c r="C548" s="94">
        <v>412</v>
      </c>
      <c r="D548" s="95">
        <v>5144</v>
      </c>
      <c r="E548" s="94">
        <v>1</v>
      </c>
      <c r="F548" s="94">
        <v>1</v>
      </c>
      <c r="G548" s="94">
        <v>1851</v>
      </c>
      <c r="H548" s="94">
        <v>0.96411393652223465</v>
      </c>
      <c r="I548" s="94">
        <v>0.49807642311542577</v>
      </c>
      <c r="J548" s="94">
        <v>0.69416545180292688</v>
      </c>
      <c r="K548" s="94">
        <v>0.41097651478590314</v>
      </c>
      <c r="L548" s="96">
        <v>0.92977298763433036</v>
      </c>
    </row>
    <row r="549" spans="1:12" x14ac:dyDescent="0.35">
      <c r="A549" s="93">
        <v>9</v>
      </c>
      <c r="B549" s="94">
        <v>1412783</v>
      </c>
      <c r="C549" s="94">
        <v>378</v>
      </c>
      <c r="D549" s="95">
        <v>4651</v>
      </c>
      <c r="E549" s="94">
        <v>1</v>
      </c>
      <c r="F549" s="94">
        <v>3</v>
      </c>
      <c r="G549" s="94">
        <v>1060</v>
      </c>
      <c r="H549" s="94">
        <v>0.35414063868231405</v>
      </c>
      <c r="I549" s="94">
        <v>0.13551173016862306</v>
      </c>
      <c r="J549" s="94">
        <v>0.95058790229619428</v>
      </c>
      <c r="K549" s="94">
        <v>0.18602202831812076</v>
      </c>
      <c r="L549" s="96">
        <v>0.74861841623390202</v>
      </c>
    </row>
    <row r="550" spans="1:12" x14ac:dyDescent="0.35">
      <c r="A550" s="93">
        <v>38</v>
      </c>
      <c r="B550" s="94">
        <v>1593572</v>
      </c>
      <c r="C550" s="94">
        <v>284</v>
      </c>
      <c r="D550" s="95">
        <v>2787</v>
      </c>
      <c r="E550" s="94">
        <v>1</v>
      </c>
      <c r="F550" s="94">
        <v>4</v>
      </c>
      <c r="G550" s="94">
        <v>1354</v>
      </c>
      <c r="H550" s="94">
        <v>0.48378037757417225</v>
      </c>
      <c r="I550" s="94">
        <v>0.46929702046412369</v>
      </c>
      <c r="J550" s="94">
        <v>0.48938562916680051</v>
      </c>
      <c r="K550" s="94">
        <v>0.37422247378339413</v>
      </c>
      <c r="L550" s="96">
        <v>0.76541917504268775</v>
      </c>
    </row>
    <row r="551" spans="1:12" x14ac:dyDescent="0.35">
      <c r="A551" s="93">
        <v>50</v>
      </c>
      <c r="B551" s="94">
        <v>1590895</v>
      </c>
      <c r="C551" s="94">
        <v>509</v>
      </c>
      <c r="D551" s="95">
        <v>2832</v>
      </c>
      <c r="E551" s="94">
        <v>1</v>
      </c>
      <c r="F551" s="94">
        <v>4</v>
      </c>
      <c r="G551" s="94">
        <v>1259</v>
      </c>
      <c r="H551" s="94">
        <v>0.11272200471081595</v>
      </c>
      <c r="I551" s="94">
        <v>0.18423209693908715</v>
      </c>
      <c r="J551" s="94">
        <v>0.60079233783633534</v>
      </c>
      <c r="K551" s="94">
        <v>0.29146009289491537</v>
      </c>
      <c r="L551" s="96">
        <v>0.58123205997435734</v>
      </c>
    </row>
    <row r="552" spans="1:12" x14ac:dyDescent="0.35">
      <c r="A552" s="93">
        <v>7</v>
      </c>
      <c r="B552" s="94">
        <v>1960263</v>
      </c>
      <c r="C552" s="94">
        <v>140</v>
      </c>
      <c r="D552" s="95">
        <v>3732</v>
      </c>
      <c r="E552" s="94">
        <v>1</v>
      </c>
      <c r="F552" s="94">
        <v>4</v>
      </c>
      <c r="G552" s="94">
        <v>1399</v>
      </c>
      <c r="H552" s="94">
        <v>0.96750138180286949</v>
      </c>
      <c r="I552" s="94">
        <v>0.15232101254238495</v>
      </c>
      <c r="J552" s="94">
        <v>0.42861521565375926</v>
      </c>
      <c r="K552" s="94">
        <v>0.22721856281283581</v>
      </c>
      <c r="L552" s="96">
        <v>0.36771796141079005</v>
      </c>
    </row>
    <row r="553" spans="1:12" x14ac:dyDescent="0.35">
      <c r="A553" s="93">
        <v>26</v>
      </c>
      <c r="B553" s="94">
        <v>1001025</v>
      </c>
      <c r="C553" s="94">
        <v>107</v>
      </c>
      <c r="D553" s="95">
        <v>2798</v>
      </c>
      <c r="E553" s="94">
        <v>0</v>
      </c>
      <c r="F553" s="94">
        <v>4</v>
      </c>
      <c r="G553" s="94">
        <v>1779</v>
      </c>
      <c r="H553" s="94">
        <v>0.62753616414531177</v>
      </c>
      <c r="I553" s="94">
        <v>0.97346847449716711</v>
      </c>
      <c r="J553" s="94">
        <v>0.67101116102168523</v>
      </c>
      <c r="K553" s="94">
        <v>6.3131096677339738E-2</v>
      </c>
      <c r="L553" s="96">
        <v>0.22905426133108298</v>
      </c>
    </row>
    <row r="554" spans="1:12" x14ac:dyDescent="0.35">
      <c r="A554" s="93">
        <v>14</v>
      </c>
      <c r="B554" s="94">
        <v>1539252</v>
      </c>
      <c r="C554" s="94">
        <v>226</v>
      </c>
      <c r="D554" s="95">
        <v>4497</v>
      </c>
      <c r="E554" s="94">
        <v>0</v>
      </c>
      <c r="F554" s="94">
        <v>1</v>
      </c>
      <c r="G554" s="94">
        <v>1659</v>
      </c>
      <c r="H554" s="94">
        <v>0.26908305784405417</v>
      </c>
      <c r="I554" s="94">
        <v>0.25357994560527708</v>
      </c>
      <c r="J554" s="94">
        <v>0.29551093142954299</v>
      </c>
      <c r="K554" s="94">
        <v>5.728602912203562E-2</v>
      </c>
      <c r="L554" s="96">
        <v>0.85761042493717121</v>
      </c>
    </row>
    <row r="555" spans="1:12" x14ac:dyDescent="0.35">
      <c r="A555" s="93">
        <v>93</v>
      </c>
      <c r="B555" s="94">
        <v>1942687</v>
      </c>
      <c r="C555" s="94">
        <v>310</v>
      </c>
      <c r="D555" s="95">
        <v>1133</v>
      </c>
      <c r="E555" s="94">
        <v>1</v>
      </c>
      <c r="F555" s="94">
        <v>2</v>
      </c>
      <c r="G555" s="94">
        <v>1526</v>
      </c>
      <c r="H555" s="94">
        <v>0.29295267953132587</v>
      </c>
      <c r="I555" s="94">
        <v>0.35064702397009784</v>
      </c>
      <c r="J555" s="94">
        <v>4.4990221161141375E-2</v>
      </c>
      <c r="K555" s="94">
        <v>0.27351590021843031</v>
      </c>
      <c r="L555" s="96">
        <v>0.86093618479671752</v>
      </c>
    </row>
    <row r="556" spans="1:12" x14ac:dyDescent="0.35">
      <c r="A556" s="93">
        <v>40</v>
      </c>
      <c r="B556" s="94">
        <v>1610530</v>
      </c>
      <c r="C556" s="94">
        <v>414</v>
      </c>
      <c r="D556" s="95">
        <v>4088</v>
      </c>
      <c r="E556" s="94">
        <v>0</v>
      </c>
      <c r="F556" s="94">
        <v>5</v>
      </c>
      <c r="G556" s="94">
        <v>1146</v>
      </c>
      <c r="H556" s="94">
        <v>0.42630384181069003</v>
      </c>
      <c r="I556" s="94">
        <v>0.85959466833595499</v>
      </c>
      <c r="J556" s="94">
        <v>0.63093606063070007</v>
      </c>
      <c r="K556" s="94">
        <v>0.1032493910692629</v>
      </c>
      <c r="L556" s="96">
        <v>0.97050502380781367</v>
      </c>
    </row>
    <row r="557" spans="1:12" x14ac:dyDescent="0.35">
      <c r="A557" s="93">
        <v>12</v>
      </c>
      <c r="B557" s="94">
        <v>1344980</v>
      </c>
      <c r="C557" s="94">
        <v>101</v>
      </c>
      <c r="D557" s="95">
        <v>1743</v>
      </c>
      <c r="E557" s="94">
        <v>0</v>
      </c>
      <c r="F557" s="94">
        <v>2</v>
      </c>
      <c r="G557" s="94">
        <v>1729</v>
      </c>
      <c r="H557" s="94">
        <v>0.7488903647044729</v>
      </c>
      <c r="I557" s="94">
        <v>8.2533491134046955E-2</v>
      </c>
      <c r="J557" s="94">
        <v>0.62197407000203264</v>
      </c>
      <c r="K557" s="94">
        <v>7.0386922026509646E-3</v>
      </c>
      <c r="L557" s="96">
        <v>0.84662004010027614</v>
      </c>
    </row>
    <row r="558" spans="1:12" x14ac:dyDescent="0.35">
      <c r="A558" s="93">
        <v>56</v>
      </c>
      <c r="B558" s="94">
        <v>1892939</v>
      </c>
      <c r="C558" s="94">
        <v>426</v>
      </c>
      <c r="D558" s="95">
        <v>3116</v>
      </c>
      <c r="E558" s="94">
        <v>0</v>
      </c>
      <c r="F558" s="94">
        <v>5</v>
      </c>
      <c r="G558" s="94">
        <v>1110</v>
      </c>
      <c r="H558" s="94">
        <v>0.92541655673156509</v>
      </c>
      <c r="I558" s="94">
        <v>6.6614787827723343E-2</v>
      </c>
      <c r="J558" s="94">
        <v>4.6079894590094539E-2</v>
      </c>
      <c r="K558" s="94">
        <v>0.97365947029885946</v>
      </c>
      <c r="L558" s="96">
        <v>0.18913549109719474</v>
      </c>
    </row>
    <row r="559" spans="1:12" x14ac:dyDescent="0.35">
      <c r="A559" s="93">
        <v>18</v>
      </c>
      <c r="B559" s="94">
        <v>1618173</v>
      </c>
      <c r="C559" s="94">
        <v>195</v>
      </c>
      <c r="D559" s="95">
        <v>4918</v>
      </c>
      <c r="E559" s="94">
        <v>0</v>
      </c>
      <c r="F559" s="94">
        <v>3</v>
      </c>
      <c r="G559" s="94">
        <v>1435</v>
      </c>
      <c r="H559" s="94">
        <v>3.4986791354624458E-2</v>
      </c>
      <c r="I559" s="94">
        <v>0.43197565601152299</v>
      </c>
      <c r="J559" s="94">
        <v>0.75364886618404048</v>
      </c>
      <c r="K559" s="94">
        <v>0.94901145174022039</v>
      </c>
      <c r="L559" s="96">
        <v>0.97208340387373604</v>
      </c>
    </row>
    <row r="560" spans="1:12" x14ac:dyDescent="0.35">
      <c r="A560" s="93">
        <v>66</v>
      </c>
      <c r="B560" s="94">
        <v>1910547</v>
      </c>
      <c r="C560" s="94">
        <v>167</v>
      </c>
      <c r="D560" s="95">
        <v>3998</v>
      </c>
      <c r="E560" s="94">
        <v>0</v>
      </c>
      <c r="F560" s="94">
        <v>5</v>
      </c>
      <c r="G560" s="94">
        <v>1276</v>
      </c>
      <c r="H560" s="94">
        <v>0.33920195688442156</v>
      </c>
      <c r="I560" s="94">
        <v>0.53984034490139199</v>
      </c>
      <c r="J560" s="94">
        <v>0.27601311052472055</v>
      </c>
      <c r="K560" s="94">
        <v>0.76804777181183537</v>
      </c>
      <c r="L560" s="96">
        <v>0.10012930298973777</v>
      </c>
    </row>
    <row r="561" spans="1:12" x14ac:dyDescent="0.35">
      <c r="A561" s="93">
        <v>58</v>
      </c>
      <c r="B561" s="94">
        <v>1816153</v>
      </c>
      <c r="C561" s="94">
        <v>486</v>
      </c>
      <c r="D561" s="95">
        <v>4634</v>
      </c>
      <c r="E561" s="94">
        <v>1</v>
      </c>
      <c r="F561" s="94">
        <v>1</v>
      </c>
      <c r="G561" s="94">
        <v>1715</v>
      </c>
      <c r="H561" s="94">
        <v>6.8427976439874305E-3</v>
      </c>
      <c r="I561" s="94">
        <v>0.449711931369007</v>
      </c>
      <c r="J561" s="94">
        <v>0.20599596576685009</v>
      </c>
      <c r="K561" s="94">
        <v>0.94761256340588695</v>
      </c>
      <c r="L561" s="96">
        <v>0.84533888433085536</v>
      </c>
    </row>
    <row r="562" spans="1:12" x14ac:dyDescent="0.35">
      <c r="A562" s="93">
        <v>69</v>
      </c>
      <c r="B562" s="94">
        <v>1969827</v>
      </c>
      <c r="C562" s="94">
        <v>569</v>
      </c>
      <c r="D562" s="95">
        <v>2746</v>
      </c>
      <c r="E562" s="94">
        <v>0</v>
      </c>
      <c r="F562" s="94">
        <v>1</v>
      </c>
      <c r="G562" s="94">
        <v>1046</v>
      </c>
      <c r="H562" s="94">
        <v>0.11862096136520639</v>
      </c>
      <c r="I562" s="94">
        <v>4.3788850247461042E-2</v>
      </c>
      <c r="J562" s="94">
        <v>0.84190354399596468</v>
      </c>
      <c r="K562" s="94">
        <v>0.53425665178681969</v>
      </c>
      <c r="L562" s="96">
        <v>0.3366510642875048</v>
      </c>
    </row>
    <row r="563" spans="1:12" x14ac:dyDescent="0.35">
      <c r="A563" s="93">
        <v>38</v>
      </c>
      <c r="B563" s="94">
        <v>1623206</v>
      </c>
      <c r="C563" s="94">
        <v>372</v>
      </c>
      <c r="D563" s="95">
        <v>5541</v>
      </c>
      <c r="E563" s="94">
        <v>0</v>
      </c>
      <c r="F563" s="94">
        <v>3</v>
      </c>
      <c r="G563" s="94">
        <v>1024</v>
      </c>
      <c r="H563" s="94">
        <v>0.84632814156443936</v>
      </c>
      <c r="I563" s="94">
        <v>4.6131310075533949E-2</v>
      </c>
      <c r="J563" s="94">
        <v>0.65979275758040445</v>
      </c>
      <c r="K563" s="94">
        <v>0.23906776628197257</v>
      </c>
      <c r="L563" s="96">
        <v>0.67103977627278799</v>
      </c>
    </row>
    <row r="564" spans="1:12" x14ac:dyDescent="0.35">
      <c r="A564" s="93">
        <v>3</v>
      </c>
      <c r="B564" s="94">
        <v>1851989</v>
      </c>
      <c r="C564" s="94">
        <v>257</v>
      </c>
      <c r="D564" s="95">
        <v>1526</v>
      </c>
      <c r="E564" s="94">
        <v>1</v>
      </c>
      <c r="F564" s="94">
        <v>3</v>
      </c>
      <c r="G564" s="94">
        <v>1604</v>
      </c>
      <c r="H564" s="94">
        <v>0.3626759592325276</v>
      </c>
      <c r="I564" s="94">
        <v>0.68978091656805562</v>
      </c>
      <c r="J564" s="94">
        <v>0.56096703315430718</v>
      </c>
      <c r="K564" s="94">
        <v>0.71625429645675665</v>
      </c>
      <c r="L564" s="96">
        <v>0.94590058828711809</v>
      </c>
    </row>
    <row r="565" spans="1:12" x14ac:dyDescent="0.35">
      <c r="A565" s="93">
        <v>85</v>
      </c>
      <c r="B565" s="94">
        <v>1830654</v>
      </c>
      <c r="C565" s="94">
        <v>381</v>
      </c>
      <c r="D565" s="95">
        <v>5702</v>
      </c>
      <c r="E565" s="94">
        <v>0</v>
      </c>
      <c r="F565" s="94">
        <v>1</v>
      </c>
      <c r="G565" s="94">
        <v>1013</v>
      </c>
      <c r="H565" s="94">
        <v>2.9855036505174848E-2</v>
      </c>
      <c r="I565" s="94">
        <v>0.38578922349855949</v>
      </c>
      <c r="J565" s="94">
        <v>0.4154868572934366</v>
      </c>
      <c r="K565" s="94">
        <v>0.74108127349742503</v>
      </c>
      <c r="L565" s="96">
        <v>0.53331375713158935</v>
      </c>
    </row>
    <row r="566" spans="1:12" x14ac:dyDescent="0.35">
      <c r="A566" s="93">
        <v>85</v>
      </c>
      <c r="B566" s="94">
        <v>1457100</v>
      </c>
      <c r="C566" s="94">
        <v>439</v>
      </c>
      <c r="D566" s="95">
        <v>5808</v>
      </c>
      <c r="E566" s="94">
        <v>0</v>
      </c>
      <c r="F566" s="94">
        <v>3</v>
      </c>
      <c r="G566" s="94">
        <v>1860</v>
      </c>
      <c r="H566" s="94">
        <v>0.96622013628677894</v>
      </c>
      <c r="I566" s="94">
        <v>0.72959177061647063</v>
      </c>
      <c r="J566" s="94">
        <v>0.93685870601210008</v>
      </c>
      <c r="K566" s="94">
        <v>0.35757123002526159</v>
      </c>
      <c r="L566" s="96">
        <v>0.81165641068307315</v>
      </c>
    </row>
    <row r="567" spans="1:12" x14ac:dyDescent="0.35">
      <c r="A567" s="93">
        <v>7</v>
      </c>
      <c r="B567" s="94">
        <v>1622237</v>
      </c>
      <c r="C567" s="94">
        <v>122</v>
      </c>
      <c r="D567" s="95">
        <v>2840</v>
      </c>
      <c r="E567" s="94">
        <v>1</v>
      </c>
      <c r="F567" s="94">
        <v>1</v>
      </c>
      <c r="G567" s="94">
        <v>1770</v>
      </c>
      <c r="H567" s="94">
        <v>0.87235653851092843</v>
      </c>
      <c r="I567" s="94">
        <v>0.63465445883280325</v>
      </c>
      <c r="J567" s="94">
        <v>3.9149416122801983E-2</v>
      </c>
      <c r="K567" s="94">
        <v>0.83843759716942223</v>
      </c>
      <c r="L567" s="96">
        <v>0.86393290039430692</v>
      </c>
    </row>
    <row r="568" spans="1:12" x14ac:dyDescent="0.35">
      <c r="A568" s="93">
        <v>18</v>
      </c>
      <c r="B568" s="94">
        <v>1337865</v>
      </c>
      <c r="C568" s="94">
        <v>131</v>
      </c>
      <c r="D568" s="95">
        <v>5418</v>
      </c>
      <c r="E568" s="94">
        <v>0</v>
      </c>
      <c r="F568" s="94">
        <v>4</v>
      </c>
      <c r="G568" s="94">
        <v>1617</v>
      </c>
      <c r="H568" s="94">
        <v>0.71948273165567866</v>
      </c>
      <c r="I568" s="94">
        <v>0.78320416420476313</v>
      </c>
      <c r="J568" s="94">
        <v>0.23714585210877803</v>
      </c>
      <c r="K568" s="94">
        <v>4.7650906560445905E-2</v>
      </c>
      <c r="L568" s="96">
        <v>0.12555085923155485</v>
      </c>
    </row>
    <row r="569" spans="1:12" x14ac:dyDescent="0.35">
      <c r="A569" s="93">
        <v>51</v>
      </c>
      <c r="B569" s="94">
        <v>1173443</v>
      </c>
      <c r="C569" s="94">
        <v>105</v>
      </c>
      <c r="D569" s="95">
        <v>2783</v>
      </c>
      <c r="E569" s="94">
        <v>1</v>
      </c>
      <c r="F569" s="94">
        <v>5</v>
      </c>
      <c r="G569" s="94">
        <v>1491</v>
      </c>
      <c r="H569" s="94">
        <v>0.83540797679574808</v>
      </c>
      <c r="I569" s="94">
        <v>0.31916600421038088</v>
      </c>
      <c r="J569" s="94">
        <v>2.0569493728512023E-2</v>
      </c>
      <c r="K569" s="94">
        <v>0.6609956946374973</v>
      </c>
      <c r="L569" s="96">
        <v>0.54420500190056942</v>
      </c>
    </row>
    <row r="570" spans="1:12" x14ac:dyDescent="0.35">
      <c r="A570" s="93">
        <v>7</v>
      </c>
      <c r="B570" s="94">
        <v>1719270</v>
      </c>
      <c r="C570" s="94">
        <v>329</v>
      </c>
      <c r="D570" s="95">
        <v>3554</v>
      </c>
      <c r="E570" s="94">
        <v>1</v>
      </c>
      <c r="F570" s="94">
        <v>1</v>
      </c>
      <c r="G570" s="94">
        <v>1230</v>
      </c>
      <c r="H570" s="94">
        <v>0.20207278401316242</v>
      </c>
      <c r="I570" s="94">
        <v>0.35025292915792583</v>
      </c>
      <c r="J570" s="94">
        <v>0.36436361204778589</v>
      </c>
      <c r="K570" s="94">
        <v>0.1023641184587778</v>
      </c>
      <c r="L570" s="96">
        <v>0.48531963816914458</v>
      </c>
    </row>
    <row r="571" spans="1:12" x14ac:dyDescent="0.35">
      <c r="A571" s="93">
        <v>63</v>
      </c>
      <c r="B571" s="94">
        <v>1704630</v>
      </c>
      <c r="C571" s="94">
        <v>563</v>
      </c>
      <c r="D571" s="95">
        <v>2504</v>
      </c>
      <c r="E571" s="94">
        <v>0</v>
      </c>
      <c r="F571" s="94">
        <v>3</v>
      </c>
      <c r="G571" s="94">
        <v>1955</v>
      </c>
      <c r="H571" s="94">
        <v>0.58489749229819554</v>
      </c>
      <c r="I571" s="94">
        <v>0.12429208929053714</v>
      </c>
      <c r="J571" s="94">
        <v>0.76652505526879633</v>
      </c>
      <c r="K571" s="94">
        <v>0.93751497591291677</v>
      </c>
      <c r="L571" s="96">
        <v>0.88803676911796359</v>
      </c>
    </row>
    <row r="572" spans="1:12" x14ac:dyDescent="0.35">
      <c r="A572" s="93">
        <v>7</v>
      </c>
      <c r="B572" s="94">
        <v>1886928</v>
      </c>
      <c r="C572" s="94">
        <v>428</v>
      </c>
      <c r="D572" s="95">
        <v>2477</v>
      </c>
      <c r="E572" s="94">
        <v>0</v>
      </c>
      <c r="F572" s="94">
        <v>3</v>
      </c>
      <c r="G572" s="94">
        <v>1036</v>
      </c>
      <c r="H572" s="94">
        <v>0.21108878570579759</v>
      </c>
      <c r="I572" s="94">
        <v>0.1081729142575687</v>
      </c>
      <c r="J572" s="94">
        <v>0.46279238398313394</v>
      </c>
      <c r="K572" s="94">
        <v>0.74286616950579565</v>
      </c>
      <c r="L572" s="96">
        <v>4.8072199769965351E-2</v>
      </c>
    </row>
    <row r="573" spans="1:12" x14ac:dyDescent="0.35">
      <c r="A573" s="93">
        <v>74</v>
      </c>
      <c r="B573" s="94">
        <v>1789663</v>
      </c>
      <c r="C573" s="94">
        <v>354</v>
      </c>
      <c r="D573" s="95">
        <v>4690</v>
      </c>
      <c r="E573" s="94">
        <v>1</v>
      </c>
      <c r="F573" s="94">
        <v>4</v>
      </c>
      <c r="G573" s="94">
        <v>1092</v>
      </c>
      <c r="H573" s="94">
        <v>0.2893993309479751</v>
      </c>
      <c r="I573" s="94">
        <v>0.66344207764799834</v>
      </c>
      <c r="J573" s="94">
        <v>0.44412552691273144</v>
      </c>
      <c r="K573" s="94">
        <v>0.36877964762873205</v>
      </c>
      <c r="L573" s="96">
        <v>0.28573231724420523</v>
      </c>
    </row>
    <row r="574" spans="1:12" x14ac:dyDescent="0.35">
      <c r="A574" s="93">
        <v>90</v>
      </c>
      <c r="B574" s="94">
        <v>1263990</v>
      </c>
      <c r="C574" s="94">
        <v>369</v>
      </c>
      <c r="D574" s="95">
        <v>2919</v>
      </c>
      <c r="E574" s="94">
        <v>1</v>
      </c>
      <c r="F574" s="94">
        <v>5</v>
      </c>
      <c r="G574" s="94">
        <v>1930</v>
      </c>
      <c r="H574" s="94">
        <v>0.52550847503304232</v>
      </c>
      <c r="I574" s="94">
        <v>0.77044993767826986</v>
      </c>
      <c r="J574" s="94">
        <v>0.11383341388081269</v>
      </c>
      <c r="K574" s="94">
        <v>0.62766756735346263</v>
      </c>
      <c r="L574" s="96">
        <v>0.96462816011575936</v>
      </c>
    </row>
    <row r="575" spans="1:12" x14ac:dyDescent="0.35">
      <c r="A575" s="93">
        <v>67</v>
      </c>
      <c r="B575" s="94">
        <v>1246519</v>
      </c>
      <c r="C575" s="94">
        <v>477</v>
      </c>
      <c r="D575" s="95">
        <v>3879</v>
      </c>
      <c r="E575" s="94">
        <v>0</v>
      </c>
      <c r="F575" s="94">
        <v>4</v>
      </c>
      <c r="G575" s="94">
        <v>1373</v>
      </c>
      <c r="H575" s="94">
        <v>0.96568774557690484</v>
      </c>
      <c r="I575" s="94">
        <v>0.87733084862450894</v>
      </c>
      <c r="J575" s="94">
        <v>0.56503375531587863</v>
      </c>
      <c r="K575" s="94">
        <v>0.57523654879845953</v>
      </c>
      <c r="L575" s="96">
        <v>0.45074390000582298</v>
      </c>
    </row>
    <row r="576" spans="1:12" x14ac:dyDescent="0.35">
      <c r="A576" s="93">
        <v>14</v>
      </c>
      <c r="B576" s="94">
        <v>1602836</v>
      </c>
      <c r="C576" s="94">
        <v>438</v>
      </c>
      <c r="D576" s="95">
        <v>1979</v>
      </c>
      <c r="E576" s="94">
        <v>1</v>
      </c>
      <c r="F576" s="94">
        <v>2</v>
      </c>
      <c r="G576" s="94">
        <v>1022</v>
      </c>
      <c r="H576" s="94">
        <v>0.71961340105511185</v>
      </c>
      <c r="I576" s="94">
        <v>7.2830058342054915E-3</v>
      </c>
      <c r="J576" s="94">
        <v>0.56139174193356411</v>
      </c>
      <c r="K576" s="94">
        <v>0.91988940519709017</v>
      </c>
      <c r="L576" s="96">
        <v>0.58337039082299802</v>
      </c>
    </row>
    <row r="577" spans="1:12" x14ac:dyDescent="0.35">
      <c r="A577" s="93">
        <v>48</v>
      </c>
      <c r="B577" s="94">
        <v>1059119</v>
      </c>
      <c r="C577" s="94">
        <v>370</v>
      </c>
      <c r="D577" s="95">
        <v>3147</v>
      </c>
      <c r="E577" s="94">
        <v>0</v>
      </c>
      <c r="F577" s="94">
        <v>5</v>
      </c>
      <c r="G577" s="94">
        <v>1533</v>
      </c>
      <c r="H577" s="94">
        <v>0.99633326694842506</v>
      </c>
      <c r="I577" s="94">
        <v>0.44675442633653406</v>
      </c>
      <c r="J577" s="94">
        <v>0.66879339451581654</v>
      </c>
      <c r="K577" s="94">
        <v>0.74277341406211295</v>
      </c>
      <c r="L577" s="96">
        <v>0.8334373955147556</v>
      </c>
    </row>
    <row r="578" spans="1:12" x14ac:dyDescent="0.35">
      <c r="A578" s="93">
        <v>32</v>
      </c>
      <c r="B578" s="94">
        <v>1958597</v>
      </c>
      <c r="C578" s="94">
        <v>176</v>
      </c>
      <c r="D578" s="95">
        <v>1831</v>
      </c>
      <c r="E578" s="94">
        <v>1</v>
      </c>
      <c r="F578" s="94">
        <v>3</v>
      </c>
      <c r="G578" s="94">
        <v>1184</v>
      </c>
      <c r="H578" s="94">
        <v>0.27372775246178715</v>
      </c>
      <c r="I578" s="94">
        <v>0.55507113026131571</v>
      </c>
      <c r="J578" s="94">
        <v>8.7750796870318282E-2</v>
      </c>
      <c r="K578" s="94">
        <v>0.44116052565316932</v>
      </c>
      <c r="L578" s="96">
        <v>0.71720840937308561</v>
      </c>
    </row>
    <row r="579" spans="1:12" x14ac:dyDescent="0.35">
      <c r="A579" s="93">
        <v>46</v>
      </c>
      <c r="B579" s="94">
        <v>1207391</v>
      </c>
      <c r="C579" s="94">
        <v>388</v>
      </c>
      <c r="D579" s="95">
        <v>1616</v>
      </c>
      <c r="E579" s="94">
        <v>1</v>
      </c>
      <c r="F579" s="94">
        <v>2</v>
      </c>
      <c r="G579" s="94">
        <v>1166</v>
      </c>
      <c r="H579" s="94">
        <v>0.7576904436491424</v>
      </c>
      <c r="I579" s="94">
        <v>0.60875686463029222</v>
      </c>
      <c r="J579" s="94">
        <v>0.86939308293753237</v>
      </c>
      <c r="K579" s="94">
        <v>7.3970207258785892E-2</v>
      </c>
      <c r="L579" s="96">
        <v>0.60285525887195301</v>
      </c>
    </row>
    <row r="580" spans="1:12" x14ac:dyDescent="0.35">
      <c r="A580" s="93">
        <v>60</v>
      </c>
      <c r="B580" s="94">
        <v>1001309</v>
      </c>
      <c r="C580" s="94">
        <v>585</v>
      </c>
      <c r="D580" s="95">
        <v>1874</v>
      </c>
      <c r="E580" s="94">
        <v>0</v>
      </c>
      <c r="F580" s="94">
        <v>4</v>
      </c>
      <c r="G580" s="94">
        <v>1323</v>
      </c>
      <c r="H580" s="94">
        <v>0.72173684584628683</v>
      </c>
      <c r="I580" s="94">
        <v>0.41569160010840023</v>
      </c>
      <c r="J580" s="94">
        <v>0.43731368161502093</v>
      </c>
      <c r="K580" s="94">
        <v>0.67539051639899506</v>
      </c>
      <c r="L580" s="96">
        <v>0.19849759418042867</v>
      </c>
    </row>
    <row r="581" spans="1:12" x14ac:dyDescent="0.35">
      <c r="A581" s="93">
        <v>25</v>
      </c>
      <c r="B581" s="94">
        <v>1127232</v>
      </c>
      <c r="C581" s="94">
        <v>325</v>
      </c>
      <c r="D581" s="95">
        <v>5244</v>
      </c>
      <c r="E581" s="94">
        <v>0</v>
      </c>
      <c r="F581" s="94">
        <v>2</v>
      </c>
      <c r="G581" s="94">
        <v>1805</v>
      </c>
      <c r="H581" s="94">
        <v>0.26311673091170451</v>
      </c>
      <c r="I581" s="94">
        <v>0.63082404029247485</v>
      </c>
      <c r="J581" s="94">
        <v>0.20595606758811991</v>
      </c>
      <c r="K581" s="94">
        <v>1.6569032372614645E-2</v>
      </c>
      <c r="L581" s="96">
        <v>0.48305267182294964</v>
      </c>
    </row>
    <row r="582" spans="1:12" x14ac:dyDescent="0.35">
      <c r="A582" s="93">
        <v>54</v>
      </c>
      <c r="B582" s="94">
        <v>1486601</v>
      </c>
      <c r="C582" s="94">
        <v>362</v>
      </c>
      <c r="D582" s="95">
        <v>5068</v>
      </c>
      <c r="E582" s="94">
        <v>1</v>
      </c>
      <c r="F582" s="94">
        <v>1</v>
      </c>
      <c r="G582" s="94">
        <v>1270</v>
      </c>
      <c r="H582" s="94">
        <v>0.38482959411632667</v>
      </c>
      <c r="I582" s="94">
        <v>0.16125396240781475</v>
      </c>
      <c r="J582" s="94">
        <v>0.39359776799064539</v>
      </c>
      <c r="K582" s="94">
        <v>0.24842188553133759</v>
      </c>
      <c r="L582" s="96">
        <v>0.19046178471840902</v>
      </c>
    </row>
    <row r="583" spans="1:12" x14ac:dyDescent="0.35">
      <c r="A583" s="93">
        <v>38</v>
      </c>
      <c r="B583" s="94">
        <v>1909855</v>
      </c>
      <c r="C583" s="94">
        <v>574</v>
      </c>
      <c r="D583" s="95">
        <v>5428</v>
      </c>
      <c r="E583" s="94">
        <v>0</v>
      </c>
      <c r="F583" s="94">
        <v>4</v>
      </c>
      <c r="G583" s="94">
        <v>1530</v>
      </c>
      <c r="H583" s="94">
        <v>0.3099039475531925</v>
      </c>
      <c r="I583" s="94">
        <v>4.2236897450281807E-3</v>
      </c>
      <c r="J583" s="94">
        <v>0.41619857752274059</v>
      </c>
      <c r="K583" s="94">
        <v>0.43145762738420501</v>
      </c>
      <c r="L583" s="96">
        <v>0.36202743798975046</v>
      </c>
    </row>
    <row r="584" spans="1:12" x14ac:dyDescent="0.35">
      <c r="A584" s="93">
        <v>67</v>
      </c>
      <c r="B584" s="94">
        <v>1447098</v>
      </c>
      <c r="C584" s="94">
        <v>425</v>
      </c>
      <c r="D584" s="95">
        <v>2352</v>
      </c>
      <c r="E584" s="94">
        <v>0</v>
      </c>
      <c r="F584" s="94">
        <v>3</v>
      </c>
      <c r="G584" s="94">
        <v>1753</v>
      </c>
      <c r="H584" s="94">
        <v>0.26197263518026492</v>
      </c>
      <c r="I584" s="94">
        <v>0.89920717086592838</v>
      </c>
      <c r="J584" s="94">
        <v>0.99695322990991453</v>
      </c>
      <c r="K584" s="94">
        <v>7.0539968823040811E-2</v>
      </c>
      <c r="L584" s="96">
        <v>0.12762893469952319</v>
      </c>
    </row>
    <row r="585" spans="1:12" x14ac:dyDescent="0.35">
      <c r="A585" s="93">
        <v>61</v>
      </c>
      <c r="B585" s="94">
        <v>1813141</v>
      </c>
      <c r="C585" s="94">
        <v>469</v>
      </c>
      <c r="D585" s="95">
        <v>5691</v>
      </c>
      <c r="E585" s="94">
        <v>0</v>
      </c>
      <c r="F585" s="94">
        <v>3</v>
      </c>
      <c r="G585" s="94">
        <v>1591</v>
      </c>
      <c r="H585" s="94">
        <v>0.24371008179000619</v>
      </c>
      <c r="I585" s="94">
        <v>0.5067802815822996</v>
      </c>
      <c r="J585" s="94">
        <v>9.2762261542513547E-2</v>
      </c>
      <c r="K585" s="94">
        <v>0.40473304525709086</v>
      </c>
      <c r="L585" s="96">
        <v>0.96769365586460621</v>
      </c>
    </row>
    <row r="586" spans="1:12" x14ac:dyDescent="0.35">
      <c r="A586" s="93">
        <v>19</v>
      </c>
      <c r="B586" s="94">
        <v>1532211</v>
      </c>
      <c r="C586" s="94">
        <v>315</v>
      </c>
      <c r="D586" s="95">
        <v>5767</v>
      </c>
      <c r="E586" s="94">
        <v>1</v>
      </c>
      <c r="F586" s="94">
        <v>5</v>
      </c>
      <c r="G586" s="94">
        <v>1887</v>
      </c>
      <c r="H586" s="94">
        <v>0.45399537544714985</v>
      </c>
      <c r="I586" s="94">
        <v>0.67247687471281015</v>
      </c>
      <c r="J586" s="94">
        <v>0.38621867952048183</v>
      </c>
      <c r="K586" s="94">
        <v>0.16857352286039251</v>
      </c>
      <c r="L586" s="96">
        <v>0.5703516401437938</v>
      </c>
    </row>
    <row r="587" spans="1:12" x14ac:dyDescent="0.35">
      <c r="A587" s="93">
        <v>94</v>
      </c>
      <c r="B587" s="94">
        <v>1869071</v>
      </c>
      <c r="C587" s="94">
        <v>525</v>
      </c>
      <c r="D587" s="95">
        <v>2178</v>
      </c>
      <c r="E587" s="94">
        <v>1</v>
      </c>
      <c r="F587" s="94">
        <v>2</v>
      </c>
      <c r="G587" s="94">
        <v>1436</v>
      </c>
      <c r="H587" s="94">
        <v>0.27756635979615119</v>
      </c>
      <c r="I587" s="94">
        <v>0.94754378413588358</v>
      </c>
      <c r="J587" s="94">
        <v>7.3590323525563384E-2</v>
      </c>
      <c r="K587" s="94">
        <v>0.90145268518645294</v>
      </c>
      <c r="L587" s="96">
        <v>0.32803158345075134</v>
      </c>
    </row>
    <row r="588" spans="1:12" x14ac:dyDescent="0.35">
      <c r="A588" s="93">
        <v>73</v>
      </c>
      <c r="B588" s="94">
        <v>1573425</v>
      </c>
      <c r="C588" s="94">
        <v>168</v>
      </c>
      <c r="D588" s="95">
        <v>1606</v>
      </c>
      <c r="E588" s="94">
        <v>1</v>
      </c>
      <c r="F588" s="94">
        <v>3</v>
      </c>
      <c r="G588" s="94">
        <v>1380</v>
      </c>
      <c r="H588" s="94">
        <v>0.84630906419501084</v>
      </c>
      <c r="I588" s="94">
        <v>9.1301559606342675E-3</v>
      </c>
      <c r="J588" s="94">
        <v>0.13571158099433778</v>
      </c>
      <c r="K588" s="94">
        <v>0.93078599843632026</v>
      </c>
      <c r="L588" s="96">
        <v>0.98683554515079019</v>
      </c>
    </row>
    <row r="589" spans="1:12" x14ac:dyDescent="0.35">
      <c r="A589" s="93">
        <v>30</v>
      </c>
      <c r="B589" s="94">
        <v>1504154</v>
      </c>
      <c r="C589" s="94">
        <v>446</v>
      </c>
      <c r="D589" s="95">
        <v>5814</v>
      </c>
      <c r="E589" s="94">
        <v>1</v>
      </c>
      <c r="F589" s="94">
        <v>4</v>
      </c>
      <c r="G589" s="94">
        <v>1399</v>
      </c>
      <c r="H589" s="94">
        <v>0.17334917757694068</v>
      </c>
      <c r="I589" s="94">
        <v>0.9460397770828175</v>
      </c>
      <c r="J589" s="94">
        <v>0.71101743903122705</v>
      </c>
      <c r="K589" s="94">
        <v>0.83900659153086032</v>
      </c>
      <c r="L589" s="96">
        <v>0.19706800016675707</v>
      </c>
    </row>
    <row r="590" spans="1:12" x14ac:dyDescent="0.35">
      <c r="A590" s="93">
        <v>54</v>
      </c>
      <c r="B590" s="94">
        <v>1343657</v>
      </c>
      <c r="C590" s="94">
        <v>458</v>
      </c>
      <c r="D590" s="95">
        <v>5231</v>
      </c>
      <c r="E590" s="94">
        <v>1</v>
      </c>
      <c r="F590" s="94">
        <v>3</v>
      </c>
      <c r="G590" s="94">
        <v>1914</v>
      </c>
      <c r="H590" s="94">
        <v>9.1096607302079247E-2</v>
      </c>
      <c r="I590" s="94">
        <v>0.18567331546227905</v>
      </c>
      <c r="J590" s="94">
        <v>0.33579992410816306</v>
      </c>
      <c r="K590" s="94">
        <v>5.3313628916797806E-2</v>
      </c>
      <c r="L590" s="96">
        <v>0.13165025839673927</v>
      </c>
    </row>
    <row r="591" spans="1:12" x14ac:dyDescent="0.35">
      <c r="A591" s="93">
        <v>7</v>
      </c>
      <c r="B591" s="94">
        <v>1523103</v>
      </c>
      <c r="C591" s="94">
        <v>338</v>
      </c>
      <c r="D591" s="95">
        <v>2579</v>
      </c>
      <c r="E591" s="94">
        <v>1</v>
      </c>
      <c r="F591" s="94">
        <v>5</v>
      </c>
      <c r="G591" s="94">
        <v>1648</v>
      </c>
      <c r="H591" s="94">
        <v>0.11508684097792488</v>
      </c>
      <c r="I591" s="94">
        <v>0.48454476262777568</v>
      </c>
      <c r="J591" s="94">
        <v>0.27227220524359108</v>
      </c>
      <c r="K591" s="94">
        <v>0.15492168050311639</v>
      </c>
      <c r="L591" s="96">
        <v>0.63577877809428063</v>
      </c>
    </row>
    <row r="592" spans="1:12" x14ac:dyDescent="0.35">
      <c r="A592" s="93">
        <v>95</v>
      </c>
      <c r="B592" s="94">
        <v>1551522</v>
      </c>
      <c r="C592" s="94">
        <v>191</v>
      </c>
      <c r="D592" s="95">
        <v>5785</v>
      </c>
      <c r="E592" s="94">
        <v>0</v>
      </c>
      <c r="F592" s="94">
        <v>1</v>
      </c>
      <c r="G592" s="94">
        <v>1901</v>
      </c>
      <c r="H592" s="94">
        <v>0.2203122691591185</v>
      </c>
      <c r="I592" s="94">
        <v>0.99230802955464115</v>
      </c>
      <c r="J592" s="94">
        <v>0.72182846009287349</v>
      </c>
      <c r="K592" s="94">
        <v>0.66286198241643624</v>
      </c>
      <c r="L592" s="96">
        <v>0.35733803415826881</v>
      </c>
    </row>
    <row r="593" spans="1:12" x14ac:dyDescent="0.35">
      <c r="A593" s="93">
        <v>38</v>
      </c>
      <c r="B593" s="94">
        <v>1298728</v>
      </c>
      <c r="C593" s="94">
        <v>430</v>
      </c>
      <c r="D593" s="95">
        <v>2233</v>
      </c>
      <c r="E593" s="94">
        <v>1</v>
      </c>
      <c r="F593" s="94">
        <v>1</v>
      </c>
      <c r="G593" s="94">
        <v>1570</v>
      </c>
      <c r="H593" s="94">
        <v>0.38927754336608933</v>
      </c>
      <c r="I593" s="94">
        <v>0.11821346833170898</v>
      </c>
      <c r="J593" s="94">
        <v>1.7905713879235008E-2</v>
      </c>
      <c r="K593" s="94">
        <v>0.31733699864882936</v>
      </c>
      <c r="L593" s="96">
        <v>0.8028923442410657</v>
      </c>
    </row>
    <row r="594" spans="1:12" x14ac:dyDescent="0.35">
      <c r="A594" s="93">
        <v>89</v>
      </c>
      <c r="B594" s="94">
        <v>1105097</v>
      </c>
      <c r="C594" s="94">
        <v>228</v>
      </c>
      <c r="D594" s="95">
        <v>4962</v>
      </c>
      <c r="E594" s="94">
        <v>1</v>
      </c>
      <c r="F594" s="94">
        <v>3</v>
      </c>
      <c r="G594" s="94">
        <v>1259</v>
      </c>
      <c r="H594" s="94">
        <v>0.86164882095264106</v>
      </c>
      <c r="I594" s="94">
        <v>0.18835370612859781</v>
      </c>
      <c r="J594" s="94">
        <v>0.94262700561087465</v>
      </c>
      <c r="K594" s="94">
        <v>8.0753562763614006E-2</v>
      </c>
      <c r="L594" s="96">
        <v>0.21190986816941615</v>
      </c>
    </row>
    <row r="595" spans="1:12" x14ac:dyDescent="0.35">
      <c r="A595" s="93">
        <v>57</v>
      </c>
      <c r="B595" s="94">
        <v>1902366</v>
      </c>
      <c r="C595" s="94">
        <v>344</v>
      </c>
      <c r="D595" s="95">
        <v>5130</v>
      </c>
      <c r="E595" s="94">
        <v>1</v>
      </c>
      <c r="F595" s="94">
        <v>4</v>
      </c>
      <c r="G595" s="94">
        <v>1695</v>
      </c>
      <c r="H595" s="94">
        <v>0.28041638922756806</v>
      </c>
      <c r="I595" s="94">
        <v>0.29424243254319093</v>
      </c>
      <c r="J595" s="94">
        <v>0.40080923651025802</v>
      </c>
      <c r="K595" s="94">
        <v>0.25094237388075136</v>
      </c>
      <c r="L595" s="96">
        <v>0.91156725698410124</v>
      </c>
    </row>
    <row r="596" spans="1:12" x14ac:dyDescent="0.35">
      <c r="A596" s="93">
        <v>64</v>
      </c>
      <c r="B596" s="94">
        <v>1917402</v>
      </c>
      <c r="C596" s="94">
        <v>425</v>
      </c>
      <c r="D596" s="95">
        <v>3610</v>
      </c>
      <c r="E596" s="94">
        <v>1</v>
      </c>
      <c r="F596" s="94">
        <v>4</v>
      </c>
      <c r="G596" s="94">
        <v>1391</v>
      </c>
      <c r="H596" s="94">
        <v>0.93452575313147856</v>
      </c>
      <c r="I596" s="94">
        <v>0.64378430852374924</v>
      </c>
      <c r="J596" s="94">
        <v>0.47970313587262925</v>
      </c>
      <c r="K596" s="94">
        <v>0.9468123408475202</v>
      </c>
      <c r="L596" s="96">
        <v>0.54888056956149933</v>
      </c>
    </row>
    <row r="597" spans="1:12" x14ac:dyDescent="0.35">
      <c r="A597" s="93">
        <v>65</v>
      </c>
      <c r="B597" s="94">
        <v>1994436</v>
      </c>
      <c r="C597" s="94">
        <v>163</v>
      </c>
      <c r="D597" s="95">
        <v>2255</v>
      </c>
      <c r="E597" s="94">
        <v>0</v>
      </c>
      <c r="F597" s="94">
        <v>2</v>
      </c>
      <c r="G597" s="94">
        <v>1037</v>
      </c>
      <c r="H597" s="94">
        <v>0.42575387889685845</v>
      </c>
      <c r="I597" s="94">
        <v>0.18975873438257751</v>
      </c>
      <c r="J597" s="94">
        <v>0.76737787687511394</v>
      </c>
      <c r="K597" s="94">
        <v>0.16927255695133991</v>
      </c>
      <c r="L597" s="96">
        <v>0.89697659003966046</v>
      </c>
    </row>
    <row r="598" spans="1:12" x14ac:dyDescent="0.35">
      <c r="A598" s="93">
        <v>59</v>
      </c>
      <c r="B598" s="94">
        <v>1186463</v>
      </c>
      <c r="C598" s="94">
        <v>259</v>
      </c>
      <c r="D598" s="95">
        <v>3213</v>
      </c>
      <c r="E598" s="94">
        <v>1</v>
      </c>
      <c r="F598" s="94">
        <v>1</v>
      </c>
      <c r="G598" s="94">
        <v>1459</v>
      </c>
      <c r="H598" s="94">
        <v>0.61178878761565092</v>
      </c>
      <c r="I598" s="94">
        <v>0.9914172947014338</v>
      </c>
      <c r="J598" s="94">
        <v>0.3208718247277238</v>
      </c>
      <c r="K598" s="94">
        <v>0.20744897473211588</v>
      </c>
      <c r="L598" s="96">
        <v>4.0887424227138758E-2</v>
      </c>
    </row>
    <row r="599" spans="1:12" x14ac:dyDescent="0.35">
      <c r="A599" s="93">
        <v>75</v>
      </c>
      <c r="B599" s="94">
        <v>1887679</v>
      </c>
      <c r="C599" s="94">
        <v>315</v>
      </c>
      <c r="D599" s="95">
        <v>5785</v>
      </c>
      <c r="E599" s="94">
        <v>0</v>
      </c>
      <c r="F599" s="94">
        <v>1</v>
      </c>
      <c r="G599" s="94">
        <v>1957</v>
      </c>
      <c r="H599" s="94">
        <v>0.31945271993092239</v>
      </c>
      <c r="I599" s="94">
        <v>0.79839568097105884</v>
      </c>
      <c r="J599" s="94">
        <v>0.92826999129679744</v>
      </c>
      <c r="K599" s="94">
        <v>0.84649291021245343</v>
      </c>
      <c r="L599" s="96">
        <v>0.32707758022345812</v>
      </c>
    </row>
    <row r="600" spans="1:12" x14ac:dyDescent="0.35">
      <c r="A600" s="93">
        <v>16</v>
      </c>
      <c r="B600" s="94">
        <v>1668699</v>
      </c>
      <c r="C600" s="94">
        <v>510</v>
      </c>
      <c r="D600" s="95">
        <v>4762</v>
      </c>
      <c r="E600" s="94">
        <v>0</v>
      </c>
      <c r="F600" s="94">
        <v>2</v>
      </c>
      <c r="G600" s="94">
        <v>1602</v>
      </c>
      <c r="H600" s="94">
        <v>9.233796393233884E-2</v>
      </c>
      <c r="I600" s="94">
        <v>0.90579566157936997</v>
      </c>
      <c r="J600" s="94">
        <v>0.3675114206835296</v>
      </c>
      <c r="K600" s="94">
        <v>4.2655530664383545E-2</v>
      </c>
      <c r="L600" s="96">
        <v>0.18265708547331205</v>
      </c>
    </row>
    <row r="601" spans="1:12" x14ac:dyDescent="0.35">
      <c r="A601" s="93">
        <v>32</v>
      </c>
      <c r="B601" s="94">
        <v>1188450</v>
      </c>
      <c r="C601" s="94">
        <v>570</v>
      </c>
      <c r="D601" s="95">
        <v>4187</v>
      </c>
      <c r="E601" s="94">
        <v>1</v>
      </c>
      <c r="F601" s="94">
        <v>4</v>
      </c>
      <c r="G601" s="94">
        <v>1255</v>
      </c>
      <c r="H601" s="94">
        <v>0.51851389788651048</v>
      </c>
      <c r="I601" s="94">
        <v>5.7637697190295212E-2</v>
      </c>
      <c r="J601" s="94">
        <v>0.63020878595910967</v>
      </c>
      <c r="K601" s="94">
        <v>0.74579343305854706</v>
      </c>
      <c r="L601" s="96">
        <v>0.32698723681016928</v>
      </c>
    </row>
    <row r="602" spans="1:12" x14ac:dyDescent="0.35">
      <c r="A602" s="93">
        <v>36</v>
      </c>
      <c r="B602" s="94">
        <v>1168414</v>
      </c>
      <c r="C602" s="94">
        <v>204</v>
      </c>
      <c r="D602" s="95">
        <v>5314</v>
      </c>
      <c r="E602" s="94">
        <v>1</v>
      </c>
      <c r="F602" s="94">
        <v>4</v>
      </c>
      <c r="G602" s="94">
        <v>1028</v>
      </c>
      <c r="H602" s="94">
        <v>5.3072652978355839E-2</v>
      </c>
      <c r="I602" s="94">
        <v>0.62397987559277324</v>
      </c>
      <c r="J602" s="94">
        <v>0.91746584715031243</v>
      </c>
      <c r="K602" s="94">
        <v>0.98237306854642359</v>
      </c>
      <c r="L602" s="96">
        <v>0.81844498474442562</v>
      </c>
    </row>
    <row r="603" spans="1:12" x14ac:dyDescent="0.35">
      <c r="A603" s="93">
        <v>71</v>
      </c>
      <c r="B603" s="94">
        <v>1099863</v>
      </c>
      <c r="C603" s="94">
        <v>100</v>
      </c>
      <c r="D603" s="95">
        <v>3858</v>
      </c>
      <c r="E603" s="94">
        <v>0</v>
      </c>
      <c r="F603" s="94">
        <v>3</v>
      </c>
      <c r="G603" s="94">
        <v>1526</v>
      </c>
      <c r="H603" s="94">
        <v>0.33854338521128757</v>
      </c>
      <c r="I603" s="94">
        <v>0.81368581696625475</v>
      </c>
      <c r="J603" s="94">
        <v>0.37719897307640549</v>
      </c>
      <c r="K603" s="94">
        <v>0.56218163551128264</v>
      </c>
      <c r="L603" s="96">
        <v>0.87316044350172972</v>
      </c>
    </row>
    <row r="604" spans="1:12" x14ac:dyDescent="0.35">
      <c r="A604" s="93">
        <v>71</v>
      </c>
      <c r="B604" s="94">
        <v>1266424</v>
      </c>
      <c r="C604" s="94">
        <v>522</v>
      </c>
      <c r="D604" s="95">
        <v>1242</v>
      </c>
      <c r="E604" s="94">
        <v>1</v>
      </c>
      <c r="F604" s="94">
        <v>3</v>
      </c>
      <c r="G604" s="94">
        <v>1253</v>
      </c>
      <c r="H604" s="94">
        <v>0.12412926429048965</v>
      </c>
      <c r="I604" s="94">
        <v>0.1388555170275515</v>
      </c>
      <c r="J604" s="94">
        <v>0.2150297061480948</v>
      </c>
      <c r="K604" s="94">
        <v>0.76919862966304986</v>
      </c>
      <c r="L604" s="96">
        <v>0.25060115734055854</v>
      </c>
    </row>
    <row r="605" spans="1:12" x14ac:dyDescent="0.35">
      <c r="A605" s="93">
        <v>9</v>
      </c>
      <c r="B605" s="94">
        <v>1737954</v>
      </c>
      <c r="C605" s="94">
        <v>162</v>
      </c>
      <c r="D605" s="95">
        <v>1205</v>
      </c>
      <c r="E605" s="94">
        <v>1</v>
      </c>
      <c r="F605" s="94">
        <v>3</v>
      </c>
      <c r="G605" s="94">
        <v>1432</v>
      </c>
      <c r="H605" s="94">
        <v>0.98946651056435653</v>
      </c>
      <c r="I605" s="94">
        <v>0.64661938187635493</v>
      </c>
      <c r="J605" s="94">
        <v>0.21013294608882271</v>
      </c>
      <c r="K605" s="94">
        <v>0.53857552088023042</v>
      </c>
      <c r="L605" s="96">
        <v>0.87362058504145768</v>
      </c>
    </row>
    <row r="606" spans="1:12" x14ac:dyDescent="0.35">
      <c r="A606" s="93">
        <v>58</v>
      </c>
      <c r="B606" s="94">
        <v>1471152</v>
      </c>
      <c r="C606" s="94">
        <v>354</v>
      </c>
      <c r="D606" s="95">
        <v>2824</v>
      </c>
      <c r="E606" s="94">
        <v>1</v>
      </c>
      <c r="F606" s="94">
        <v>2</v>
      </c>
      <c r="G606" s="94">
        <v>1116</v>
      </c>
      <c r="H606" s="94">
        <v>0.95650080725242015</v>
      </c>
      <c r="I606" s="94">
        <v>0.37668705942253744</v>
      </c>
      <c r="J606" s="94">
        <v>0.23195783808402881</v>
      </c>
      <c r="K606" s="94">
        <v>0.82155932810847099</v>
      </c>
      <c r="L606" s="96">
        <v>0.24970725094727431</v>
      </c>
    </row>
    <row r="607" spans="1:12" x14ac:dyDescent="0.35">
      <c r="A607" s="93">
        <v>2</v>
      </c>
      <c r="B607" s="94">
        <v>1056710</v>
      </c>
      <c r="C607" s="94">
        <v>544</v>
      </c>
      <c r="D607" s="95">
        <v>3314</v>
      </c>
      <c r="E607" s="94">
        <v>0</v>
      </c>
      <c r="F607" s="94">
        <v>1</v>
      </c>
      <c r="G607" s="94">
        <v>1491</v>
      </c>
      <c r="H607" s="94">
        <v>0.50630425266697654</v>
      </c>
      <c r="I607" s="94">
        <v>0.95913015200190477</v>
      </c>
      <c r="J607" s="94">
        <v>4.9771827521266965E-2</v>
      </c>
      <c r="K607" s="94">
        <v>0.35057508097219292</v>
      </c>
      <c r="L607" s="96">
        <v>0.45352526057004539</v>
      </c>
    </row>
    <row r="608" spans="1:12" x14ac:dyDescent="0.35">
      <c r="A608" s="93">
        <v>28</v>
      </c>
      <c r="B608" s="94">
        <v>1186548</v>
      </c>
      <c r="C608" s="94">
        <v>313</v>
      </c>
      <c r="D608" s="95">
        <v>2647</v>
      </c>
      <c r="E608" s="94">
        <v>1</v>
      </c>
      <c r="F608" s="94">
        <v>4</v>
      </c>
      <c r="G608" s="94">
        <v>1604</v>
      </c>
      <c r="H608" s="94">
        <v>0.40606959086842365</v>
      </c>
      <c r="I608" s="94">
        <v>6.7140480262792068E-2</v>
      </c>
      <c r="J608" s="94">
        <v>4.4726438743353247E-3</v>
      </c>
      <c r="K608" s="94">
        <v>0.24479326988933958</v>
      </c>
      <c r="L608" s="96">
        <v>0.42687394147489743</v>
      </c>
    </row>
    <row r="609" spans="1:12" x14ac:dyDescent="0.35">
      <c r="A609" s="93">
        <v>95</v>
      </c>
      <c r="B609" s="94">
        <v>1859798</v>
      </c>
      <c r="C609" s="94">
        <v>513</v>
      </c>
      <c r="D609" s="95">
        <v>2575</v>
      </c>
      <c r="E609" s="94">
        <v>0</v>
      </c>
      <c r="F609" s="94">
        <v>4</v>
      </c>
      <c r="G609" s="94">
        <v>1239</v>
      </c>
      <c r="H609" s="94">
        <v>0.96242817363255428</v>
      </c>
      <c r="I609" s="94">
        <v>0.44577392708296326</v>
      </c>
      <c r="J609" s="94">
        <v>0.12434781590230282</v>
      </c>
      <c r="K609" s="94">
        <v>0.54975107597234874</v>
      </c>
      <c r="L609" s="96">
        <v>0.28930443766965619</v>
      </c>
    </row>
    <row r="610" spans="1:12" x14ac:dyDescent="0.35">
      <c r="A610" s="93">
        <v>51</v>
      </c>
      <c r="B610" s="94">
        <v>1174962</v>
      </c>
      <c r="C610" s="94">
        <v>132</v>
      </c>
      <c r="D610" s="95">
        <v>2486</v>
      </c>
      <c r="E610" s="94">
        <v>1</v>
      </c>
      <c r="F610" s="94">
        <v>5</v>
      </c>
      <c r="G610" s="94">
        <v>1424</v>
      </c>
      <c r="H610" s="94">
        <v>0.98255258353387009</v>
      </c>
      <c r="I610" s="94">
        <v>0.62616597330962476</v>
      </c>
      <c r="J610" s="94">
        <v>0.27443207932826019</v>
      </c>
      <c r="K610" s="94">
        <v>0.79203578877146275</v>
      </c>
      <c r="L610" s="96">
        <v>0.84381319317749992</v>
      </c>
    </row>
    <row r="611" spans="1:12" x14ac:dyDescent="0.35">
      <c r="A611" s="93">
        <v>94</v>
      </c>
      <c r="B611" s="94">
        <v>1889112</v>
      </c>
      <c r="C611" s="94">
        <v>590</v>
      </c>
      <c r="D611" s="95">
        <v>4499</v>
      </c>
      <c r="E611" s="94">
        <v>0</v>
      </c>
      <c r="F611" s="94">
        <v>1</v>
      </c>
      <c r="G611" s="94">
        <v>1174</v>
      </c>
      <c r="H611" s="94">
        <v>0.8900783152249867</v>
      </c>
      <c r="I611" s="94">
        <v>9.3901954306936819E-2</v>
      </c>
      <c r="J611" s="94">
        <v>0.62882277193988256</v>
      </c>
      <c r="K611" s="94">
        <v>0.22324951022185835</v>
      </c>
      <c r="L611" s="96">
        <v>0.27723417117555327</v>
      </c>
    </row>
    <row r="612" spans="1:12" x14ac:dyDescent="0.35">
      <c r="A612" s="93">
        <v>13</v>
      </c>
      <c r="B612" s="94">
        <v>1732424</v>
      </c>
      <c r="C612" s="94">
        <v>142</v>
      </c>
      <c r="D612" s="95">
        <v>1035</v>
      </c>
      <c r="E612" s="94">
        <v>1</v>
      </c>
      <c r="F612" s="94">
        <v>3</v>
      </c>
      <c r="G612" s="94">
        <v>1128</v>
      </c>
      <c r="H612" s="94">
        <v>0.44427482851792122</v>
      </c>
      <c r="I612" s="94">
        <v>0.62754004399948271</v>
      </c>
      <c r="J612" s="94">
        <v>0.47843805002577988</v>
      </c>
      <c r="K612" s="94">
        <v>0.69694258243856333</v>
      </c>
      <c r="L612" s="96">
        <v>4.8116646275954134E-2</v>
      </c>
    </row>
    <row r="613" spans="1:12" x14ac:dyDescent="0.35">
      <c r="A613" s="93">
        <v>14</v>
      </c>
      <c r="B613" s="94">
        <v>1248913</v>
      </c>
      <c r="C613" s="94">
        <v>388</v>
      </c>
      <c r="D613" s="95">
        <v>5582</v>
      </c>
      <c r="E613" s="94">
        <v>1</v>
      </c>
      <c r="F613" s="94">
        <v>2</v>
      </c>
      <c r="G613" s="94">
        <v>1359</v>
      </c>
      <c r="H613" s="94">
        <v>0.84141443803592653</v>
      </c>
      <c r="I613" s="94">
        <v>0.82665146437407611</v>
      </c>
      <c r="J613" s="94">
        <v>0.7899730857335584</v>
      </c>
      <c r="K613" s="94">
        <v>0.57837724014609615</v>
      </c>
      <c r="L613" s="96">
        <v>0.45485947755289857</v>
      </c>
    </row>
    <row r="614" spans="1:12" x14ac:dyDescent="0.35">
      <c r="A614" s="93">
        <v>70</v>
      </c>
      <c r="B614" s="94">
        <v>1005130</v>
      </c>
      <c r="C614" s="94">
        <v>597</v>
      </c>
      <c r="D614" s="95">
        <v>3195</v>
      </c>
      <c r="E614" s="94">
        <v>0</v>
      </c>
      <c r="F614" s="94">
        <v>3</v>
      </c>
      <c r="G614" s="94">
        <v>1138</v>
      </c>
      <c r="H614" s="94">
        <v>0.31394911302002537</v>
      </c>
      <c r="I614" s="94">
        <v>0.3608976845303925</v>
      </c>
      <c r="J614" s="94">
        <v>0.96108338277015137</v>
      </c>
      <c r="K614" s="94">
        <v>0.10730963076073696</v>
      </c>
      <c r="L614" s="96">
        <v>0.30626969692445405</v>
      </c>
    </row>
    <row r="615" spans="1:12" x14ac:dyDescent="0.35">
      <c r="A615" s="93">
        <v>2</v>
      </c>
      <c r="B615" s="94">
        <v>1581818</v>
      </c>
      <c r="C615" s="94">
        <v>312</v>
      </c>
      <c r="D615" s="95">
        <v>1434</v>
      </c>
      <c r="E615" s="94">
        <v>1</v>
      </c>
      <c r="F615" s="94">
        <v>4</v>
      </c>
      <c r="G615" s="94">
        <v>1822</v>
      </c>
      <c r="H615" s="94">
        <v>0.20100181201989908</v>
      </c>
      <c r="I615" s="94">
        <v>0.2026407033011407</v>
      </c>
      <c r="J615" s="94">
        <v>0.99697227381574449</v>
      </c>
      <c r="K615" s="94">
        <v>0.45531354562954063</v>
      </c>
      <c r="L615" s="96">
        <v>0.44011211880333112</v>
      </c>
    </row>
    <row r="616" spans="1:12" x14ac:dyDescent="0.35">
      <c r="A616" s="93">
        <v>94</v>
      </c>
      <c r="B616" s="94">
        <v>1420995</v>
      </c>
      <c r="C616" s="94">
        <v>467</v>
      </c>
      <c r="D616" s="95">
        <v>5060</v>
      </c>
      <c r="E616" s="94">
        <v>0</v>
      </c>
      <c r="F616" s="94">
        <v>4</v>
      </c>
      <c r="G616" s="94">
        <v>1501</v>
      </c>
      <c r="H616" s="94">
        <v>0.26717779342449854</v>
      </c>
      <c r="I616" s="94">
        <v>0.14192955630673154</v>
      </c>
      <c r="J616" s="94">
        <v>0.43380207943523608</v>
      </c>
      <c r="K616" s="94">
        <v>0.8424178320472282</v>
      </c>
      <c r="L616" s="96">
        <v>0.2192002623854391</v>
      </c>
    </row>
    <row r="617" spans="1:12" x14ac:dyDescent="0.35">
      <c r="A617" s="93">
        <v>35</v>
      </c>
      <c r="B617" s="94">
        <v>1582453</v>
      </c>
      <c r="C617" s="94">
        <v>453</v>
      </c>
      <c r="D617" s="95">
        <v>4030</v>
      </c>
      <c r="E617" s="94">
        <v>1</v>
      </c>
      <c r="F617" s="94">
        <v>5</v>
      </c>
      <c r="G617" s="94">
        <v>1418</v>
      </c>
      <c r="H617" s="94">
        <v>0.98736604632779146</v>
      </c>
      <c r="I617" s="94">
        <v>0.72869791618668267</v>
      </c>
      <c r="J617" s="94">
        <v>0.8094527096430183</v>
      </c>
      <c r="K617" s="94">
        <v>1.7169430917162498E-2</v>
      </c>
      <c r="L617" s="96">
        <v>0.7537634271072583</v>
      </c>
    </row>
    <row r="618" spans="1:12" x14ac:dyDescent="0.35">
      <c r="A618" s="93">
        <v>28</v>
      </c>
      <c r="B618" s="94">
        <v>1260535</v>
      </c>
      <c r="C618" s="94">
        <v>359</v>
      </c>
      <c r="D618" s="95">
        <v>5002</v>
      </c>
      <c r="E618" s="94">
        <v>0</v>
      </c>
      <c r="F618" s="94">
        <v>3</v>
      </c>
      <c r="G618" s="94">
        <v>1736</v>
      </c>
      <c r="H618" s="94">
        <v>0.75736574003681412</v>
      </c>
      <c r="I618" s="94">
        <v>0.56233291400513441</v>
      </c>
      <c r="J618" s="94">
        <v>0.31334314316216838</v>
      </c>
      <c r="K618" s="94">
        <v>0.14150341445550951</v>
      </c>
      <c r="L618" s="96">
        <v>0.58750795169125225</v>
      </c>
    </row>
    <row r="619" spans="1:12" x14ac:dyDescent="0.35">
      <c r="A619" s="93">
        <v>21</v>
      </c>
      <c r="B619" s="94">
        <v>1862849</v>
      </c>
      <c r="C619" s="94">
        <v>561</v>
      </c>
      <c r="D619" s="95">
        <v>4987</v>
      </c>
      <c r="E619" s="94">
        <v>1</v>
      </c>
      <c r="F619" s="94">
        <v>5</v>
      </c>
      <c r="G619" s="94">
        <v>1551</v>
      </c>
      <c r="H619" s="94">
        <v>0.37971547030641517</v>
      </c>
      <c r="I619" s="94">
        <v>0.11817072471747359</v>
      </c>
      <c r="J619" s="94">
        <v>0.80019445044493265</v>
      </c>
      <c r="K619" s="94">
        <v>0.15567335829761386</v>
      </c>
      <c r="L619" s="96">
        <v>0.65112963808293489</v>
      </c>
    </row>
    <row r="620" spans="1:12" x14ac:dyDescent="0.35">
      <c r="A620" s="93">
        <v>7</v>
      </c>
      <c r="B620" s="94">
        <v>1737026</v>
      </c>
      <c r="C620" s="94">
        <v>370</v>
      </c>
      <c r="D620" s="95">
        <v>5465</v>
      </c>
      <c r="E620" s="94">
        <v>0</v>
      </c>
      <c r="F620" s="94">
        <v>2</v>
      </c>
      <c r="G620" s="94">
        <v>1627</v>
      </c>
      <c r="H620" s="94">
        <v>0.23869968771982963</v>
      </c>
      <c r="I620" s="94">
        <v>0.95865532633799477</v>
      </c>
      <c r="J620" s="94">
        <v>0.79450581815477928</v>
      </c>
      <c r="K620" s="94">
        <v>0.45925266891588445</v>
      </c>
      <c r="L620" s="96">
        <v>0.70882717900353487</v>
      </c>
    </row>
    <row r="621" spans="1:12" x14ac:dyDescent="0.35">
      <c r="A621" s="93">
        <v>5</v>
      </c>
      <c r="B621" s="94">
        <v>1681462</v>
      </c>
      <c r="C621" s="94">
        <v>171</v>
      </c>
      <c r="D621" s="95">
        <v>2085</v>
      </c>
      <c r="E621" s="94">
        <v>1</v>
      </c>
      <c r="F621" s="94">
        <v>1</v>
      </c>
      <c r="G621" s="94">
        <v>1104</v>
      </c>
      <c r="H621" s="94">
        <v>0.29484491978188221</v>
      </c>
      <c r="I621" s="94">
        <v>0.29020943048279857</v>
      </c>
      <c r="J621" s="94">
        <v>0.91470179365823889</v>
      </c>
      <c r="K621" s="94">
        <v>0.6563142571818249</v>
      </c>
      <c r="L621" s="96">
        <v>0.22447113341977354</v>
      </c>
    </row>
    <row r="622" spans="1:12" x14ac:dyDescent="0.35">
      <c r="A622" s="93">
        <v>53</v>
      </c>
      <c r="B622" s="94">
        <v>1809643</v>
      </c>
      <c r="C622" s="94">
        <v>264</v>
      </c>
      <c r="D622" s="95">
        <v>4446</v>
      </c>
      <c r="E622" s="94">
        <v>1</v>
      </c>
      <c r="F622" s="94">
        <v>5</v>
      </c>
      <c r="G622" s="94">
        <v>1508</v>
      </c>
      <c r="H622" s="94">
        <v>0.81934678885754997</v>
      </c>
      <c r="I622" s="94">
        <v>0.15955004389836847</v>
      </c>
      <c r="J622" s="94">
        <v>0.62095263339557216</v>
      </c>
      <c r="K622" s="94">
        <v>0.64518682677887507</v>
      </c>
      <c r="L622" s="96">
        <v>0.11547009955150556</v>
      </c>
    </row>
    <row r="623" spans="1:12" x14ac:dyDescent="0.35">
      <c r="A623" s="93">
        <v>57</v>
      </c>
      <c r="B623" s="94">
        <v>1190899</v>
      </c>
      <c r="C623" s="94">
        <v>332</v>
      </c>
      <c r="D623" s="95">
        <v>4858</v>
      </c>
      <c r="E623" s="94">
        <v>1</v>
      </c>
      <c r="F623" s="94">
        <v>2</v>
      </c>
      <c r="G623" s="94">
        <v>1219</v>
      </c>
      <c r="H623" s="94">
        <v>0.17562309228500927</v>
      </c>
      <c r="I623" s="94">
        <v>0.65516791537190511</v>
      </c>
      <c r="J623" s="94">
        <v>0.88098321305406513</v>
      </c>
      <c r="K623" s="94">
        <v>0.63838790877954443</v>
      </c>
      <c r="L623" s="96">
        <v>0.56025219941744842</v>
      </c>
    </row>
    <row r="624" spans="1:12" x14ac:dyDescent="0.35">
      <c r="A624" s="93">
        <v>83</v>
      </c>
      <c r="B624" s="94">
        <v>1096377</v>
      </c>
      <c r="C624" s="94">
        <v>164</v>
      </c>
      <c r="D624" s="95">
        <v>4010</v>
      </c>
      <c r="E624" s="94">
        <v>1</v>
      </c>
      <c r="F624" s="94">
        <v>1</v>
      </c>
      <c r="G624" s="94">
        <v>1588</v>
      </c>
      <c r="H624" s="94">
        <v>0.3549208473035963</v>
      </c>
      <c r="I624" s="94">
        <v>0.81347133903578117</v>
      </c>
      <c r="J624" s="94">
        <v>0.92448316224029681</v>
      </c>
      <c r="K624" s="94">
        <v>0.42525053224298781</v>
      </c>
      <c r="L624" s="96">
        <v>0.75194410402662548</v>
      </c>
    </row>
    <row r="625" spans="1:12" x14ac:dyDescent="0.35">
      <c r="A625" s="93">
        <v>7</v>
      </c>
      <c r="B625" s="94">
        <v>1603426</v>
      </c>
      <c r="C625" s="94">
        <v>342</v>
      </c>
      <c r="D625" s="95">
        <v>4691</v>
      </c>
      <c r="E625" s="94">
        <v>1</v>
      </c>
      <c r="F625" s="94">
        <v>2</v>
      </c>
      <c r="G625" s="94">
        <v>1020</v>
      </c>
      <c r="H625" s="94">
        <v>0.29531874901351707</v>
      </c>
      <c r="I625" s="94">
        <v>0.89435092502684221</v>
      </c>
      <c r="J625" s="94">
        <v>0.3153812746738478</v>
      </c>
      <c r="K625" s="94">
        <v>0.42623288824055539</v>
      </c>
      <c r="L625" s="96">
        <v>0.7554242730609575</v>
      </c>
    </row>
    <row r="626" spans="1:12" x14ac:dyDescent="0.35">
      <c r="A626" s="93">
        <v>90</v>
      </c>
      <c r="B626" s="94">
        <v>1357453</v>
      </c>
      <c r="C626" s="94">
        <v>469</v>
      </c>
      <c r="D626" s="95">
        <v>3503</v>
      </c>
      <c r="E626" s="94">
        <v>1</v>
      </c>
      <c r="F626" s="94">
        <v>4</v>
      </c>
      <c r="G626" s="94">
        <v>1174</v>
      </c>
      <c r="H626" s="94">
        <v>0.10284467614078341</v>
      </c>
      <c r="I626" s="94">
        <v>0.67110165959580503</v>
      </c>
      <c r="J626" s="94">
        <v>0.86964256641297066</v>
      </c>
      <c r="K626" s="94">
        <v>0.62981853631051399</v>
      </c>
      <c r="L626" s="96">
        <v>0.75672569884972463</v>
      </c>
    </row>
    <row r="627" spans="1:12" x14ac:dyDescent="0.35">
      <c r="A627" s="93">
        <v>26</v>
      </c>
      <c r="B627" s="94">
        <v>1136216</v>
      </c>
      <c r="C627" s="94">
        <v>453</v>
      </c>
      <c r="D627" s="95">
        <v>1519</v>
      </c>
      <c r="E627" s="94">
        <v>1</v>
      </c>
      <c r="F627" s="94">
        <v>4</v>
      </c>
      <c r="G627" s="94">
        <v>1453</v>
      </c>
      <c r="H627" s="94">
        <v>0.86610575384437705</v>
      </c>
      <c r="I627" s="94">
        <v>0.366123836703379</v>
      </c>
      <c r="J627" s="94">
        <v>0.53612646688971111</v>
      </c>
      <c r="K627" s="94">
        <v>0.51273151089515323</v>
      </c>
      <c r="L627" s="96">
        <v>0.138033445261454</v>
      </c>
    </row>
    <row r="628" spans="1:12" x14ac:dyDescent="0.35">
      <c r="A628" s="93">
        <v>52</v>
      </c>
      <c r="B628" s="94">
        <v>1935086</v>
      </c>
      <c r="C628" s="94">
        <v>565</v>
      </c>
      <c r="D628" s="95">
        <v>5607</v>
      </c>
      <c r="E628" s="94">
        <v>1</v>
      </c>
      <c r="F628" s="94">
        <v>2</v>
      </c>
      <c r="G628" s="94">
        <v>1085</v>
      </c>
      <c r="H628" s="94">
        <v>5.9102066013705712E-2</v>
      </c>
      <c r="I628" s="94">
        <v>0.34688670477768679</v>
      </c>
      <c r="J628" s="94">
        <v>0.43599631915932413</v>
      </c>
      <c r="K628" s="94">
        <v>0.18633413158471934</v>
      </c>
      <c r="L628" s="96">
        <v>7.5080145383492503E-2</v>
      </c>
    </row>
    <row r="629" spans="1:12" x14ac:dyDescent="0.35">
      <c r="A629" s="93">
        <v>30</v>
      </c>
      <c r="B629" s="94">
        <v>1291774</v>
      </c>
      <c r="C629" s="94">
        <v>221</v>
      </c>
      <c r="D629" s="95">
        <v>2911</v>
      </c>
      <c r="E629" s="94">
        <v>0</v>
      </c>
      <c r="F629" s="94">
        <v>5</v>
      </c>
      <c r="G629" s="94">
        <v>1752</v>
      </c>
      <c r="H629" s="94">
        <v>0.47378543681830976</v>
      </c>
      <c r="I629" s="94">
        <v>0.5409448119679322</v>
      </c>
      <c r="J629" s="94">
        <v>0.29393219170647289</v>
      </c>
      <c r="K629" s="94">
        <v>0.21739699623774467</v>
      </c>
      <c r="L629" s="96">
        <v>0.83152748789010111</v>
      </c>
    </row>
    <row r="630" spans="1:12" x14ac:dyDescent="0.35">
      <c r="A630" s="93">
        <v>16</v>
      </c>
      <c r="B630" s="94">
        <v>1205496</v>
      </c>
      <c r="C630" s="94">
        <v>209</v>
      </c>
      <c r="D630" s="95">
        <v>5803</v>
      </c>
      <c r="E630" s="94">
        <v>1</v>
      </c>
      <c r="F630" s="94">
        <v>4</v>
      </c>
      <c r="G630" s="94">
        <v>1991</v>
      </c>
      <c r="H630" s="94">
        <v>0.24436366349672922</v>
      </c>
      <c r="I630" s="94">
        <v>6.1760744747161422E-2</v>
      </c>
      <c r="J630" s="94">
        <v>0.95735391811949599</v>
      </c>
      <c r="K630" s="94">
        <v>0.90409007498894711</v>
      </c>
      <c r="L630" s="96">
        <v>0.13248202978694279</v>
      </c>
    </row>
    <row r="631" spans="1:12" x14ac:dyDescent="0.35">
      <c r="A631" s="93">
        <v>24</v>
      </c>
      <c r="B631" s="94">
        <v>1859679</v>
      </c>
      <c r="C631" s="94">
        <v>437</v>
      </c>
      <c r="D631" s="95">
        <v>1444</v>
      </c>
      <c r="E631" s="94">
        <v>0</v>
      </c>
      <c r="F631" s="94">
        <v>1</v>
      </c>
      <c r="G631" s="94">
        <v>1667</v>
      </c>
      <c r="H631" s="94">
        <v>0.73040707156852791</v>
      </c>
      <c r="I631" s="94">
        <v>0.37057980831612791</v>
      </c>
      <c r="J631" s="94">
        <v>0.65290686782943241</v>
      </c>
      <c r="K631" s="94">
        <v>0.57359091521671124</v>
      </c>
      <c r="L631" s="96">
        <v>0.57625280141796298</v>
      </c>
    </row>
    <row r="632" spans="1:12" x14ac:dyDescent="0.35">
      <c r="A632" s="93">
        <v>33</v>
      </c>
      <c r="B632" s="94">
        <v>1198226</v>
      </c>
      <c r="C632" s="94">
        <v>137</v>
      </c>
      <c r="D632" s="95">
        <v>1310</v>
      </c>
      <c r="E632" s="94">
        <v>0</v>
      </c>
      <c r="F632" s="94">
        <v>2</v>
      </c>
      <c r="G632" s="94">
        <v>1862</v>
      </c>
      <c r="H632" s="94">
        <v>0.59026096832226127</v>
      </c>
      <c r="I632" s="94">
        <v>0.84601723585943345</v>
      </c>
      <c r="J632" s="94">
        <v>0.44111299642514901</v>
      </c>
      <c r="K632" s="94">
        <v>0.72388900481057339</v>
      </c>
      <c r="L632" s="96">
        <v>0.77142448495242244</v>
      </c>
    </row>
    <row r="633" spans="1:12" x14ac:dyDescent="0.35">
      <c r="A633" s="93">
        <v>17</v>
      </c>
      <c r="B633" s="94">
        <v>1150338</v>
      </c>
      <c r="C633" s="94">
        <v>493</v>
      </c>
      <c r="D633" s="95">
        <v>5343</v>
      </c>
      <c r="E633" s="94">
        <v>0</v>
      </c>
      <c r="F633" s="94">
        <v>3</v>
      </c>
      <c r="G633" s="94">
        <v>1246</v>
      </c>
      <c r="H633" s="94">
        <v>0.69072100950847348</v>
      </c>
      <c r="I633" s="94">
        <v>0.29150511933608858</v>
      </c>
      <c r="J633" s="94">
        <v>0.84607674971933677</v>
      </c>
      <c r="K633" s="94">
        <v>0.90051968499479607</v>
      </c>
      <c r="L633" s="96">
        <v>0.37671548658426124</v>
      </c>
    </row>
    <row r="634" spans="1:12" x14ac:dyDescent="0.35">
      <c r="A634" s="93">
        <v>46</v>
      </c>
      <c r="B634" s="94">
        <v>1161439</v>
      </c>
      <c r="C634" s="94">
        <v>274</v>
      </c>
      <c r="D634" s="95">
        <v>3740</v>
      </c>
      <c r="E634" s="94">
        <v>0</v>
      </c>
      <c r="F634" s="94">
        <v>3</v>
      </c>
      <c r="G634" s="94">
        <v>1993</v>
      </c>
      <c r="H634" s="94">
        <v>0.16496619136036417</v>
      </c>
      <c r="I634" s="94">
        <v>0.60590024702228973</v>
      </c>
      <c r="J634" s="94">
        <v>0.80918428224309091</v>
      </c>
      <c r="K634" s="94">
        <v>0.31004033665437969</v>
      </c>
      <c r="L634" s="96">
        <v>0.36172794081026971</v>
      </c>
    </row>
    <row r="635" spans="1:12" x14ac:dyDescent="0.35">
      <c r="A635" s="93">
        <v>9</v>
      </c>
      <c r="B635" s="94">
        <v>1148026</v>
      </c>
      <c r="C635" s="94">
        <v>558</v>
      </c>
      <c r="D635" s="95">
        <v>3509</v>
      </c>
      <c r="E635" s="94">
        <v>1</v>
      </c>
      <c r="F635" s="94">
        <v>2</v>
      </c>
      <c r="G635" s="94">
        <v>1064</v>
      </c>
      <c r="H635" s="94">
        <v>1.482888257408943E-2</v>
      </c>
      <c r="I635" s="94">
        <v>0.21858688533981907</v>
      </c>
      <c r="J635" s="94">
        <v>0.72948859899452823</v>
      </c>
      <c r="K635" s="94">
        <v>0.16333840356261753</v>
      </c>
      <c r="L635" s="96">
        <v>0.89051794542013574</v>
      </c>
    </row>
    <row r="636" spans="1:12" x14ac:dyDescent="0.35">
      <c r="A636" s="93">
        <v>33</v>
      </c>
      <c r="B636" s="94">
        <v>1545050</v>
      </c>
      <c r="C636" s="94">
        <v>234</v>
      </c>
      <c r="D636" s="95">
        <v>4811</v>
      </c>
      <c r="E636" s="94">
        <v>1</v>
      </c>
      <c r="F636" s="94">
        <v>1</v>
      </c>
      <c r="G636" s="94">
        <v>1403</v>
      </c>
      <c r="H636" s="94">
        <v>0.65300301027039986</v>
      </c>
      <c r="I636" s="94">
        <v>0.37766283899732489</v>
      </c>
      <c r="J636" s="94">
        <v>0.74888939845889257</v>
      </c>
      <c r="K636" s="94">
        <v>0.27047000922159348</v>
      </c>
      <c r="L636" s="96">
        <v>0.71654161130803984</v>
      </c>
    </row>
    <row r="637" spans="1:12" x14ac:dyDescent="0.35">
      <c r="A637" s="93">
        <v>61</v>
      </c>
      <c r="B637" s="94">
        <v>1157142</v>
      </c>
      <c r="C637" s="94">
        <v>157</v>
      </c>
      <c r="D637" s="95">
        <v>2724</v>
      </c>
      <c r="E637" s="94">
        <v>1</v>
      </c>
      <c r="F637" s="94">
        <v>5</v>
      </c>
      <c r="G637" s="94">
        <v>1266</v>
      </c>
      <c r="H637" s="94">
        <v>0.68192327635030647</v>
      </c>
      <c r="I637" s="94">
        <v>0.5025192104527596</v>
      </c>
      <c r="J637" s="94">
        <v>0.1161375001123004</v>
      </c>
      <c r="K637" s="94">
        <v>0.75493630208450946</v>
      </c>
      <c r="L637" s="96">
        <v>0.32013290147202644</v>
      </c>
    </row>
    <row r="638" spans="1:12" x14ac:dyDescent="0.35">
      <c r="A638" s="93">
        <v>10</v>
      </c>
      <c r="B638" s="94">
        <v>1578951</v>
      </c>
      <c r="C638" s="94">
        <v>344</v>
      </c>
      <c r="D638" s="95">
        <v>5909</v>
      </c>
      <c r="E638" s="94">
        <v>1</v>
      </c>
      <c r="F638" s="94">
        <v>3</v>
      </c>
      <c r="G638" s="94">
        <v>1106</v>
      </c>
      <c r="H638" s="94">
        <v>0.91607874993828309</v>
      </c>
      <c r="I638" s="94">
        <v>0.29944233442115664</v>
      </c>
      <c r="J638" s="94">
        <v>0.95810868347371458</v>
      </c>
      <c r="K638" s="94">
        <v>0.98134948914754727</v>
      </c>
      <c r="L638" s="96">
        <v>0.13148235345390902</v>
      </c>
    </row>
    <row r="639" spans="1:12" x14ac:dyDescent="0.35">
      <c r="A639" s="93">
        <v>95</v>
      </c>
      <c r="B639" s="94">
        <v>1774394</v>
      </c>
      <c r="C639" s="94">
        <v>239</v>
      </c>
      <c r="D639" s="95">
        <v>5138</v>
      </c>
      <c r="E639" s="94">
        <v>0</v>
      </c>
      <c r="F639" s="94">
        <v>4</v>
      </c>
      <c r="G639" s="94">
        <v>1169</v>
      </c>
      <c r="H639" s="94">
        <v>0.16386415819137512</v>
      </c>
      <c r="I639" s="94">
        <v>2.3790455885160489E-2</v>
      </c>
      <c r="J639" s="94">
        <v>9.3587763928216439E-2</v>
      </c>
      <c r="K639" s="94">
        <v>0.18876849980559685</v>
      </c>
      <c r="L639" s="96">
        <v>0.85363351330530934</v>
      </c>
    </row>
    <row r="640" spans="1:12" x14ac:dyDescent="0.35">
      <c r="A640" s="93">
        <v>68</v>
      </c>
      <c r="B640" s="94">
        <v>1119001</v>
      </c>
      <c r="C640" s="94">
        <v>401</v>
      </c>
      <c r="D640" s="95">
        <v>1020</v>
      </c>
      <c r="E640" s="94">
        <v>1</v>
      </c>
      <c r="F640" s="94">
        <v>4</v>
      </c>
      <c r="G640" s="94">
        <v>1903</v>
      </c>
      <c r="H640" s="94">
        <v>0.1662893200154536</v>
      </c>
      <c r="I640" s="94">
        <v>0.13805263027916703</v>
      </c>
      <c r="J640" s="94">
        <v>0.86118821449257421</v>
      </c>
      <c r="K640" s="94">
        <v>0.83044725501620731</v>
      </c>
      <c r="L640" s="96">
        <v>0.31215001293168787</v>
      </c>
    </row>
    <row r="641" spans="1:12" x14ac:dyDescent="0.35">
      <c r="A641" s="93">
        <v>35</v>
      </c>
      <c r="B641" s="94">
        <v>1414840</v>
      </c>
      <c r="C641" s="94">
        <v>461</v>
      </c>
      <c r="D641" s="95">
        <v>2928</v>
      </c>
      <c r="E641" s="94">
        <v>0</v>
      </c>
      <c r="F641" s="94">
        <v>4</v>
      </c>
      <c r="G641" s="94">
        <v>1759</v>
      </c>
      <c r="H641" s="94">
        <v>0.38852646642422006</v>
      </c>
      <c r="I641" s="94">
        <v>0.15728522885922658</v>
      </c>
      <c r="J641" s="94">
        <v>0.75882553656338969</v>
      </c>
      <c r="K641" s="94">
        <v>0.23808550119497041</v>
      </c>
      <c r="L641" s="96">
        <v>0.22866796877533713</v>
      </c>
    </row>
    <row r="642" spans="1:12" x14ac:dyDescent="0.35">
      <c r="A642" s="93">
        <v>99</v>
      </c>
      <c r="B642" s="94">
        <v>1938252</v>
      </c>
      <c r="C642" s="94">
        <v>142</v>
      </c>
      <c r="D642" s="95">
        <v>3596</v>
      </c>
      <c r="E642" s="94">
        <v>0</v>
      </c>
      <c r="F642" s="94">
        <v>5</v>
      </c>
      <c r="G642" s="94">
        <v>1260</v>
      </c>
      <c r="H642" s="94">
        <v>0.14022332467530951</v>
      </c>
      <c r="I642" s="94">
        <v>0.60675444236180986</v>
      </c>
      <c r="J642" s="94">
        <v>0.40271690528298865</v>
      </c>
      <c r="K642" s="94">
        <v>0.62179406427674755</v>
      </c>
      <c r="L642" s="96">
        <v>8.0000685980528674E-2</v>
      </c>
    </row>
    <row r="643" spans="1:12" x14ac:dyDescent="0.35">
      <c r="A643" s="93">
        <v>3</v>
      </c>
      <c r="B643" s="94">
        <v>1510609</v>
      </c>
      <c r="C643" s="94">
        <v>256</v>
      </c>
      <c r="D643" s="95">
        <v>4468</v>
      </c>
      <c r="E643" s="94">
        <v>1</v>
      </c>
      <c r="F643" s="94">
        <v>2</v>
      </c>
      <c r="G643" s="94">
        <v>1374</v>
      </c>
      <c r="H643" s="94">
        <v>5.3202192707727969E-2</v>
      </c>
      <c r="I643" s="94">
        <v>0.88387473392504778</v>
      </c>
      <c r="J643" s="94">
        <v>0.52214839390691381</v>
      </c>
      <c r="K643" s="94">
        <v>0.97556100357962261</v>
      </c>
      <c r="L643" s="96">
        <v>0.55114361829021019</v>
      </c>
    </row>
    <row r="644" spans="1:12" x14ac:dyDescent="0.35">
      <c r="A644" s="93">
        <v>67</v>
      </c>
      <c r="B644" s="94">
        <v>1656269</v>
      </c>
      <c r="C644" s="94">
        <v>187</v>
      </c>
      <c r="D644" s="95">
        <v>2963</v>
      </c>
      <c r="E644" s="94">
        <v>1</v>
      </c>
      <c r="F644" s="94">
        <v>2</v>
      </c>
      <c r="G644" s="94">
        <v>1578</v>
      </c>
      <c r="H644" s="94">
        <v>0.53848882011491972</v>
      </c>
      <c r="I644" s="94">
        <v>0.54975491852181313</v>
      </c>
      <c r="J644" s="94">
        <v>0.24305583964685262</v>
      </c>
      <c r="K644" s="94">
        <v>4.5711956434551282E-2</v>
      </c>
      <c r="L644" s="96">
        <v>0.34029295119911651</v>
      </c>
    </row>
    <row r="645" spans="1:12" x14ac:dyDescent="0.35">
      <c r="A645" s="93">
        <v>6</v>
      </c>
      <c r="B645" s="94">
        <v>1141851</v>
      </c>
      <c r="C645" s="94">
        <v>478</v>
      </c>
      <c r="D645" s="95">
        <v>2615</v>
      </c>
      <c r="E645" s="94">
        <v>0</v>
      </c>
      <c r="F645" s="94">
        <v>3</v>
      </c>
      <c r="G645" s="94">
        <v>1478</v>
      </c>
      <c r="H645" s="94">
        <v>0.88885456953942843</v>
      </c>
      <c r="I645" s="94">
        <v>0.43868717516675637</v>
      </c>
      <c r="J645" s="94">
        <v>0.55582703787651788</v>
      </c>
      <c r="K645" s="94">
        <v>0.26707813103232003</v>
      </c>
      <c r="L645" s="96">
        <v>0.9841738423814993</v>
      </c>
    </row>
    <row r="646" spans="1:12" x14ac:dyDescent="0.35">
      <c r="A646" s="93">
        <v>46</v>
      </c>
      <c r="B646" s="94">
        <v>1033869</v>
      </c>
      <c r="C646" s="94">
        <v>559</v>
      </c>
      <c r="D646" s="95">
        <v>4237</v>
      </c>
      <c r="E646" s="94">
        <v>1</v>
      </c>
      <c r="F646" s="94">
        <v>3</v>
      </c>
      <c r="G646" s="94">
        <v>1249</v>
      </c>
      <c r="H646" s="94">
        <v>0.7333192893247118</v>
      </c>
      <c r="I646" s="94">
        <v>0.8723359216121982</v>
      </c>
      <c r="J646" s="94">
        <v>7.5025167234629264E-2</v>
      </c>
      <c r="K646" s="94">
        <v>0.28228956330436383</v>
      </c>
      <c r="L646" s="96">
        <v>2.6073750479535196E-2</v>
      </c>
    </row>
    <row r="647" spans="1:12" x14ac:dyDescent="0.35">
      <c r="A647" s="93">
        <v>7</v>
      </c>
      <c r="B647" s="94">
        <v>1641509</v>
      </c>
      <c r="C647" s="94">
        <v>356</v>
      </c>
      <c r="D647" s="95">
        <v>3329</v>
      </c>
      <c r="E647" s="94">
        <v>1</v>
      </c>
      <c r="F647" s="94">
        <v>4</v>
      </c>
      <c r="G647" s="94">
        <v>1730</v>
      </c>
      <c r="H647" s="94">
        <v>0.22621606806156069</v>
      </c>
      <c r="I647" s="94">
        <v>0.83322598765373213</v>
      </c>
      <c r="J647" s="94">
        <v>0.17179624285912731</v>
      </c>
      <c r="K647" s="94">
        <v>1.3740546757646466E-2</v>
      </c>
      <c r="L647" s="96">
        <v>0.12548074560159828</v>
      </c>
    </row>
    <row r="648" spans="1:12" x14ac:dyDescent="0.35">
      <c r="A648" s="93">
        <v>51</v>
      </c>
      <c r="B648" s="94">
        <v>1545441</v>
      </c>
      <c r="C648" s="94">
        <v>510</v>
      </c>
      <c r="D648" s="95">
        <v>5992</v>
      </c>
      <c r="E648" s="94">
        <v>1</v>
      </c>
      <c r="F648" s="94">
        <v>2</v>
      </c>
      <c r="G648" s="94">
        <v>1586</v>
      </c>
      <c r="H648" s="94">
        <v>0.67333353533946838</v>
      </c>
      <c r="I648" s="94">
        <v>4.6086616391758373E-2</v>
      </c>
      <c r="J648" s="94">
        <v>0.67465685596745018</v>
      </c>
      <c r="K648" s="94">
        <v>0.52868622931034737</v>
      </c>
      <c r="L648" s="96">
        <v>0.24736244524750517</v>
      </c>
    </row>
    <row r="649" spans="1:12" x14ac:dyDescent="0.35">
      <c r="A649" s="93">
        <v>3</v>
      </c>
      <c r="B649" s="94">
        <v>1262131</v>
      </c>
      <c r="C649" s="94">
        <v>436</v>
      </c>
      <c r="D649" s="95">
        <v>4794</v>
      </c>
      <c r="E649" s="94">
        <v>1</v>
      </c>
      <c r="F649" s="94">
        <v>5</v>
      </c>
      <c r="G649" s="94">
        <v>1780</v>
      </c>
      <c r="H649" s="94">
        <v>0.42979922322264497</v>
      </c>
      <c r="I649" s="94">
        <v>0.7786845049473613</v>
      </c>
      <c r="J649" s="94">
        <v>0.50778329332346028</v>
      </c>
      <c r="K649" s="94">
        <v>0.50387213035306566</v>
      </c>
      <c r="L649" s="96">
        <v>0.15958232675218453</v>
      </c>
    </row>
    <row r="650" spans="1:12" x14ac:dyDescent="0.35">
      <c r="A650" s="93">
        <v>99</v>
      </c>
      <c r="B650" s="94">
        <v>1542214</v>
      </c>
      <c r="C650" s="94">
        <v>430</v>
      </c>
      <c r="D650" s="95">
        <v>4276</v>
      </c>
      <c r="E650" s="94">
        <v>1</v>
      </c>
      <c r="F650" s="94">
        <v>1</v>
      </c>
      <c r="G650" s="94">
        <v>1640</v>
      </c>
      <c r="H650" s="94">
        <v>0.81848235264813618</v>
      </c>
      <c r="I650" s="94">
        <v>0.4254030963795572</v>
      </c>
      <c r="J650" s="94">
        <v>0.42563279966535073</v>
      </c>
      <c r="K650" s="94">
        <v>0.70447392562106104</v>
      </c>
      <c r="L650" s="96">
        <v>0.57084983754339647</v>
      </c>
    </row>
    <row r="651" spans="1:12" x14ac:dyDescent="0.35">
      <c r="A651" s="93">
        <v>8</v>
      </c>
      <c r="B651" s="94">
        <v>1003621</v>
      </c>
      <c r="C651" s="94">
        <v>225</v>
      </c>
      <c r="D651" s="95">
        <v>3360</v>
      </c>
      <c r="E651" s="94">
        <v>0</v>
      </c>
      <c r="F651" s="94">
        <v>5</v>
      </c>
      <c r="G651" s="94">
        <v>1489</v>
      </c>
      <c r="H651" s="94">
        <v>0.41234442316833497</v>
      </c>
      <c r="I651" s="94">
        <v>0.45205858861624326</v>
      </c>
      <c r="J651" s="94">
        <v>0.24772427374679296</v>
      </c>
      <c r="K651" s="94">
        <v>0.92981532051612181</v>
      </c>
      <c r="L651" s="96">
        <v>0.15516206846336911</v>
      </c>
    </row>
    <row r="652" spans="1:12" x14ac:dyDescent="0.35">
      <c r="A652" s="93">
        <v>58</v>
      </c>
      <c r="B652" s="94">
        <v>1531146</v>
      </c>
      <c r="C652" s="94">
        <v>496</v>
      </c>
      <c r="D652" s="95">
        <v>3829</v>
      </c>
      <c r="E652" s="94">
        <v>0</v>
      </c>
      <c r="F652" s="94">
        <v>5</v>
      </c>
      <c r="G652" s="94">
        <v>1834</v>
      </c>
      <c r="H652" s="94">
        <v>0.61222183769546501</v>
      </c>
      <c r="I652" s="94">
        <v>0.70891336115516335</v>
      </c>
      <c r="J652" s="94">
        <v>0.62663307424180492</v>
      </c>
      <c r="K652" s="94">
        <v>0.88199592167568686</v>
      </c>
      <c r="L652" s="96">
        <v>0.1658796435627512</v>
      </c>
    </row>
    <row r="653" spans="1:12" x14ac:dyDescent="0.35">
      <c r="A653" s="93">
        <v>21</v>
      </c>
      <c r="B653" s="94">
        <v>1674180</v>
      </c>
      <c r="C653" s="94">
        <v>298</v>
      </c>
      <c r="D653" s="95">
        <v>4656</v>
      </c>
      <c r="E653" s="94">
        <v>1</v>
      </c>
      <c r="F653" s="94">
        <v>5</v>
      </c>
      <c r="G653" s="94">
        <v>1959</v>
      </c>
      <c r="H653" s="94">
        <v>0.17030519652979759</v>
      </c>
      <c r="I653" s="94">
        <v>0.39479704341487576</v>
      </c>
      <c r="J653" s="94">
        <v>0.54285485197901795</v>
      </c>
      <c r="K653" s="94">
        <v>0.15188256410193957</v>
      </c>
      <c r="L653" s="96">
        <v>0.51796897258323027</v>
      </c>
    </row>
    <row r="654" spans="1:12" x14ac:dyDescent="0.35">
      <c r="A654" s="93">
        <v>100</v>
      </c>
      <c r="B654" s="94">
        <v>1553640</v>
      </c>
      <c r="C654" s="94">
        <v>409</v>
      </c>
      <c r="D654" s="95">
        <v>2984</v>
      </c>
      <c r="E654" s="94">
        <v>0</v>
      </c>
      <c r="F654" s="94">
        <v>1</v>
      </c>
      <c r="G654" s="94">
        <v>1731</v>
      </c>
      <c r="H654" s="94">
        <v>0.79672461680967943</v>
      </c>
      <c r="I654" s="94">
        <v>0.73990130264828424</v>
      </c>
      <c r="J654" s="94">
        <v>8.0412710802005627E-2</v>
      </c>
      <c r="K654" s="94">
        <v>0.73816259453175315</v>
      </c>
      <c r="L654" s="96">
        <v>0.76854216590062474</v>
      </c>
    </row>
    <row r="655" spans="1:12" x14ac:dyDescent="0.35">
      <c r="A655" s="93">
        <v>51</v>
      </c>
      <c r="B655" s="94">
        <v>1600762</v>
      </c>
      <c r="C655" s="94">
        <v>155</v>
      </c>
      <c r="D655" s="95">
        <v>4115</v>
      </c>
      <c r="E655" s="94">
        <v>0</v>
      </c>
      <c r="F655" s="94">
        <v>3</v>
      </c>
      <c r="G655" s="94">
        <v>1402</v>
      </c>
      <c r="H655" s="94">
        <v>0.70869972171447715</v>
      </c>
      <c r="I655" s="94">
        <v>0.18963036198958549</v>
      </c>
      <c r="J655" s="94">
        <v>0.65189524389989162</v>
      </c>
      <c r="K655" s="94">
        <v>0.85556161749711357</v>
      </c>
      <c r="L655" s="96">
        <v>0.80330506309727823</v>
      </c>
    </row>
    <row r="656" spans="1:12" x14ac:dyDescent="0.35">
      <c r="A656" s="93">
        <v>55</v>
      </c>
      <c r="B656" s="94">
        <v>1595399</v>
      </c>
      <c r="C656" s="94">
        <v>225</v>
      </c>
      <c r="D656" s="95">
        <v>1609</v>
      </c>
      <c r="E656" s="94">
        <v>0</v>
      </c>
      <c r="F656" s="94">
        <v>4</v>
      </c>
      <c r="G656" s="94">
        <v>1203</v>
      </c>
      <c r="H656" s="94">
        <v>0.60046306129270732</v>
      </c>
      <c r="I656" s="94">
        <v>0.69315061643172138</v>
      </c>
      <c r="J656" s="94">
        <v>0.24027012687350824</v>
      </c>
      <c r="K656" s="94">
        <v>0.1882449561676911</v>
      </c>
      <c r="L656" s="96">
        <v>0.30954034128859664</v>
      </c>
    </row>
    <row r="657" spans="1:12" x14ac:dyDescent="0.35">
      <c r="A657" s="93">
        <v>48</v>
      </c>
      <c r="B657" s="94">
        <v>1011839</v>
      </c>
      <c r="C657" s="94">
        <v>375</v>
      </c>
      <c r="D657" s="95">
        <v>3958</v>
      </c>
      <c r="E657" s="94">
        <v>1</v>
      </c>
      <c r="F657" s="94">
        <v>2</v>
      </c>
      <c r="G657" s="94">
        <v>1438</v>
      </c>
      <c r="H657" s="94">
        <v>0.16328162429342097</v>
      </c>
      <c r="I657" s="94">
        <v>0.85553603567684045</v>
      </c>
      <c r="J657" s="94">
        <v>0.95290144685980127</v>
      </c>
      <c r="K657" s="94">
        <v>0.49277402882203813</v>
      </c>
      <c r="L657" s="96">
        <v>0.86223286105340846</v>
      </c>
    </row>
    <row r="658" spans="1:12" x14ac:dyDescent="0.35">
      <c r="A658" s="93">
        <v>71</v>
      </c>
      <c r="B658" s="94">
        <v>1676317</v>
      </c>
      <c r="C658" s="94">
        <v>490</v>
      </c>
      <c r="D658" s="95">
        <v>4084</v>
      </c>
      <c r="E658" s="94">
        <v>0</v>
      </c>
      <c r="F658" s="94">
        <v>4</v>
      </c>
      <c r="G658" s="94">
        <v>1005</v>
      </c>
      <c r="H658" s="94">
        <v>0.44087648686917025</v>
      </c>
      <c r="I658" s="94">
        <v>0.6350820501259683</v>
      </c>
      <c r="J658" s="94">
        <v>9.8016644635348094E-3</v>
      </c>
      <c r="K658" s="94">
        <v>0.86124967770872141</v>
      </c>
      <c r="L658" s="96">
        <v>3.6912277195205734E-3</v>
      </c>
    </row>
    <row r="659" spans="1:12" x14ac:dyDescent="0.35">
      <c r="A659" s="93">
        <v>87</v>
      </c>
      <c r="B659" s="94">
        <v>1455037</v>
      </c>
      <c r="C659" s="94">
        <v>428</v>
      </c>
      <c r="D659" s="95">
        <v>1456</v>
      </c>
      <c r="E659" s="94">
        <v>1</v>
      </c>
      <c r="F659" s="94">
        <v>2</v>
      </c>
      <c r="G659" s="94">
        <v>1005</v>
      </c>
      <c r="H659" s="94">
        <v>0.39903405076515175</v>
      </c>
      <c r="I659" s="94">
        <v>0.36055833047977748</v>
      </c>
      <c r="J659" s="94">
        <v>0.82257466596809337</v>
      </c>
      <c r="K659" s="94">
        <v>0.64516183733458599</v>
      </c>
      <c r="L659" s="96">
        <v>0.2960447947226722</v>
      </c>
    </row>
    <row r="660" spans="1:12" x14ac:dyDescent="0.35">
      <c r="A660" s="93">
        <v>40</v>
      </c>
      <c r="B660" s="94">
        <v>1043424</v>
      </c>
      <c r="C660" s="94">
        <v>259</v>
      </c>
      <c r="D660" s="95">
        <v>4119</v>
      </c>
      <c r="E660" s="94">
        <v>0</v>
      </c>
      <c r="F660" s="94">
        <v>3</v>
      </c>
      <c r="G660" s="94">
        <v>1979</v>
      </c>
      <c r="H660" s="94">
        <v>0.33063263301246615</v>
      </c>
      <c r="I660" s="94">
        <v>0.76793607041933676</v>
      </c>
      <c r="J660" s="94">
        <v>0.96307462616968742</v>
      </c>
      <c r="K660" s="94">
        <v>0.92546066853293407</v>
      </c>
      <c r="L660" s="96">
        <v>0.71556916471574961</v>
      </c>
    </row>
    <row r="661" spans="1:12" x14ac:dyDescent="0.35">
      <c r="A661" s="93">
        <v>98</v>
      </c>
      <c r="B661" s="94">
        <v>1993427</v>
      </c>
      <c r="C661" s="94">
        <v>218</v>
      </c>
      <c r="D661" s="95">
        <v>3829</v>
      </c>
      <c r="E661" s="94">
        <v>1</v>
      </c>
      <c r="F661" s="94">
        <v>1</v>
      </c>
      <c r="G661" s="94">
        <v>1257</v>
      </c>
      <c r="H661" s="94">
        <v>4.5533380434068738E-2</v>
      </c>
      <c r="I661" s="94">
        <v>0.90989736717928604</v>
      </c>
      <c r="J661" s="94">
        <v>0.72561714690464452</v>
      </c>
      <c r="K661" s="94">
        <v>0.81960786873183988</v>
      </c>
      <c r="L661" s="96">
        <v>0.72808739431450253</v>
      </c>
    </row>
    <row r="662" spans="1:12" x14ac:dyDescent="0.35">
      <c r="A662" s="93">
        <v>58</v>
      </c>
      <c r="B662" s="94">
        <v>1742395</v>
      </c>
      <c r="C662" s="94">
        <v>381</v>
      </c>
      <c r="D662" s="95">
        <v>5849</v>
      </c>
      <c r="E662" s="94">
        <v>0</v>
      </c>
      <c r="F662" s="94">
        <v>2</v>
      </c>
      <c r="G662" s="94">
        <v>1474</v>
      </c>
      <c r="H662" s="94">
        <v>0.89004781716631465</v>
      </c>
      <c r="I662" s="94">
        <v>7.9791383730716592E-2</v>
      </c>
      <c r="J662" s="94">
        <v>0.54606936583775167</v>
      </c>
      <c r="K662" s="94">
        <v>0.45203610717513976</v>
      </c>
      <c r="L662" s="96">
        <v>6.7024714626371495E-2</v>
      </c>
    </row>
    <row r="663" spans="1:12" x14ac:dyDescent="0.35">
      <c r="A663" s="93">
        <v>83</v>
      </c>
      <c r="B663" s="94">
        <v>1509555</v>
      </c>
      <c r="C663" s="94">
        <v>302</v>
      </c>
      <c r="D663" s="95">
        <v>2192</v>
      </c>
      <c r="E663" s="94">
        <v>0</v>
      </c>
      <c r="F663" s="94">
        <v>5</v>
      </c>
      <c r="G663" s="94">
        <v>1756</v>
      </c>
      <c r="H663" s="94">
        <v>0.6791663970008196</v>
      </c>
      <c r="I663" s="94">
        <v>0.57126151907767952</v>
      </c>
      <c r="J663" s="94">
        <v>0.68076614811849689</v>
      </c>
      <c r="K663" s="94">
        <v>0.10938200295043798</v>
      </c>
      <c r="L663" s="96">
        <v>0.4056081009713346</v>
      </c>
    </row>
    <row r="664" spans="1:12" x14ac:dyDescent="0.35">
      <c r="A664" s="93">
        <v>25</v>
      </c>
      <c r="B664" s="94">
        <v>1304737</v>
      </c>
      <c r="C664" s="94">
        <v>229</v>
      </c>
      <c r="D664" s="95">
        <v>2797</v>
      </c>
      <c r="E664" s="94">
        <v>1</v>
      </c>
      <c r="F664" s="94">
        <v>1</v>
      </c>
      <c r="G664" s="94">
        <v>1512</v>
      </c>
      <c r="H664" s="94">
        <v>0.57706527343063052</v>
      </c>
      <c r="I664" s="94">
        <v>0.72866825440759619</v>
      </c>
      <c r="J664" s="94">
        <v>0.96130168970963115</v>
      </c>
      <c r="K664" s="94">
        <v>0.5245944498830899</v>
      </c>
      <c r="L664" s="96">
        <v>0.40360111178442726</v>
      </c>
    </row>
    <row r="665" spans="1:12" x14ac:dyDescent="0.35">
      <c r="A665" s="93">
        <v>99</v>
      </c>
      <c r="B665" s="94">
        <v>1911720</v>
      </c>
      <c r="C665" s="94">
        <v>213</v>
      </c>
      <c r="D665" s="95">
        <v>2409</v>
      </c>
      <c r="E665" s="94">
        <v>0</v>
      </c>
      <c r="F665" s="94">
        <v>4</v>
      </c>
      <c r="G665" s="94">
        <v>1026</v>
      </c>
      <c r="H665" s="94">
        <v>0.42711640961659758</v>
      </c>
      <c r="I665" s="94">
        <v>0.27588865200947388</v>
      </c>
      <c r="J665" s="94">
        <v>0.59145141248102051</v>
      </c>
      <c r="K665" s="94">
        <v>0.75145345926984364</v>
      </c>
      <c r="L665" s="96">
        <v>0.15785256607895548</v>
      </c>
    </row>
    <row r="666" spans="1:12" x14ac:dyDescent="0.35">
      <c r="A666" s="93">
        <v>12</v>
      </c>
      <c r="B666" s="94">
        <v>1509201</v>
      </c>
      <c r="C666" s="94">
        <v>120</v>
      </c>
      <c r="D666" s="95">
        <v>3587</v>
      </c>
      <c r="E666" s="94">
        <v>1</v>
      </c>
      <c r="F666" s="94">
        <v>3</v>
      </c>
      <c r="G666" s="94">
        <v>1627</v>
      </c>
      <c r="H666" s="94">
        <v>0.7371062560396282</v>
      </c>
      <c r="I666" s="94">
        <v>0.86328339028467982</v>
      </c>
      <c r="J666" s="94">
        <v>0.25647652710306135</v>
      </c>
      <c r="K666" s="94">
        <v>0.16666969520956898</v>
      </c>
      <c r="L666" s="96">
        <v>0.69479741617486312</v>
      </c>
    </row>
    <row r="667" spans="1:12" x14ac:dyDescent="0.35">
      <c r="A667" s="93">
        <v>40</v>
      </c>
      <c r="B667" s="94">
        <v>1185551</v>
      </c>
      <c r="C667" s="94">
        <v>571</v>
      </c>
      <c r="D667" s="95">
        <v>3640</v>
      </c>
      <c r="E667" s="94">
        <v>1</v>
      </c>
      <c r="F667" s="94">
        <v>2</v>
      </c>
      <c r="G667" s="94">
        <v>1754</v>
      </c>
      <c r="H667" s="94">
        <v>0.55926222548125992</v>
      </c>
      <c r="I667" s="94">
        <v>0.92030626085658562</v>
      </c>
      <c r="J667" s="94">
        <v>9.9265867249043183E-4</v>
      </c>
      <c r="K667" s="94">
        <v>0.30204336415635913</v>
      </c>
      <c r="L667" s="96">
        <v>0.90605374110187475</v>
      </c>
    </row>
    <row r="668" spans="1:12" x14ac:dyDescent="0.35">
      <c r="A668" s="93">
        <v>20</v>
      </c>
      <c r="B668" s="94">
        <v>1282226</v>
      </c>
      <c r="C668" s="94">
        <v>426</v>
      </c>
      <c r="D668" s="95">
        <v>5573</v>
      </c>
      <c r="E668" s="94">
        <v>0</v>
      </c>
      <c r="F668" s="94">
        <v>2</v>
      </c>
      <c r="G668" s="94">
        <v>1831</v>
      </c>
      <c r="H668" s="94">
        <v>0.87700327500634445</v>
      </c>
      <c r="I668" s="94">
        <v>0.91675632235338189</v>
      </c>
      <c r="J668" s="94">
        <v>0.43946435563113695</v>
      </c>
      <c r="K668" s="94">
        <v>0.28692998436114703</v>
      </c>
      <c r="L668" s="96">
        <v>0.12450391340395006</v>
      </c>
    </row>
    <row r="669" spans="1:12" x14ac:dyDescent="0.35">
      <c r="A669" s="93">
        <v>64</v>
      </c>
      <c r="B669" s="94">
        <v>1872008</v>
      </c>
      <c r="C669" s="94">
        <v>403</v>
      </c>
      <c r="D669" s="95">
        <v>5051</v>
      </c>
      <c r="E669" s="94">
        <v>0</v>
      </c>
      <c r="F669" s="94">
        <v>5</v>
      </c>
      <c r="G669" s="94">
        <v>1067</v>
      </c>
      <c r="H669" s="94">
        <v>0.51174463300001216</v>
      </c>
      <c r="I669" s="94">
        <v>0.86424746325185176</v>
      </c>
      <c r="J669" s="94">
        <v>0.84042160281063727</v>
      </c>
      <c r="K669" s="94">
        <v>1.6134606305526322E-2</v>
      </c>
      <c r="L669" s="96">
        <v>0.77476255362552715</v>
      </c>
    </row>
    <row r="670" spans="1:12" x14ac:dyDescent="0.35">
      <c r="A670" s="93">
        <v>1</v>
      </c>
      <c r="B670" s="94">
        <v>1496431</v>
      </c>
      <c r="C670" s="94">
        <v>475</v>
      </c>
      <c r="D670" s="95">
        <v>3567</v>
      </c>
      <c r="E670" s="94">
        <v>1</v>
      </c>
      <c r="F670" s="94">
        <v>4</v>
      </c>
      <c r="G670" s="94">
        <v>1609</v>
      </c>
      <c r="H670" s="94">
        <v>6.4835484071029681E-3</v>
      </c>
      <c r="I670" s="94">
        <v>0.75398264376606183</v>
      </c>
      <c r="J670" s="94">
        <v>0.82870776514816924</v>
      </c>
      <c r="K670" s="94">
        <v>0.31007928209611479</v>
      </c>
      <c r="L670" s="96">
        <v>0.26025369410578003</v>
      </c>
    </row>
    <row r="671" spans="1:12" x14ac:dyDescent="0.35">
      <c r="A671" s="93">
        <v>29</v>
      </c>
      <c r="B671" s="94">
        <v>1163365</v>
      </c>
      <c r="C671" s="94">
        <v>101</v>
      </c>
      <c r="D671" s="95">
        <v>4552</v>
      </c>
      <c r="E671" s="94">
        <v>1</v>
      </c>
      <c r="F671" s="94">
        <v>1</v>
      </c>
      <c r="G671" s="94">
        <v>1165</v>
      </c>
      <c r="H671" s="94">
        <v>3.1794658686561394E-3</v>
      </c>
      <c r="I671" s="94">
        <v>0.64210616798850262</v>
      </c>
      <c r="J671" s="94">
        <v>0.53793234002960144</v>
      </c>
      <c r="K671" s="94">
        <v>0.38874472762475443</v>
      </c>
      <c r="L671" s="96">
        <v>0.33458285600869686</v>
      </c>
    </row>
    <row r="672" spans="1:12" x14ac:dyDescent="0.35">
      <c r="A672" s="93">
        <v>19</v>
      </c>
      <c r="B672" s="94">
        <v>1096504</v>
      </c>
      <c r="C672" s="94">
        <v>529</v>
      </c>
      <c r="D672" s="95">
        <v>3418</v>
      </c>
      <c r="E672" s="94">
        <v>0</v>
      </c>
      <c r="F672" s="94">
        <v>3</v>
      </c>
      <c r="G672" s="94">
        <v>1279</v>
      </c>
      <c r="H672" s="94">
        <v>0.43272265552811684</v>
      </c>
      <c r="I672" s="94">
        <v>0.98543343265044159</v>
      </c>
      <c r="J672" s="94">
        <v>0.48671667342032243</v>
      </c>
      <c r="K672" s="94">
        <v>0.44782210054475258</v>
      </c>
      <c r="L672" s="96">
        <v>0.20352708529749786</v>
      </c>
    </row>
    <row r="673" spans="1:12" x14ac:dyDescent="0.35">
      <c r="A673" s="93">
        <v>7</v>
      </c>
      <c r="B673" s="94">
        <v>1939619</v>
      </c>
      <c r="C673" s="94">
        <v>323</v>
      </c>
      <c r="D673" s="95">
        <v>5887</v>
      </c>
      <c r="E673" s="94">
        <v>1</v>
      </c>
      <c r="F673" s="94">
        <v>2</v>
      </c>
      <c r="G673" s="94">
        <v>1461</v>
      </c>
      <c r="H673" s="94">
        <v>0.80781775885741847</v>
      </c>
      <c r="I673" s="94">
        <v>0.38474082325327186</v>
      </c>
      <c r="J673" s="94">
        <v>4.200536649683817E-2</v>
      </c>
      <c r="K673" s="94">
        <v>0.68834420900331883</v>
      </c>
      <c r="L673" s="96">
        <v>0.59339093272571375</v>
      </c>
    </row>
    <row r="674" spans="1:12" x14ac:dyDescent="0.35">
      <c r="A674" s="93">
        <v>93</v>
      </c>
      <c r="B674" s="94">
        <v>1750547</v>
      </c>
      <c r="C674" s="94">
        <v>165</v>
      </c>
      <c r="D674" s="95">
        <v>2843</v>
      </c>
      <c r="E674" s="94">
        <v>1</v>
      </c>
      <c r="F674" s="94">
        <v>3</v>
      </c>
      <c r="G674" s="94">
        <v>1460</v>
      </c>
      <c r="H674" s="94">
        <v>0.89639963174496995</v>
      </c>
      <c r="I674" s="94">
        <v>0.34343068808394039</v>
      </c>
      <c r="J674" s="94">
        <v>0.17712706161403291</v>
      </c>
      <c r="K674" s="94">
        <v>0.48766252058854997</v>
      </c>
      <c r="L674" s="96">
        <v>0.29724898703711111</v>
      </c>
    </row>
    <row r="675" spans="1:12" x14ac:dyDescent="0.35">
      <c r="A675" s="93">
        <v>81</v>
      </c>
      <c r="B675" s="94">
        <v>1399922</v>
      </c>
      <c r="C675" s="94">
        <v>272</v>
      </c>
      <c r="D675" s="95">
        <v>1950</v>
      </c>
      <c r="E675" s="94">
        <v>0</v>
      </c>
      <c r="F675" s="94">
        <v>4</v>
      </c>
      <c r="G675" s="94">
        <v>1927</v>
      </c>
      <c r="H675" s="94">
        <v>0.17531229856952946</v>
      </c>
      <c r="I675" s="94">
        <v>0.20139804435808073</v>
      </c>
      <c r="J675" s="94">
        <v>6.3252604589204564E-2</v>
      </c>
      <c r="K675" s="94">
        <v>0.84126984199155452</v>
      </c>
      <c r="L675" s="96">
        <v>0.96884107604743153</v>
      </c>
    </row>
    <row r="676" spans="1:12" x14ac:dyDescent="0.35">
      <c r="A676" s="93">
        <v>66</v>
      </c>
      <c r="B676" s="94">
        <v>1240350</v>
      </c>
      <c r="C676" s="94">
        <v>519</v>
      </c>
      <c r="D676" s="95">
        <v>2233</v>
      </c>
      <c r="E676" s="94">
        <v>0</v>
      </c>
      <c r="F676" s="94">
        <v>3</v>
      </c>
      <c r="G676" s="94">
        <v>1729</v>
      </c>
      <c r="H676" s="94">
        <v>0.23116770732006209</v>
      </c>
      <c r="I676" s="94">
        <v>0.93530323246854841</v>
      </c>
      <c r="J676" s="94">
        <v>0.46020453692199481</v>
      </c>
      <c r="K676" s="94">
        <v>0.19405033452980125</v>
      </c>
      <c r="L676" s="96">
        <v>0.40258575740382252</v>
      </c>
    </row>
    <row r="677" spans="1:12" x14ac:dyDescent="0.35">
      <c r="A677" s="93">
        <v>90</v>
      </c>
      <c r="B677" s="94">
        <v>1565777</v>
      </c>
      <c r="C677" s="94">
        <v>256</v>
      </c>
      <c r="D677" s="95">
        <v>2091</v>
      </c>
      <c r="E677" s="94">
        <v>1</v>
      </c>
      <c r="F677" s="94">
        <v>3</v>
      </c>
      <c r="G677" s="94">
        <v>1320</v>
      </c>
      <c r="H677" s="94">
        <v>0.90411589649619561</v>
      </c>
      <c r="I677" s="94">
        <v>0.44919663122285136</v>
      </c>
      <c r="J677" s="94">
        <v>3.3169314947295914E-2</v>
      </c>
      <c r="K677" s="94">
        <v>0.53151587823445523</v>
      </c>
      <c r="L677" s="96">
        <v>0.96437570552622887</v>
      </c>
    </row>
    <row r="678" spans="1:12" x14ac:dyDescent="0.35">
      <c r="A678" s="93">
        <v>19</v>
      </c>
      <c r="B678" s="94">
        <v>1045534</v>
      </c>
      <c r="C678" s="94">
        <v>124</v>
      </c>
      <c r="D678" s="95">
        <v>5711</v>
      </c>
      <c r="E678" s="94">
        <v>1</v>
      </c>
      <c r="F678" s="94">
        <v>4</v>
      </c>
      <c r="G678" s="94">
        <v>1481</v>
      </c>
      <c r="H678" s="94">
        <v>0.58955685310489059</v>
      </c>
      <c r="I678" s="94">
        <v>4.4708727196454467E-2</v>
      </c>
      <c r="J678" s="94">
        <v>0.60255000937843139</v>
      </c>
      <c r="K678" s="94">
        <v>0.70885998076576229</v>
      </c>
      <c r="L678" s="96">
        <v>0.40825028736042879</v>
      </c>
    </row>
    <row r="679" spans="1:12" x14ac:dyDescent="0.35">
      <c r="A679" s="93">
        <v>13</v>
      </c>
      <c r="B679" s="94">
        <v>1255594</v>
      </c>
      <c r="C679" s="94">
        <v>416</v>
      </c>
      <c r="D679" s="95">
        <v>2462</v>
      </c>
      <c r="E679" s="94">
        <v>0</v>
      </c>
      <c r="F679" s="94">
        <v>1</v>
      </c>
      <c r="G679" s="94">
        <v>1022</v>
      </c>
      <c r="H679" s="94">
        <v>0.27771024671872935</v>
      </c>
      <c r="I679" s="94">
        <v>0.10348442213092224</v>
      </c>
      <c r="J679" s="94">
        <v>0.99735866552241192</v>
      </c>
      <c r="K679" s="94">
        <v>0.79950958039721498</v>
      </c>
      <c r="L679" s="96">
        <v>0.30659426450733485</v>
      </c>
    </row>
    <row r="680" spans="1:12" x14ac:dyDescent="0.35">
      <c r="A680" s="93">
        <v>45</v>
      </c>
      <c r="B680" s="94">
        <v>1101497</v>
      </c>
      <c r="C680" s="94">
        <v>180</v>
      </c>
      <c r="D680" s="95">
        <v>3262</v>
      </c>
      <c r="E680" s="94">
        <v>1</v>
      </c>
      <c r="F680" s="94">
        <v>5</v>
      </c>
      <c r="G680" s="94">
        <v>1662</v>
      </c>
      <c r="H680" s="94">
        <v>0.26992852065944706</v>
      </c>
      <c r="I680" s="94">
        <v>0.8399455477177169</v>
      </c>
      <c r="J680" s="94">
        <v>0.79591261872373387</v>
      </c>
      <c r="K680" s="94">
        <v>0.34303248404883846</v>
      </c>
      <c r="L680" s="96">
        <v>0.14498276793931619</v>
      </c>
    </row>
    <row r="681" spans="1:12" x14ac:dyDescent="0.35">
      <c r="A681" s="93">
        <v>63</v>
      </c>
      <c r="B681" s="94">
        <v>1703126</v>
      </c>
      <c r="C681" s="94">
        <v>130</v>
      </c>
      <c r="D681" s="95">
        <v>3403</v>
      </c>
      <c r="E681" s="94">
        <v>0</v>
      </c>
      <c r="F681" s="94">
        <v>5</v>
      </c>
      <c r="G681" s="94">
        <v>1707</v>
      </c>
      <c r="H681" s="94">
        <v>0.49345462885753577</v>
      </c>
      <c r="I681" s="94">
        <v>2.1690261238835218E-2</v>
      </c>
      <c r="J681" s="94">
        <v>0.40366968446671703</v>
      </c>
      <c r="K681" s="94">
        <v>0.87055649159064141</v>
      </c>
      <c r="L681" s="96">
        <v>0.43433733323355628</v>
      </c>
    </row>
    <row r="682" spans="1:12" x14ac:dyDescent="0.35">
      <c r="A682" s="93">
        <v>6</v>
      </c>
      <c r="B682" s="94">
        <v>1963518</v>
      </c>
      <c r="C682" s="94">
        <v>354</v>
      </c>
      <c r="D682" s="95">
        <v>1667</v>
      </c>
      <c r="E682" s="94">
        <v>1</v>
      </c>
      <c r="F682" s="94">
        <v>4</v>
      </c>
      <c r="G682" s="94">
        <v>1797</v>
      </c>
      <c r="H682" s="94">
        <v>0.79377648322373984</v>
      </c>
      <c r="I682" s="94">
        <v>0.91500877535781233</v>
      </c>
      <c r="J682" s="94">
        <v>0.91076768668506158</v>
      </c>
      <c r="K682" s="94">
        <v>0.11813819679394111</v>
      </c>
      <c r="L682" s="96">
        <v>0.41217504011941108</v>
      </c>
    </row>
    <row r="683" spans="1:12" x14ac:dyDescent="0.35">
      <c r="A683" s="93">
        <v>78</v>
      </c>
      <c r="B683" s="94">
        <v>1578493</v>
      </c>
      <c r="C683" s="94">
        <v>411</v>
      </c>
      <c r="D683" s="95">
        <v>2357</v>
      </c>
      <c r="E683" s="94">
        <v>1</v>
      </c>
      <c r="F683" s="94">
        <v>4</v>
      </c>
      <c r="G683" s="94">
        <v>1804</v>
      </c>
      <c r="H683" s="94">
        <v>0.3170559405691824</v>
      </c>
      <c r="I683" s="94">
        <v>0.79592219126041497</v>
      </c>
      <c r="J683" s="94">
        <v>0.47852919923242143</v>
      </c>
      <c r="K683" s="94">
        <v>0.37258327704833205</v>
      </c>
      <c r="L683" s="96">
        <v>0.4950586500331785</v>
      </c>
    </row>
    <row r="684" spans="1:12" x14ac:dyDescent="0.35">
      <c r="A684" s="93">
        <v>3</v>
      </c>
      <c r="B684" s="94">
        <v>1565011</v>
      </c>
      <c r="C684" s="94">
        <v>356</v>
      </c>
      <c r="D684" s="95">
        <v>3539</v>
      </c>
      <c r="E684" s="94">
        <v>1</v>
      </c>
      <c r="F684" s="94">
        <v>5</v>
      </c>
      <c r="G684" s="94">
        <v>1113</v>
      </c>
      <c r="H684" s="94">
        <v>0.85668394220122157</v>
      </c>
      <c r="I684" s="94">
        <v>0.78725383564968676</v>
      </c>
      <c r="J684" s="94">
        <v>0.1484710570540192</v>
      </c>
      <c r="K684" s="94">
        <v>6.1501732780540608E-2</v>
      </c>
      <c r="L684" s="96">
        <v>0.94128798217219278</v>
      </c>
    </row>
    <row r="685" spans="1:12" x14ac:dyDescent="0.35">
      <c r="A685" s="93">
        <v>28</v>
      </c>
      <c r="B685" s="94">
        <v>1318255</v>
      </c>
      <c r="C685" s="94">
        <v>589</v>
      </c>
      <c r="D685" s="95">
        <v>2831</v>
      </c>
      <c r="E685" s="94">
        <v>0</v>
      </c>
      <c r="F685" s="94">
        <v>3</v>
      </c>
      <c r="G685" s="94">
        <v>1559</v>
      </c>
      <c r="H685" s="94">
        <v>0.44027382657471847</v>
      </c>
      <c r="I685" s="94">
        <v>0.82486220805635768</v>
      </c>
      <c r="J685" s="94">
        <v>1.8899433482814976E-2</v>
      </c>
      <c r="K685" s="94">
        <v>0.18073785071713955</v>
      </c>
      <c r="L685" s="96">
        <v>0.18646223171163678</v>
      </c>
    </row>
    <row r="686" spans="1:12" x14ac:dyDescent="0.35">
      <c r="A686" s="93">
        <v>92</v>
      </c>
      <c r="B686" s="94">
        <v>1884384</v>
      </c>
      <c r="C686" s="94">
        <v>240</v>
      </c>
      <c r="D686" s="95">
        <v>4615</v>
      </c>
      <c r="E686" s="94">
        <v>1</v>
      </c>
      <c r="F686" s="94">
        <v>1</v>
      </c>
      <c r="G686" s="94">
        <v>1017</v>
      </c>
      <c r="H686" s="94">
        <v>0.57579990459579866</v>
      </c>
      <c r="I686" s="94">
        <v>5.9707152576714106E-2</v>
      </c>
      <c r="J686" s="94">
        <v>8.5685106011190948E-2</v>
      </c>
      <c r="K686" s="94">
        <v>0.95915594471348709</v>
      </c>
      <c r="L686" s="96">
        <v>0.41299761134650459</v>
      </c>
    </row>
    <row r="687" spans="1:12" x14ac:dyDescent="0.35">
      <c r="A687" s="93">
        <v>78</v>
      </c>
      <c r="B687" s="94">
        <v>1894071</v>
      </c>
      <c r="C687" s="94">
        <v>222</v>
      </c>
      <c r="D687" s="95">
        <v>2796</v>
      </c>
      <c r="E687" s="94">
        <v>1</v>
      </c>
      <c r="F687" s="94">
        <v>2</v>
      </c>
      <c r="G687" s="94">
        <v>1324</v>
      </c>
      <c r="H687" s="94">
        <v>0.52141722388951883</v>
      </c>
      <c r="I687" s="94">
        <v>0.53553132414524918</v>
      </c>
      <c r="J687" s="94">
        <v>0.94612859635327762</v>
      </c>
      <c r="K687" s="94">
        <v>0.3361530343712632</v>
      </c>
      <c r="L687" s="96">
        <v>0.1947536092552925</v>
      </c>
    </row>
    <row r="688" spans="1:12" x14ac:dyDescent="0.35">
      <c r="A688" s="93">
        <v>99</v>
      </c>
      <c r="B688" s="94">
        <v>1392291</v>
      </c>
      <c r="C688" s="94">
        <v>339</v>
      </c>
      <c r="D688" s="95">
        <v>3452</v>
      </c>
      <c r="E688" s="94">
        <v>1</v>
      </c>
      <c r="F688" s="94">
        <v>3</v>
      </c>
      <c r="G688" s="94">
        <v>1733</v>
      </c>
      <c r="H688" s="94">
        <v>0.58491166715908893</v>
      </c>
      <c r="I688" s="94">
        <v>0.34099591703161325</v>
      </c>
      <c r="J688" s="94">
        <v>0.65273234610444997</v>
      </c>
      <c r="K688" s="94">
        <v>0.75120175581374393</v>
      </c>
      <c r="L688" s="96">
        <v>0.17041107772235531</v>
      </c>
    </row>
    <row r="689" spans="1:12" x14ac:dyDescent="0.35">
      <c r="A689" s="93">
        <v>43</v>
      </c>
      <c r="B689" s="94">
        <v>1730581</v>
      </c>
      <c r="C689" s="94">
        <v>275</v>
      </c>
      <c r="D689" s="95">
        <v>3449</v>
      </c>
      <c r="E689" s="94">
        <v>0</v>
      </c>
      <c r="F689" s="94">
        <v>2</v>
      </c>
      <c r="G689" s="94">
        <v>1692</v>
      </c>
      <c r="H689" s="94">
        <v>0.48367899731710573</v>
      </c>
      <c r="I689" s="94">
        <v>0.64738125479259523</v>
      </c>
      <c r="J689" s="94">
        <v>0.32580570090979721</v>
      </c>
      <c r="K689" s="94">
        <v>0.75490998386844654</v>
      </c>
      <c r="L689" s="96">
        <v>0.83482557077710373</v>
      </c>
    </row>
    <row r="690" spans="1:12" x14ac:dyDescent="0.35">
      <c r="A690" s="93">
        <v>53</v>
      </c>
      <c r="B690" s="94">
        <v>1807554</v>
      </c>
      <c r="C690" s="94">
        <v>362</v>
      </c>
      <c r="D690" s="95">
        <v>1978</v>
      </c>
      <c r="E690" s="94">
        <v>0</v>
      </c>
      <c r="F690" s="94">
        <v>5</v>
      </c>
      <c r="G690" s="94">
        <v>1272</v>
      </c>
      <c r="H690" s="94">
        <v>0.98142639242774676</v>
      </c>
      <c r="I690" s="94">
        <v>0.81859412133771303</v>
      </c>
      <c r="J690" s="94">
        <v>0.75083256094368678</v>
      </c>
      <c r="K690" s="94">
        <v>0.56137071235924718</v>
      </c>
      <c r="L690" s="96">
        <v>0.25063518280023056</v>
      </c>
    </row>
    <row r="691" spans="1:12" x14ac:dyDescent="0.35">
      <c r="A691" s="93">
        <v>94</v>
      </c>
      <c r="B691" s="94">
        <v>1892808</v>
      </c>
      <c r="C691" s="94">
        <v>261</v>
      </c>
      <c r="D691" s="95">
        <v>5359</v>
      </c>
      <c r="E691" s="94">
        <v>0</v>
      </c>
      <c r="F691" s="94">
        <v>5</v>
      </c>
      <c r="G691" s="94">
        <v>1540</v>
      </c>
      <c r="H691" s="94">
        <v>0.36910372259774182</v>
      </c>
      <c r="I691" s="94">
        <v>0.3001937003859394</v>
      </c>
      <c r="J691" s="94">
        <v>0.75332173718504547</v>
      </c>
      <c r="K691" s="94">
        <v>0.47426466904341469</v>
      </c>
      <c r="L691" s="96">
        <v>0.17536278453726251</v>
      </c>
    </row>
    <row r="692" spans="1:12" x14ac:dyDescent="0.35">
      <c r="A692" s="93">
        <v>43</v>
      </c>
      <c r="B692" s="94">
        <v>1103636</v>
      </c>
      <c r="C692" s="94">
        <v>386</v>
      </c>
      <c r="D692" s="95">
        <v>2306</v>
      </c>
      <c r="E692" s="94">
        <v>0</v>
      </c>
      <c r="F692" s="94">
        <v>5</v>
      </c>
      <c r="G692" s="94">
        <v>1398</v>
      </c>
      <c r="H692" s="94">
        <v>0.46599059657823794</v>
      </c>
      <c r="I692" s="94">
        <v>0.69552705680117521</v>
      </c>
      <c r="J692" s="94">
        <v>0.62989431795831041</v>
      </c>
      <c r="K692" s="94">
        <v>0.6775099236737897</v>
      </c>
      <c r="L692" s="96">
        <v>2.4232083888914846E-2</v>
      </c>
    </row>
    <row r="693" spans="1:12" x14ac:dyDescent="0.35">
      <c r="A693" s="93">
        <v>41</v>
      </c>
      <c r="B693" s="94">
        <v>1431733</v>
      </c>
      <c r="C693" s="94">
        <v>233</v>
      </c>
      <c r="D693" s="95">
        <v>5907</v>
      </c>
      <c r="E693" s="94">
        <v>0</v>
      </c>
      <c r="F693" s="94">
        <v>1</v>
      </c>
      <c r="G693" s="94">
        <v>1112</v>
      </c>
      <c r="H693" s="94">
        <v>2.3019872148197229E-2</v>
      </c>
      <c r="I693" s="94">
        <v>0.60216274117230328</v>
      </c>
      <c r="J693" s="94">
        <v>0.44109445648095602</v>
      </c>
      <c r="K693" s="94">
        <v>0.32325288298040844</v>
      </c>
      <c r="L693" s="96">
        <v>0.41927449852449339</v>
      </c>
    </row>
    <row r="694" spans="1:12" x14ac:dyDescent="0.35">
      <c r="A694" s="93">
        <v>61</v>
      </c>
      <c r="B694" s="94">
        <v>1735562</v>
      </c>
      <c r="C694" s="94">
        <v>401</v>
      </c>
      <c r="D694" s="95">
        <v>2377</v>
      </c>
      <c r="E694" s="94">
        <v>1</v>
      </c>
      <c r="F694" s="94">
        <v>5</v>
      </c>
      <c r="G694" s="94">
        <v>1769</v>
      </c>
      <c r="H694" s="94">
        <v>0.19108570144072079</v>
      </c>
      <c r="I694" s="94">
        <v>0.56134614414668527</v>
      </c>
      <c r="J694" s="94">
        <v>0.77338906529120466</v>
      </c>
      <c r="K694" s="94">
        <v>0.53857634196982429</v>
      </c>
      <c r="L694" s="96">
        <v>0.58853155162351789</v>
      </c>
    </row>
    <row r="695" spans="1:12" x14ac:dyDescent="0.35">
      <c r="A695" s="93">
        <v>6</v>
      </c>
      <c r="B695" s="94">
        <v>1669447</v>
      </c>
      <c r="C695" s="94">
        <v>351</v>
      </c>
      <c r="D695" s="95">
        <v>3456</v>
      </c>
      <c r="E695" s="94">
        <v>1</v>
      </c>
      <c r="F695" s="94">
        <v>5</v>
      </c>
      <c r="G695" s="94">
        <v>1564</v>
      </c>
      <c r="H695" s="94">
        <v>0.77705184988132536</v>
      </c>
      <c r="I695" s="94">
        <v>0.43195657725315906</v>
      </c>
      <c r="J695" s="94">
        <v>0.88057237615874251</v>
      </c>
      <c r="K695" s="94">
        <v>0.8054047291145533</v>
      </c>
      <c r="L695" s="96">
        <v>0.82245490387430209</v>
      </c>
    </row>
    <row r="696" spans="1:12" x14ac:dyDescent="0.35">
      <c r="A696" s="93">
        <v>68</v>
      </c>
      <c r="B696" s="94">
        <v>1861662</v>
      </c>
      <c r="C696" s="94">
        <v>589</v>
      </c>
      <c r="D696" s="95">
        <v>3846</v>
      </c>
      <c r="E696" s="94">
        <v>1</v>
      </c>
      <c r="F696" s="94">
        <v>4</v>
      </c>
      <c r="G696" s="94">
        <v>1832</v>
      </c>
      <c r="H696" s="94">
        <v>0.66949863490299488</v>
      </c>
      <c r="I696" s="94">
        <v>0.36270026618340667</v>
      </c>
      <c r="J696" s="94">
        <v>7.4111281971799614E-2</v>
      </c>
      <c r="K696" s="94">
        <v>0.39318297311803507</v>
      </c>
      <c r="L696" s="96">
        <v>5.5679471846145412E-2</v>
      </c>
    </row>
    <row r="697" spans="1:12" x14ac:dyDescent="0.35">
      <c r="A697" s="93">
        <v>60</v>
      </c>
      <c r="B697" s="94">
        <v>1247675</v>
      </c>
      <c r="C697" s="94">
        <v>286</v>
      </c>
      <c r="D697" s="95">
        <v>5058</v>
      </c>
      <c r="E697" s="94">
        <v>0</v>
      </c>
      <c r="F697" s="94">
        <v>2</v>
      </c>
      <c r="G697" s="94">
        <v>1817</v>
      </c>
      <c r="H697" s="94">
        <v>0.39015248026580551</v>
      </c>
      <c r="I697" s="94">
        <v>0.75580482469656785</v>
      </c>
      <c r="J697" s="94">
        <v>0.38382338468688204</v>
      </c>
      <c r="K697" s="94">
        <v>0.18463895548636</v>
      </c>
      <c r="L697" s="96">
        <v>0.44966034901978291</v>
      </c>
    </row>
    <row r="698" spans="1:12" x14ac:dyDescent="0.35">
      <c r="A698" s="93">
        <v>37</v>
      </c>
      <c r="B698" s="94">
        <v>1114184</v>
      </c>
      <c r="C698" s="94">
        <v>311</v>
      </c>
      <c r="D698" s="95">
        <v>3069</v>
      </c>
      <c r="E698" s="94">
        <v>0</v>
      </c>
      <c r="F698" s="94">
        <v>3</v>
      </c>
      <c r="G698" s="94">
        <v>1123</v>
      </c>
      <c r="H698" s="94">
        <v>5.6133783621897915E-2</v>
      </c>
      <c r="I698" s="94">
        <v>0.12300645246817032</v>
      </c>
      <c r="J698" s="94">
        <v>0.3500490129071282</v>
      </c>
      <c r="K698" s="94">
        <v>0.61678502957251802</v>
      </c>
      <c r="L698" s="96">
        <v>0.92309270201224558</v>
      </c>
    </row>
    <row r="699" spans="1:12" x14ac:dyDescent="0.35">
      <c r="A699" s="93">
        <v>93</v>
      </c>
      <c r="B699" s="94">
        <v>1602791</v>
      </c>
      <c r="C699" s="94">
        <v>264</v>
      </c>
      <c r="D699" s="95">
        <v>1109</v>
      </c>
      <c r="E699" s="94">
        <v>1</v>
      </c>
      <c r="F699" s="94">
        <v>5</v>
      </c>
      <c r="G699" s="94">
        <v>1549</v>
      </c>
      <c r="H699" s="94">
        <v>0.61514836488040037</v>
      </c>
      <c r="I699" s="94">
        <v>0.22280635057406151</v>
      </c>
      <c r="J699" s="94">
        <v>0.30833403083423605</v>
      </c>
      <c r="K699" s="94">
        <v>0.83992420741467444</v>
      </c>
      <c r="L699" s="96">
        <v>0.67214180438722859</v>
      </c>
    </row>
    <row r="700" spans="1:12" x14ac:dyDescent="0.35">
      <c r="A700" s="93">
        <v>59</v>
      </c>
      <c r="B700" s="94">
        <v>1416903</v>
      </c>
      <c r="C700" s="94">
        <v>173</v>
      </c>
      <c r="D700" s="95">
        <v>2590</v>
      </c>
      <c r="E700" s="94">
        <v>0</v>
      </c>
      <c r="F700" s="94">
        <v>4</v>
      </c>
      <c r="G700" s="94">
        <v>1560</v>
      </c>
      <c r="H700" s="94">
        <v>3.8117021564489706E-2</v>
      </c>
      <c r="I700" s="94">
        <v>0.88353739732867198</v>
      </c>
      <c r="J700" s="94">
        <v>8.2245267279260181E-2</v>
      </c>
      <c r="K700" s="94">
        <v>0.56584992851516835</v>
      </c>
      <c r="L700" s="96">
        <v>0.72614403988890552</v>
      </c>
    </row>
    <row r="701" spans="1:12" x14ac:dyDescent="0.35">
      <c r="A701" s="93">
        <v>31</v>
      </c>
      <c r="B701" s="94">
        <v>1794815</v>
      </c>
      <c r="C701" s="94">
        <v>184</v>
      </c>
      <c r="D701" s="95">
        <v>4435</v>
      </c>
      <c r="E701" s="94">
        <v>0</v>
      </c>
      <c r="F701" s="94">
        <v>1</v>
      </c>
      <c r="G701" s="94">
        <v>1474</v>
      </c>
      <c r="H701" s="94">
        <v>0.20549580372255172</v>
      </c>
      <c r="I701" s="94">
        <v>0.28497481466048713</v>
      </c>
      <c r="J701" s="94">
        <v>0.34603940458795746</v>
      </c>
      <c r="K701" s="94">
        <v>0.4669521120918334</v>
      </c>
      <c r="L701" s="96">
        <v>5.2110746366150651E-2</v>
      </c>
    </row>
    <row r="702" spans="1:12" x14ac:dyDescent="0.35">
      <c r="A702" s="93">
        <v>67</v>
      </c>
      <c r="B702" s="94">
        <v>1297606</v>
      </c>
      <c r="C702" s="94">
        <v>480</v>
      </c>
      <c r="D702" s="95">
        <v>2686</v>
      </c>
      <c r="E702" s="94">
        <v>1</v>
      </c>
      <c r="F702" s="94">
        <v>2</v>
      </c>
      <c r="G702" s="94">
        <v>1103</v>
      </c>
      <c r="H702" s="94">
        <v>0.73223363240896244</v>
      </c>
      <c r="I702" s="94">
        <v>0.49122896196266175</v>
      </c>
      <c r="J702" s="94">
        <v>0.75718603240855975</v>
      </c>
      <c r="K702" s="94">
        <v>0.10520466072331303</v>
      </c>
      <c r="L702" s="96">
        <v>0.2669030472917433</v>
      </c>
    </row>
    <row r="703" spans="1:12" x14ac:dyDescent="0.35">
      <c r="A703" s="93">
        <v>64</v>
      </c>
      <c r="B703" s="94">
        <v>1203273</v>
      </c>
      <c r="C703" s="94">
        <v>477</v>
      </c>
      <c r="D703" s="95">
        <v>3361</v>
      </c>
      <c r="E703" s="94">
        <v>0</v>
      </c>
      <c r="F703" s="94">
        <v>3</v>
      </c>
      <c r="G703" s="94">
        <v>1282</v>
      </c>
      <c r="H703" s="94">
        <v>7.8435758841041148E-3</v>
      </c>
      <c r="I703" s="94">
        <v>0.87255449856626044</v>
      </c>
      <c r="J703" s="94">
        <v>0.28339393840475902</v>
      </c>
      <c r="K703" s="94">
        <v>0.1351705173339498</v>
      </c>
      <c r="L703" s="96">
        <v>0.20470879929568409</v>
      </c>
    </row>
    <row r="704" spans="1:12" x14ac:dyDescent="0.35">
      <c r="A704" s="93">
        <v>68</v>
      </c>
      <c r="B704" s="94">
        <v>1269475</v>
      </c>
      <c r="C704" s="94">
        <v>497</v>
      </c>
      <c r="D704" s="95">
        <v>2178</v>
      </c>
      <c r="E704" s="94">
        <v>0</v>
      </c>
      <c r="F704" s="94">
        <v>1</v>
      </c>
      <c r="G704" s="94">
        <v>1893</v>
      </c>
      <c r="H704" s="94">
        <v>0.49760358667027815</v>
      </c>
      <c r="I704" s="94">
        <v>0.18450405475787768</v>
      </c>
      <c r="J704" s="94">
        <v>9.5531673809629458E-2</v>
      </c>
      <c r="K704" s="94">
        <v>0.11095254295693935</v>
      </c>
      <c r="L704" s="96">
        <v>0.22843729319199568</v>
      </c>
    </row>
    <row r="705" spans="1:12" x14ac:dyDescent="0.35">
      <c r="A705" s="93">
        <v>2</v>
      </c>
      <c r="B705" s="94">
        <v>1717611</v>
      </c>
      <c r="C705" s="94">
        <v>356</v>
      </c>
      <c r="D705" s="95">
        <v>2631</v>
      </c>
      <c r="E705" s="94">
        <v>1</v>
      </c>
      <c r="F705" s="94">
        <v>2</v>
      </c>
      <c r="G705" s="94">
        <v>1339</v>
      </c>
      <c r="H705" s="94">
        <v>0.74936078125389616</v>
      </c>
      <c r="I705" s="94">
        <v>0.54476439601608972</v>
      </c>
      <c r="J705" s="94">
        <v>0.83860142205945998</v>
      </c>
      <c r="K705" s="94">
        <v>0.98135530999620313</v>
      </c>
      <c r="L705" s="96">
        <v>3.2929221947907372E-2</v>
      </c>
    </row>
    <row r="706" spans="1:12" x14ac:dyDescent="0.35">
      <c r="A706" s="93">
        <v>47</v>
      </c>
      <c r="B706" s="94">
        <v>1654718</v>
      </c>
      <c r="C706" s="94">
        <v>109</v>
      </c>
      <c r="D706" s="95">
        <v>3772</v>
      </c>
      <c r="E706" s="94">
        <v>1</v>
      </c>
      <c r="F706" s="94">
        <v>3</v>
      </c>
      <c r="G706" s="94">
        <v>1767</v>
      </c>
      <c r="H706" s="94">
        <v>0.82654914613447972</v>
      </c>
      <c r="I706" s="94">
        <v>0.611972981330413</v>
      </c>
      <c r="J706" s="94">
        <v>0.28139561402963886</v>
      </c>
      <c r="K706" s="94">
        <v>0.63062026037494279</v>
      </c>
      <c r="L706" s="96">
        <v>0.16807841909645405</v>
      </c>
    </row>
    <row r="707" spans="1:12" x14ac:dyDescent="0.35">
      <c r="A707" s="93">
        <v>79</v>
      </c>
      <c r="B707" s="94">
        <v>1850698</v>
      </c>
      <c r="C707" s="94">
        <v>396</v>
      </c>
      <c r="D707" s="95">
        <v>4222</v>
      </c>
      <c r="E707" s="94">
        <v>1</v>
      </c>
      <c r="F707" s="94">
        <v>3</v>
      </c>
      <c r="G707" s="94">
        <v>1180</v>
      </c>
      <c r="H707" s="94">
        <v>8.5976502554370171E-2</v>
      </c>
      <c r="I707" s="94">
        <v>0.62459883463127663</v>
      </c>
      <c r="J707" s="94">
        <v>0.33476129392876619</v>
      </c>
      <c r="K707" s="94">
        <v>0.6040396905120986</v>
      </c>
      <c r="L707" s="96">
        <v>3.3076811061814815E-2</v>
      </c>
    </row>
    <row r="708" spans="1:12" x14ac:dyDescent="0.35">
      <c r="A708" s="93">
        <v>24</v>
      </c>
      <c r="B708" s="94">
        <v>1485179</v>
      </c>
      <c r="C708" s="94">
        <v>475</v>
      </c>
      <c r="D708" s="95">
        <v>1183</v>
      </c>
      <c r="E708" s="94">
        <v>0</v>
      </c>
      <c r="F708" s="94">
        <v>4</v>
      </c>
      <c r="G708" s="94">
        <v>1394</v>
      </c>
      <c r="H708" s="94">
        <v>0.15726354636950346</v>
      </c>
      <c r="I708" s="94">
        <v>0.12534046125475107</v>
      </c>
      <c r="J708" s="94">
        <v>0.14296703778579156</v>
      </c>
      <c r="K708" s="94">
        <v>0.54074745929856449</v>
      </c>
      <c r="L708" s="96">
        <v>0.72985004522003716</v>
      </c>
    </row>
    <row r="709" spans="1:12" x14ac:dyDescent="0.35">
      <c r="A709" s="93">
        <v>64</v>
      </c>
      <c r="B709" s="94">
        <v>1463531</v>
      </c>
      <c r="C709" s="94">
        <v>457</v>
      </c>
      <c r="D709" s="95">
        <v>4365</v>
      </c>
      <c r="E709" s="94">
        <v>0</v>
      </c>
      <c r="F709" s="94">
        <v>1</v>
      </c>
      <c r="G709" s="94">
        <v>1566</v>
      </c>
      <c r="H709" s="94">
        <v>0.87335116166634941</v>
      </c>
      <c r="I709" s="94">
        <v>0.19942527509872376</v>
      </c>
      <c r="J709" s="94">
        <v>0.96984480932361505</v>
      </c>
      <c r="K709" s="94">
        <v>0.73696366717985506</v>
      </c>
      <c r="L709" s="96">
        <v>5.7306409157751315E-2</v>
      </c>
    </row>
    <row r="710" spans="1:12" x14ac:dyDescent="0.35">
      <c r="A710" s="93">
        <v>99</v>
      </c>
      <c r="B710" s="94">
        <v>1533812</v>
      </c>
      <c r="C710" s="94">
        <v>589</v>
      </c>
      <c r="D710" s="95">
        <v>5311</v>
      </c>
      <c r="E710" s="94">
        <v>1</v>
      </c>
      <c r="F710" s="94">
        <v>1</v>
      </c>
      <c r="G710" s="94">
        <v>1914</v>
      </c>
      <c r="H710" s="94">
        <v>0.99651573229262269</v>
      </c>
      <c r="I710" s="94">
        <v>0.65755482565265677</v>
      </c>
      <c r="J710" s="94">
        <v>0.67731570451884748</v>
      </c>
      <c r="K710" s="94">
        <v>7.5675034454685819E-2</v>
      </c>
      <c r="L710" s="96">
        <v>0.8140466612236531</v>
      </c>
    </row>
    <row r="711" spans="1:12" x14ac:dyDescent="0.35">
      <c r="A711" s="93">
        <v>76</v>
      </c>
      <c r="B711" s="94">
        <v>1290230</v>
      </c>
      <c r="C711" s="94">
        <v>418</v>
      </c>
      <c r="D711" s="95">
        <v>4987</v>
      </c>
      <c r="E711" s="94">
        <v>0</v>
      </c>
      <c r="F711" s="94">
        <v>4</v>
      </c>
      <c r="G711" s="94">
        <v>1863</v>
      </c>
      <c r="H711" s="94">
        <v>3.5086376030036837E-3</v>
      </c>
      <c r="I711" s="94">
        <v>3.7890484338819141E-2</v>
      </c>
      <c r="J711" s="94">
        <v>1.289081841559625E-2</v>
      </c>
      <c r="K711" s="94">
        <v>0.40834208964083418</v>
      </c>
      <c r="L711" s="96">
        <v>0.60792562450213083</v>
      </c>
    </row>
    <row r="712" spans="1:12" x14ac:dyDescent="0.35">
      <c r="A712" s="93">
        <v>56</v>
      </c>
      <c r="B712" s="94">
        <v>1506150</v>
      </c>
      <c r="C712" s="94">
        <v>266</v>
      </c>
      <c r="D712" s="95">
        <v>5275</v>
      </c>
      <c r="E712" s="94">
        <v>0</v>
      </c>
      <c r="F712" s="94">
        <v>5</v>
      </c>
      <c r="G712" s="94">
        <v>1062</v>
      </c>
      <c r="H712" s="94">
        <v>0.28824978559192216</v>
      </c>
      <c r="I712" s="94">
        <v>0.11140953944208198</v>
      </c>
      <c r="J712" s="94">
        <v>0.68541390854769235</v>
      </c>
      <c r="K712" s="94">
        <v>0.61385511460775888</v>
      </c>
      <c r="L712" s="96">
        <v>0.17703305595589902</v>
      </c>
    </row>
    <row r="713" spans="1:12" x14ac:dyDescent="0.35">
      <c r="A713" s="93">
        <v>89</v>
      </c>
      <c r="B713" s="94">
        <v>1783400</v>
      </c>
      <c r="C713" s="94">
        <v>490</v>
      </c>
      <c r="D713" s="95">
        <v>3784</v>
      </c>
      <c r="E713" s="94">
        <v>0</v>
      </c>
      <c r="F713" s="94">
        <v>2</v>
      </c>
      <c r="G713" s="94">
        <v>1802</v>
      </c>
      <c r="H713" s="94">
        <v>0.85579131381982632</v>
      </c>
      <c r="I713" s="94">
        <v>0.21919643024966928</v>
      </c>
      <c r="J713" s="94">
        <v>0.72851579736314709</v>
      </c>
      <c r="K713" s="94">
        <v>0.81429402474579693</v>
      </c>
      <c r="L713" s="96">
        <v>0.46978908304434797</v>
      </c>
    </row>
    <row r="714" spans="1:12" x14ac:dyDescent="0.35">
      <c r="A714" s="93">
        <v>92</v>
      </c>
      <c r="B714" s="94">
        <v>1307072</v>
      </c>
      <c r="C714" s="94">
        <v>329</v>
      </c>
      <c r="D714" s="95">
        <v>3897</v>
      </c>
      <c r="E714" s="94">
        <v>0</v>
      </c>
      <c r="F714" s="94">
        <v>3</v>
      </c>
      <c r="G714" s="94">
        <v>1585</v>
      </c>
      <c r="H714" s="94">
        <v>0.32628811056583729</v>
      </c>
      <c r="I714" s="94">
        <v>0.61844275513959057</v>
      </c>
      <c r="J714" s="94">
        <v>0.74588114366578895</v>
      </c>
      <c r="K714" s="94">
        <v>0.93519750483639963</v>
      </c>
      <c r="L714" s="96">
        <v>0.48258857486028206</v>
      </c>
    </row>
    <row r="715" spans="1:12" x14ac:dyDescent="0.35">
      <c r="A715" s="93">
        <v>46</v>
      </c>
      <c r="B715" s="94">
        <v>1209499</v>
      </c>
      <c r="C715" s="94">
        <v>148</v>
      </c>
      <c r="D715" s="95">
        <v>4645</v>
      </c>
      <c r="E715" s="94">
        <v>0</v>
      </c>
      <c r="F715" s="94">
        <v>3</v>
      </c>
      <c r="G715" s="94">
        <v>1090</v>
      </c>
      <c r="H715" s="94">
        <v>0.38874706165604811</v>
      </c>
      <c r="I715" s="94">
        <v>0.34067088466300943</v>
      </c>
      <c r="J715" s="94">
        <v>0.4882396031666969</v>
      </c>
      <c r="K715" s="94">
        <v>0.30545245447162217</v>
      </c>
      <c r="L715" s="96">
        <v>0.45041332461680572</v>
      </c>
    </row>
    <row r="716" spans="1:12" x14ac:dyDescent="0.35">
      <c r="A716" s="93">
        <v>40</v>
      </c>
      <c r="B716" s="94">
        <v>1947794</v>
      </c>
      <c r="C716" s="94">
        <v>287</v>
      </c>
      <c r="D716" s="95">
        <v>2858</v>
      </c>
      <c r="E716" s="94">
        <v>0</v>
      </c>
      <c r="F716" s="94">
        <v>1</v>
      </c>
      <c r="G716" s="94">
        <v>1951</v>
      </c>
      <c r="H716" s="94">
        <v>0.41092899352140955</v>
      </c>
      <c r="I716" s="94">
        <v>0.91648618768011425</v>
      </c>
      <c r="J716" s="94">
        <v>0.21494963802818956</v>
      </c>
      <c r="K716" s="94">
        <v>0.55803018689071171</v>
      </c>
      <c r="L716" s="96">
        <v>0.42862860639623079</v>
      </c>
    </row>
    <row r="717" spans="1:12" x14ac:dyDescent="0.35">
      <c r="A717" s="93">
        <v>8</v>
      </c>
      <c r="B717" s="94">
        <v>1245621</v>
      </c>
      <c r="C717" s="94">
        <v>319</v>
      </c>
      <c r="D717" s="95">
        <v>5565</v>
      </c>
      <c r="E717" s="94">
        <v>0</v>
      </c>
      <c r="F717" s="94">
        <v>4</v>
      </c>
      <c r="G717" s="94">
        <v>1767</v>
      </c>
      <c r="H717" s="94">
        <v>0.58187563150185018</v>
      </c>
      <c r="I717" s="94">
        <v>0.89243688934628473</v>
      </c>
      <c r="J717" s="94">
        <v>0.90995814291591481</v>
      </c>
      <c r="K717" s="94">
        <v>0.63775462897259072</v>
      </c>
      <c r="L717" s="96">
        <v>0.85671969858507036</v>
      </c>
    </row>
    <row r="718" spans="1:12" x14ac:dyDescent="0.35">
      <c r="A718" s="93">
        <v>56</v>
      </c>
      <c r="B718" s="94">
        <v>1411314</v>
      </c>
      <c r="C718" s="94">
        <v>342</v>
      </c>
      <c r="D718" s="95">
        <v>1274</v>
      </c>
      <c r="E718" s="94">
        <v>1</v>
      </c>
      <c r="F718" s="94">
        <v>2</v>
      </c>
      <c r="G718" s="94">
        <v>1386</v>
      </c>
      <c r="H718" s="94">
        <v>0.28806166969093772</v>
      </c>
      <c r="I718" s="94">
        <v>0.97589730555932741</v>
      </c>
      <c r="J718" s="94">
        <v>0.15674441784569604</v>
      </c>
      <c r="K718" s="94">
        <v>0.57758920922257773</v>
      </c>
      <c r="L718" s="96">
        <v>0.10547475748535051</v>
      </c>
    </row>
    <row r="719" spans="1:12" x14ac:dyDescent="0.35">
      <c r="A719" s="93">
        <v>18</v>
      </c>
      <c r="B719" s="94">
        <v>1730060</v>
      </c>
      <c r="C719" s="94">
        <v>237</v>
      </c>
      <c r="D719" s="95">
        <v>5920</v>
      </c>
      <c r="E719" s="94">
        <v>0</v>
      </c>
      <c r="F719" s="94">
        <v>4</v>
      </c>
      <c r="G719" s="94">
        <v>1270</v>
      </c>
      <c r="H719" s="94">
        <v>0.31538184540818837</v>
      </c>
      <c r="I719" s="94">
        <v>0.27938635728716088</v>
      </c>
      <c r="J719" s="94">
        <v>0.81628407998015629</v>
      </c>
      <c r="K719" s="94">
        <v>1.5609425322004489E-2</v>
      </c>
      <c r="L719" s="96">
        <v>0.25618342648001924</v>
      </c>
    </row>
    <row r="720" spans="1:12" x14ac:dyDescent="0.35">
      <c r="A720" s="93">
        <v>96</v>
      </c>
      <c r="B720" s="94">
        <v>1703249</v>
      </c>
      <c r="C720" s="94">
        <v>561</v>
      </c>
      <c r="D720" s="95">
        <v>2654</v>
      </c>
      <c r="E720" s="94">
        <v>0</v>
      </c>
      <c r="F720" s="94">
        <v>3</v>
      </c>
      <c r="G720" s="94">
        <v>1008</v>
      </c>
      <c r="H720" s="94">
        <v>0.42469356593099949</v>
      </c>
      <c r="I720" s="94">
        <v>0.64006369234535521</v>
      </c>
      <c r="J720" s="94">
        <v>0.76629217430728724</v>
      </c>
      <c r="K720" s="94">
        <v>5.5863234560389663E-2</v>
      </c>
      <c r="L720" s="96">
        <v>0.50888349521317233</v>
      </c>
    </row>
    <row r="721" spans="1:12" x14ac:dyDescent="0.35">
      <c r="A721" s="93">
        <v>44</v>
      </c>
      <c r="B721" s="94">
        <v>1030081</v>
      </c>
      <c r="C721" s="94">
        <v>411</v>
      </c>
      <c r="D721" s="95">
        <v>5389</v>
      </c>
      <c r="E721" s="94">
        <v>1</v>
      </c>
      <c r="F721" s="94">
        <v>1</v>
      </c>
      <c r="G721" s="94">
        <v>1046</v>
      </c>
      <c r="H721" s="94">
        <v>0.24942475689354526</v>
      </c>
      <c r="I721" s="94">
        <v>0.29398946217924227</v>
      </c>
      <c r="J721" s="94">
        <v>0.93170695348339128</v>
      </c>
      <c r="K721" s="94">
        <v>0.69573342342460931</v>
      </c>
      <c r="L721" s="96">
        <v>0.26794572755675261</v>
      </c>
    </row>
    <row r="722" spans="1:12" x14ac:dyDescent="0.35">
      <c r="A722" s="93">
        <v>11</v>
      </c>
      <c r="B722" s="94">
        <v>1234671</v>
      </c>
      <c r="C722" s="94">
        <v>204</v>
      </c>
      <c r="D722" s="95">
        <v>5162</v>
      </c>
      <c r="E722" s="94">
        <v>0</v>
      </c>
      <c r="F722" s="94">
        <v>1</v>
      </c>
      <c r="G722" s="94">
        <v>1177</v>
      </c>
      <c r="H722" s="94">
        <v>0.88283523046920165</v>
      </c>
      <c r="I722" s="94">
        <v>0.27758896457298743</v>
      </c>
      <c r="J722" s="94">
        <v>0.28601638326176182</v>
      </c>
      <c r="K722" s="94">
        <v>0.66811904711521242</v>
      </c>
      <c r="L722" s="96">
        <v>0.53966071382507808</v>
      </c>
    </row>
    <row r="723" spans="1:12" x14ac:dyDescent="0.35">
      <c r="A723" s="93">
        <v>15</v>
      </c>
      <c r="B723" s="94">
        <v>1940008</v>
      </c>
      <c r="C723" s="94">
        <v>238</v>
      </c>
      <c r="D723" s="95">
        <v>1414</v>
      </c>
      <c r="E723" s="94">
        <v>1</v>
      </c>
      <c r="F723" s="94">
        <v>5</v>
      </c>
      <c r="G723" s="94">
        <v>1271</v>
      </c>
      <c r="H723" s="94">
        <v>0.39857812405687865</v>
      </c>
      <c r="I723" s="94">
        <v>0.64645223848986866</v>
      </c>
      <c r="J723" s="94">
        <v>0.34566959119516505</v>
      </c>
      <c r="K723" s="94">
        <v>0.20674139864611196</v>
      </c>
      <c r="L723" s="96">
        <v>0.6424621584455007</v>
      </c>
    </row>
    <row r="724" spans="1:12" x14ac:dyDescent="0.35">
      <c r="A724" s="93">
        <v>3</v>
      </c>
      <c r="B724" s="94">
        <v>1443084</v>
      </c>
      <c r="C724" s="94">
        <v>593</v>
      </c>
      <c r="D724" s="95">
        <v>1241</v>
      </c>
      <c r="E724" s="94">
        <v>0</v>
      </c>
      <c r="F724" s="94">
        <v>1</v>
      </c>
      <c r="G724" s="94">
        <v>1640</v>
      </c>
      <c r="H724" s="94">
        <v>0.81440931891175716</v>
      </c>
      <c r="I724" s="94">
        <v>0.31666137559268603</v>
      </c>
      <c r="J724" s="94">
        <v>0.40669394014635374</v>
      </c>
      <c r="K724" s="94">
        <v>0.29203508070916695</v>
      </c>
      <c r="L724" s="96">
        <v>0.82677234593700255</v>
      </c>
    </row>
    <row r="725" spans="1:12" x14ac:dyDescent="0.35">
      <c r="A725" s="93">
        <v>92</v>
      </c>
      <c r="B725" s="94">
        <v>1906842</v>
      </c>
      <c r="C725" s="94">
        <v>268</v>
      </c>
      <c r="D725" s="95">
        <v>2211</v>
      </c>
      <c r="E725" s="94">
        <v>0</v>
      </c>
      <c r="F725" s="94">
        <v>3</v>
      </c>
      <c r="G725" s="94">
        <v>1993</v>
      </c>
      <c r="H725" s="94">
        <v>0.54767389127444999</v>
      </c>
      <c r="I725" s="94">
        <v>0.15879028040343413</v>
      </c>
      <c r="J725" s="94">
        <v>0.86378946864328854</v>
      </c>
      <c r="K725" s="94">
        <v>0.28233486274568453</v>
      </c>
      <c r="L725" s="96">
        <v>0.71977457706707648</v>
      </c>
    </row>
    <row r="726" spans="1:12" x14ac:dyDescent="0.35">
      <c r="A726" s="93">
        <v>27</v>
      </c>
      <c r="B726" s="94">
        <v>1082758</v>
      </c>
      <c r="C726" s="94">
        <v>454</v>
      </c>
      <c r="D726" s="95">
        <v>4175</v>
      </c>
      <c r="E726" s="94">
        <v>1</v>
      </c>
      <c r="F726" s="94">
        <v>1</v>
      </c>
      <c r="G726" s="94">
        <v>1448</v>
      </c>
      <c r="H726" s="94">
        <v>0.2874702668724245</v>
      </c>
      <c r="I726" s="94">
        <v>0.77477035706426534</v>
      </c>
      <c r="J726" s="94">
        <v>0.61396891322638258</v>
      </c>
      <c r="K726" s="94">
        <v>0.20952818827223796</v>
      </c>
      <c r="L726" s="96">
        <v>0.41606257829967386</v>
      </c>
    </row>
    <row r="727" spans="1:12" x14ac:dyDescent="0.35">
      <c r="A727" s="93">
        <v>52</v>
      </c>
      <c r="B727" s="94">
        <v>1921264</v>
      </c>
      <c r="C727" s="94">
        <v>419</v>
      </c>
      <c r="D727" s="95">
        <v>2181</v>
      </c>
      <c r="E727" s="94">
        <v>0</v>
      </c>
      <c r="F727" s="94">
        <v>2</v>
      </c>
      <c r="G727" s="94">
        <v>1162</v>
      </c>
      <c r="H727" s="94">
        <v>0.32519967803487371</v>
      </c>
      <c r="I727" s="94">
        <v>3.9089319621060659E-2</v>
      </c>
      <c r="J727" s="94">
        <v>0.81943638547630804</v>
      </c>
      <c r="K727" s="94">
        <v>0.37600187016855824</v>
      </c>
      <c r="L727" s="96">
        <v>0.97765920638736925</v>
      </c>
    </row>
    <row r="728" spans="1:12" x14ac:dyDescent="0.35">
      <c r="A728" s="93">
        <v>79</v>
      </c>
      <c r="B728" s="94">
        <v>1384299</v>
      </c>
      <c r="C728" s="94">
        <v>327</v>
      </c>
      <c r="D728" s="95">
        <v>3778</v>
      </c>
      <c r="E728" s="94">
        <v>1</v>
      </c>
      <c r="F728" s="94">
        <v>2</v>
      </c>
      <c r="G728" s="94">
        <v>1720</v>
      </c>
      <c r="H728" s="94">
        <v>0.48449688029397353</v>
      </c>
      <c r="I728" s="94">
        <v>0.4236043539703801</v>
      </c>
      <c r="J728" s="94">
        <v>0.96938188485413801</v>
      </c>
      <c r="K728" s="94">
        <v>0.12293062592971027</v>
      </c>
      <c r="L728" s="96">
        <v>0.66769580690047015</v>
      </c>
    </row>
    <row r="729" spans="1:12" x14ac:dyDescent="0.35">
      <c r="A729" s="93">
        <v>38</v>
      </c>
      <c r="B729" s="94">
        <v>1985048</v>
      </c>
      <c r="C729" s="94">
        <v>141</v>
      </c>
      <c r="D729" s="95">
        <v>2321</v>
      </c>
      <c r="E729" s="94">
        <v>1</v>
      </c>
      <c r="F729" s="94">
        <v>2</v>
      </c>
      <c r="G729" s="94">
        <v>1130</v>
      </c>
      <c r="H729" s="94">
        <v>0.92742774762308788</v>
      </c>
      <c r="I729" s="94">
        <v>0.76236391271653081</v>
      </c>
      <c r="J729" s="94">
        <v>9.9349290623425679E-2</v>
      </c>
      <c r="K729" s="94">
        <v>0.78601050342737366</v>
      </c>
      <c r="L729" s="96">
        <v>0.60544858758482256</v>
      </c>
    </row>
    <row r="730" spans="1:12" x14ac:dyDescent="0.35">
      <c r="A730" s="93">
        <v>16</v>
      </c>
      <c r="B730" s="94">
        <v>1305672</v>
      </c>
      <c r="C730" s="94">
        <v>553</v>
      </c>
      <c r="D730" s="95">
        <v>4985</v>
      </c>
      <c r="E730" s="94">
        <v>1</v>
      </c>
      <c r="F730" s="94">
        <v>2</v>
      </c>
      <c r="G730" s="94">
        <v>1966</v>
      </c>
      <c r="H730" s="94">
        <v>0.31533494876751922</v>
      </c>
      <c r="I730" s="94">
        <v>0.42431410601819441</v>
      </c>
      <c r="J730" s="94">
        <v>0.82163672867222504</v>
      </c>
      <c r="K730" s="94">
        <v>0.11977395561308979</v>
      </c>
      <c r="L730" s="96">
        <v>0.62122660979442379</v>
      </c>
    </row>
    <row r="731" spans="1:12" x14ac:dyDescent="0.35">
      <c r="A731" s="93">
        <v>83</v>
      </c>
      <c r="B731" s="94">
        <v>1285496</v>
      </c>
      <c r="C731" s="94">
        <v>229</v>
      </c>
      <c r="D731" s="95">
        <v>4208</v>
      </c>
      <c r="E731" s="94">
        <v>0</v>
      </c>
      <c r="F731" s="94">
        <v>5</v>
      </c>
      <c r="G731" s="94">
        <v>1122</v>
      </c>
      <c r="H731" s="94">
        <v>0.18302697451561967</v>
      </c>
      <c r="I731" s="94">
        <v>0.7437276299086929</v>
      </c>
      <c r="J731" s="94">
        <v>1.6491033741264594E-2</v>
      </c>
      <c r="K731" s="94">
        <v>0.72569746187067241</v>
      </c>
      <c r="L731" s="96">
        <v>0.1816918706637296</v>
      </c>
    </row>
    <row r="732" spans="1:12" x14ac:dyDescent="0.35">
      <c r="A732" s="93">
        <v>60</v>
      </c>
      <c r="B732" s="94">
        <v>1944442</v>
      </c>
      <c r="C732" s="94">
        <v>521</v>
      </c>
      <c r="D732" s="95">
        <v>2138</v>
      </c>
      <c r="E732" s="94">
        <v>1</v>
      </c>
      <c r="F732" s="94">
        <v>3</v>
      </c>
      <c r="G732" s="94">
        <v>1499</v>
      </c>
      <c r="H732" s="94">
        <v>0.26056235699994945</v>
      </c>
      <c r="I732" s="94">
        <v>0.3706185114952335</v>
      </c>
      <c r="J732" s="94">
        <v>2.0558490433648657E-3</v>
      </c>
      <c r="K732" s="94">
        <v>0.14394520968117863</v>
      </c>
      <c r="L732" s="96">
        <v>0.85000942801895052</v>
      </c>
    </row>
    <row r="733" spans="1:12" x14ac:dyDescent="0.35">
      <c r="A733" s="93">
        <v>78</v>
      </c>
      <c r="B733" s="94">
        <v>1653430</v>
      </c>
      <c r="C733" s="94">
        <v>247</v>
      </c>
      <c r="D733" s="95">
        <v>4186</v>
      </c>
      <c r="E733" s="94">
        <v>0</v>
      </c>
      <c r="F733" s="94">
        <v>5</v>
      </c>
      <c r="G733" s="94">
        <v>1231</v>
      </c>
      <c r="H733" s="94">
        <v>0.17917557133097628</v>
      </c>
      <c r="I733" s="94">
        <v>0.17375142999038173</v>
      </c>
      <c r="J733" s="94">
        <v>0.64973234584686634</v>
      </c>
      <c r="K733" s="94">
        <v>4.2637901611625173E-2</v>
      </c>
      <c r="L733" s="96">
        <v>0.10369750783759568</v>
      </c>
    </row>
    <row r="734" spans="1:12" x14ac:dyDescent="0.35">
      <c r="A734" s="93">
        <v>65</v>
      </c>
      <c r="B734" s="94">
        <v>1715685</v>
      </c>
      <c r="C734" s="94">
        <v>135</v>
      </c>
      <c r="D734" s="95">
        <v>2540</v>
      </c>
      <c r="E734" s="94">
        <v>0</v>
      </c>
      <c r="F734" s="94">
        <v>2</v>
      </c>
      <c r="G734" s="94">
        <v>1160</v>
      </c>
      <c r="H734" s="94">
        <v>0.91980894344406816</v>
      </c>
      <c r="I734" s="94">
        <v>0.4182400042643023</v>
      </c>
      <c r="J734" s="94">
        <v>0.58623889295978926</v>
      </c>
      <c r="K734" s="94">
        <v>0.52012893211082578</v>
      </c>
      <c r="L734" s="96">
        <v>4.4300764076100951E-2</v>
      </c>
    </row>
    <row r="735" spans="1:12" x14ac:dyDescent="0.35">
      <c r="A735" s="93">
        <v>24</v>
      </c>
      <c r="B735" s="94">
        <v>1655331</v>
      </c>
      <c r="C735" s="94">
        <v>407</v>
      </c>
      <c r="D735" s="95">
        <v>5840</v>
      </c>
      <c r="E735" s="94">
        <v>0</v>
      </c>
      <c r="F735" s="94">
        <v>2</v>
      </c>
      <c r="G735" s="94">
        <v>1531</v>
      </c>
      <c r="H735" s="94">
        <v>0.61392990734493269</v>
      </c>
      <c r="I735" s="94">
        <v>0.88866588622216158</v>
      </c>
      <c r="J735" s="94">
        <v>0.5118983919264477</v>
      </c>
      <c r="K735" s="94">
        <v>0.81348601577392665</v>
      </c>
      <c r="L735" s="96">
        <v>0.16308927259477002</v>
      </c>
    </row>
    <row r="736" spans="1:12" x14ac:dyDescent="0.35">
      <c r="A736" s="93">
        <v>73</v>
      </c>
      <c r="B736" s="94">
        <v>1029035</v>
      </c>
      <c r="C736" s="94">
        <v>474</v>
      </c>
      <c r="D736" s="95">
        <v>5050</v>
      </c>
      <c r="E736" s="94">
        <v>0</v>
      </c>
      <c r="F736" s="94">
        <v>2</v>
      </c>
      <c r="G736" s="94">
        <v>1013</v>
      </c>
      <c r="H736" s="94">
        <v>0.62688028657570294</v>
      </c>
      <c r="I736" s="94">
        <v>5.9191631532288569E-2</v>
      </c>
      <c r="J736" s="94">
        <v>0.46567185213712192</v>
      </c>
      <c r="K736" s="94">
        <v>0.80494533617744057</v>
      </c>
      <c r="L736" s="96">
        <v>0.78555877566154464</v>
      </c>
    </row>
    <row r="737" spans="1:12" x14ac:dyDescent="0.35">
      <c r="A737" s="93">
        <v>96</v>
      </c>
      <c r="B737" s="94">
        <v>1925826</v>
      </c>
      <c r="C737" s="94">
        <v>211</v>
      </c>
      <c r="D737" s="95">
        <v>5677</v>
      </c>
      <c r="E737" s="94">
        <v>1</v>
      </c>
      <c r="F737" s="94">
        <v>5</v>
      </c>
      <c r="G737" s="94">
        <v>1352</v>
      </c>
      <c r="H737" s="94">
        <v>0.23947345985099688</v>
      </c>
      <c r="I737" s="94">
        <v>0.46035963006565184</v>
      </c>
      <c r="J737" s="94">
        <v>0.21572689530685807</v>
      </c>
      <c r="K737" s="94">
        <v>0.26965459066553643</v>
      </c>
      <c r="L737" s="96">
        <v>0.72616737088983374</v>
      </c>
    </row>
    <row r="738" spans="1:12" x14ac:dyDescent="0.35">
      <c r="A738" s="93">
        <v>93</v>
      </c>
      <c r="B738" s="94">
        <v>1966773</v>
      </c>
      <c r="C738" s="94">
        <v>223</v>
      </c>
      <c r="D738" s="95">
        <v>3514</v>
      </c>
      <c r="E738" s="94">
        <v>1</v>
      </c>
      <c r="F738" s="94">
        <v>5</v>
      </c>
      <c r="G738" s="94">
        <v>1666</v>
      </c>
      <c r="H738" s="94">
        <v>0.7878478264112313</v>
      </c>
      <c r="I738" s="94">
        <v>0.58891828870634866</v>
      </c>
      <c r="J738" s="94">
        <v>0.54389829220244335</v>
      </c>
      <c r="K738" s="94">
        <v>0.9388344664021181</v>
      </c>
      <c r="L738" s="96">
        <v>0.11572389465634958</v>
      </c>
    </row>
    <row r="739" spans="1:12" x14ac:dyDescent="0.35">
      <c r="A739" s="93">
        <v>94</v>
      </c>
      <c r="B739" s="94">
        <v>1027182</v>
      </c>
      <c r="C739" s="94">
        <v>540</v>
      </c>
      <c r="D739" s="95">
        <v>3858</v>
      </c>
      <c r="E739" s="94">
        <v>1</v>
      </c>
      <c r="F739" s="94">
        <v>2</v>
      </c>
      <c r="G739" s="94">
        <v>1352</v>
      </c>
      <c r="H739" s="94">
        <v>0.46008825284137389</v>
      </c>
      <c r="I739" s="94">
        <v>0.7442405963619203</v>
      </c>
      <c r="J739" s="94">
        <v>0.52658384561489036</v>
      </c>
      <c r="K739" s="94">
        <v>0.34752545956796177</v>
      </c>
      <c r="L739" s="96">
        <v>0.40602263661965621</v>
      </c>
    </row>
    <row r="740" spans="1:12" x14ac:dyDescent="0.35">
      <c r="A740" s="93">
        <v>60</v>
      </c>
      <c r="B740" s="94">
        <v>1187333</v>
      </c>
      <c r="C740" s="94">
        <v>300</v>
      </c>
      <c r="D740" s="95">
        <v>4584</v>
      </c>
      <c r="E740" s="94">
        <v>1</v>
      </c>
      <c r="F740" s="94">
        <v>1</v>
      </c>
      <c r="G740" s="94">
        <v>1444</v>
      </c>
      <c r="H740" s="94">
        <v>0.45228399282878096</v>
      </c>
      <c r="I740" s="94">
        <v>0.20523318092074172</v>
      </c>
      <c r="J740" s="94">
        <v>1.1547780233596039E-2</v>
      </c>
      <c r="K740" s="94">
        <v>2.1078993326307471E-2</v>
      </c>
      <c r="L740" s="96">
        <v>0.40080147465026217</v>
      </c>
    </row>
    <row r="741" spans="1:12" x14ac:dyDescent="0.35">
      <c r="A741" s="93">
        <v>69</v>
      </c>
      <c r="B741" s="94">
        <v>1432966</v>
      </c>
      <c r="C741" s="94">
        <v>490</v>
      </c>
      <c r="D741" s="95">
        <v>5104</v>
      </c>
      <c r="E741" s="94">
        <v>0</v>
      </c>
      <c r="F741" s="94">
        <v>2</v>
      </c>
      <c r="G741" s="94">
        <v>1084</v>
      </c>
      <c r="H741" s="94">
        <v>0.98262100304387145</v>
      </c>
      <c r="I741" s="94">
        <v>0.42479698858501236</v>
      </c>
      <c r="J741" s="94">
        <v>0.32692618715245536</v>
      </c>
      <c r="K741" s="94">
        <v>0.73575583344451967</v>
      </c>
      <c r="L741" s="96">
        <v>0.95017278689392581</v>
      </c>
    </row>
    <row r="742" spans="1:12" x14ac:dyDescent="0.35">
      <c r="A742" s="93">
        <v>46</v>
      </c>
      <c r="B742" s="94">
        <v>1020935</v>
      </c>
      <c r="C742" s="94">
        <v>554</v>
      </c>
      <c r="D742" s="95">
        <v>5987</v>
      </c>
      <c r="E742" s="94">
        <v>0</v>
      </c>
      <c r="F742" s="94">
        <v>5</v>
      </c>
      <c r="G742" s="94">
        <v>1851</v>
      </c>
      <c r="H742" s="94">
        <v>0.60621384033403314</v>
      </c>
      <c r="I742" s="94">
        <v>0.18936996853083377</v>
      </c>
      <c r="J742" s="94">
        <v>0.39421929773185427</v>
      </c>
      <c r="K742" s="94">
        <v>0.79215729180185845</v>
      </c>
      <c r="L742" s="96">
        <v>0.15108391012445521</v>
      </c>
    </row>
    <row r="743" spans="1:12" x14ac:dyDescent="0.35">
      <c r="A743" s="93">
        <v>50</v>
      </c>
      <c r="B743" s="94">
        <v>1983461</v>
      </c>
      <c r="C743" s="94">
        <v>268</v>
      </c>
      <c r="D743" s="95">
        <v>5553</v>
      </c>
      <c r="E743" s="94">
        <v>1</v>
      </c>
      <c r="F743" s="94">
        <v>5</v>
      </c>
      <c r="G743" s="94">
        <v>1734</v>
      </c>
      <c r="H743" s="94">
        <v>0.37148098746517955</v>
      </c>
      <c r="I743" s="94">
        <v>0.57668304757792632</v>
      </c>
      <c r="J743" s="94">
        <v>0.77929914248009435</v>
      </c>
      <c r="K743" s="94">
        <v>0.32296189977444745</v>
      </c>
      <c r="L743" s="96">
        <v>0.18165719086735788</v>
      </c>
    </row>
    <row r="744" spans="1:12" x14ac:dyDescent="0.35">
      <c r="A744" s="93">
        <v>12</v>
      </c>
      <c r="B744" s="94">
        <v>1398878</v>
      </c>
      <c r="C744" s="94">
        <v>304</v>
      </c>
      <c r="D744" s="95">
        <v>5250</v>
      </c>
      <c r="E744" s="94">
        <v>1</v>
      </c>
      <c r="F744" s="94">
        <v>2</v>
      </c>
      <c r="G744" s="94">
        <v>1696</v>
      </c>
      <c r="H744" s="94">
        <v>0.43036978897314493</v>
      </c>
      <c r="I744" s="94">
        <v>0.58512331648110316</v>
      </c>
      <c r="J744" s="94">
        <v>0.63925822314897185</v>
      </c>
      <c r="K744" s="94">
        <v>0.2282896076682378</v>
      </c>
      <c r="L744" s="96">
        <v>0.42998090818866519</v>
      </c>
    </row>
    <row r="745" spans="1:12" x14ac:dyDescent="0.35">
      <c r="A745" s="93">
        <v>93</v>
      </c>
      <c r="B745" s="94">
        <v>1561516</v>
      </c>
      <c r="C745" s="94">
        <v>191</v>
      </c>
      <c r="D745" s="95">
        <v>1348</v>
      </c>
      <c r="E745" s="94">
        <v>0</v>
      </c>
      <c r="F745" s="94">
        <v>3</v>
      </c>
      <c r="G745" s="94">
        <v>1099</v>
      </c>
      <c r="H745" s="94">
        <v>0.54636877312956988</v>
      </c>
      <c r="I745" s="94">
        <v>1.0378061483453993E-2</v>
      </c>
      <c r="J745" s="94">
        <v>0.44413756004993066</v>
      </c>
      <c r="K745" s="94">
        <v>0.94634318469380829</v>
      </c>
      <c r="L745" s="96">
        <v>0.54516555749990958</v>
      </c>
    </row>
    <row r="746" spans="1:12" x14ac:dyDescent="0.35">
      <c r="A746" s="93">
        <v>48</v>
      </c>
      <c r="B746" s="94">
        <v>1049319</v>
      </c>
      <c r="C746" s="94">
        <v>275</v>
      </c>
      <c r="D746" s="95">
        <v>3639</v>
      </c>
      <c r="E746" s="94">
        <v>0</v>
      </c>
      <c r="F746" s="94">
        <v>2</v>
      </c>
      <c r="G746" s="94">
        <v>1878</v>
      </c>
      <c r="H746" s="94">
        <v>0.80828346951309438</v>
      </c>
      <c r="I746" s="94">
        <v>1.9582295486790802E-2</v>
      </c>
      <c r="J746" s="94">
        <v>0.96176555239520567</v>
      </c>
      <c r="K746" s="94">
        <v>0.2031280173540061</v>
      </c>
      <c r="L746" s="96">
        <v>0.24178338348937178</v>
      </c>
    </row>
    <row r="747" spans="1:12" x14ac:dyDescent="0.35">
      <c r="A747" s="93">
        <v>58</v>
      </c>
      <c r="B747" s="94">
        <v>1530943</v>
      </c>
      <c r="C747" s="94">
        <v>175</v>
      </c>
      <c r="D747" s="95">
        <v>5443</v>
      </c>
      <c r="E747" s="94">
        <v>1</v>
      </c>
      <c r="F747" s="94">
        <v>1</v>
      </c>
      <c r="G747" s="94">
        <v>1015</v>
      </c>
      <c r="H747" s="94">
        <v>0.88965551321788949</v>
      </c>
      <c r="I747" s="94">
        <v>0.71445441393062104</v>
      </c>
      <c r="J747" s="94">
        <v>0.80907932796967941</v>
      </c>
      <c r="K747" s="94">
        <v>0.58654359065370842</v>
      </c>
      <c r="L747" s="96">
        <v>0.96912023195854646</v>
      </c>
    </row>
    <row r="748" spans="1:12" x14ac:dyDescent="0.35">
      <c r="A748" s="93">
        <v>2</v>
      </c>
      <c r="B748" s="94">
        <v>1852983</v>
      </c>
      <c r="C748" s="94">
        <v>481</v>
      </c>
      <c r="D748" s="95">
        <v>5238</v>
      </c>
      <c r="E748" s="94">
        <v>1</v>
      </c>
      <c r="F748" s="94">
        <v>1</v>
      </c>
      <c r="G748" s="94">
        <v>1778</v>
      </c>
      <c r="H748" s="94">
        <v>0.16596932956320765</v>
      </c>
      <c r="I748" s="94">
        <v>0.55592248019494994</v>
      </c>
      <c r="J748" s="94">
        <v>0.8693585668107956</v>
      </c>
      <c r="K748" s="94">
        <v>0.85702630362606647</v>
      </c>
      <c r="L748" s="96">
        <v>0.34913636791427016</v>
      </c>
    </row>
    <row r="749" spans="1:12" x14ac:dyDescent="0.35">
      <c r="A749" s="93">
        <v>21</v>
      </c>
      <c r="B749" s="94">
        <v>1576659</v>
      </c>
      <c r="C749" s="94">
        <v>167</v>
      </c>
      <c r="D749" s="95">
        <v>4030</v>
      </c>
      <c r="E749" s="94">
        <v>0</v>
      </c>
      <c r="F749" s="94">
        <v>1</v>
      </c>
      <c r="G749" s="94">
        <v>1736</v>
      </c>
      <c r="H749" s="94">
        <v>0.29086695843943888</v>
      </c>
      <c r="I749" s="94">
        <v>3.6420337095301347E-2</v>
      </c>
      <c r="J749" s="94">
        <v>0.23170849994419584</v>
      </c>
      <c r="K749" s="94">
        <v>0.4663350407130874</v>
      </c>
      <c r="L749" s="96">
        <v>0.62744995029818873</v>
      </c>
    </row>
    <row r="750" spans="1:12" x14ac:dyDescent="0.35">
      <c r="A750" s="93">
        <v>60</v>
      </c>
      <c r="B750" s="94">
        <v>1162142</v>
      </c>
      <c r="C750" s="94">
        <v>463</v>
      </c>
      <c r="D750" s="95">
        <v>2822</v>
      </c>
      <c r="E750" s="94">
        <v>0</v>
      </c>
      <c r="F750" s="94">
        <v>3</v>
      </c>
      <c r="G750" s="94">
        <v>1901</v>
      </c>
      <c r="H750" s="94">
        <v>0.41683832505219398</v>
      </c>
      <c r="I750" s="94">
        <v>0.97286693175807726</v>
      </c>
      <c r="J750" s="94">
        <v>0.43347852345730409</v>
      </c>
      <c r="K750" s="94">
        <v>0.63359761387618252</v>
      </c>
      <c r="L750" s="96">
        <v>0.63345901097814905</v>
      </c>
    </row>
    <row r="751" spans="1:12" x14ac:dyDescent="0.35">
      <c r="A751" s="93">
        <v>43</v>
      </c>
      <c r="B751" s="94">
        <v>1213811</v>
      </c>
      <c r="C751" s="94">
        <v>182</v>
      </c>
      <c r="D751" s="95">
        <v>2792</v>
      </c>
      <c r="E751" s="94">
        <v>0</v>
      </c>
      <c r="F751" s="94">
        <v>2</v>
      </c>
      <c r="G751" s="94">
        <v>1416</v>
      </c>
      <c r="H751" s="94">
        <v>0.17887399487379096</v>
      </c>
      <c r="I751" s="94">
        <v>0.72022878258000533</v>
      </c>
      <c r="J751" s="94">
        <v>0.98312867425904293</v>
      </c>
      <c r="K751" s="94">
        <v>0.87368382440515135</v>
      </c>
      <c r="L751" s="96">
        <v>0.31879668435985087</v>
      </c>
    </row>
    <row r="752" spans="1:12" x14ac:dyDescent="0.35">
      <c r="A752" s="93">
        <v>39</v>
      </c>
      <c r="B752" s="94">
        <v>1614379</v>
      </c>
      <c r="C752" s="94">
        <v>269</v>
      </c>
      <c r="D752" s="95">
        <v>2621</v>
      </c>
      <c r="E752" s="94">
        <v>0</v>
      </c>
      <c r="F752" s="94">
        <v>5</v>
      </c>
      <c r="G752" s="94">
        <v>1230</v>
      </c>
      <c r="H752" s="94">
        <v>0.48456383873363296</v>
      </c>
      <c r="I752" s="94">
        <v>0.23551948514210708</v>
      </c>
      <c r="J752" s="94">
        <v>0.66306650714257664</v>
      </c>
      <c r="K752" s="94">
        <v>0.58150172326299043</v>
      </c>
      <c r="L752" s="96">
        <v>0.84379247042984939</v>
      </c>
    </row>
    <row r="753" spans="1:12" x14ac:dyDescent="0.35">
      <c r="A753" s="93">
        <v>12</v>
      </c>
      <c r="B753" s="94">
        <v>1990173</v>
      </c>
      <c r="C753" s="94">
        <v>202</v>
      </c>
      <c r="D753" s="95">
        <v>4240</v>
      </c>
      <c r="E753" s="94">
        <v>0</v>
      </c>
      <c r="F753" s="94">
        <v>2</v>
      </c>
      <c r="G753" s="94">
        <v>1589</v>
      </c>
      <c r="H753" s="94">
        <v>0.82309594080803039</v>
      </c>
      <c r="I753" s="94">
        <v>0.99488801103870528</v>
      </c>
      <c r="J753" s="94">
        <v>1.1522293156916108E-2</v>
      </c>
      <c r="K753" s="94">
        <v>3.9358588921657112E-2</v>
      </c>
      <c r="L753" s="96">
        <v>0.95731984939806369</v>
      </c>
    </row>
    <row r="754" spans="1:12" x14ac:dyDescent="0.35">
      <c r="A754" s="93">
        <v>46</v>
      </c>
      <c r="B754" s="94">
        <v>1738742</v>
      </c>
      <c r="C754" s="94">
        <v>579</v>
      </c>
      <c r="D754" s="95">
        <v>4587</v>
      </c>
      <c r="E754" s="94">
        <v>0</v>
      </c>
      <c r="F754" s="94">
        <v>4</v>
      </c>
      <c r="G754" s="94">
        <v>1091</v>
      </c>
      <c r="H754" s="94">
        <v>0.10022796489207297</v>
      </c>
      <c r="I754" s="94">
        <v>0.44220180806695364</v>
      </c>
      <c r="J754" s="94">
        <v>0.12278567901533688</v>
      </c>
      <c r="K754" s="94">
        <v>0.84264623813398276</v>
      </c>
      <c r="L754" s="96">
        <v>0.33554976677712633</v>
      </c>
    </row>
    <row r="755" spans="1:12" x14ac:dyDescent="0.35">
      <c r="A755" s="93">
        <v>25</v>
      </c>
      <c r="B755" s="94">
        <v>1419063</v>
      </c>
      <c r="C755" s="94">
        <v>346</v>
      </c>
      <c r="D755" s="95">
        <v>3287</v>
      </c>
      <c r="E755" s="94">
        <v>1</v>
      </c>
      <c r="F755" s="94">
        <v>1</v>
      </c>
      <c r="G755" s="94">
        <v>1829</v>
      </c>
      <c r="H755" s="94">
        <v>0.75237054448700635</v>
      </c>
      <c r="I755" s="94">
        <v>0.12058891898505053</v>
      </c>
      <c r="J755" s="94">
        <v>0.77480660636408516</v>
      </c>
      <c r="K755" s="94">
        <v>0.8016052702956773</v>
      </c>
      <c r="L755" s="96">
        <v>0.52099946201148484</v>
      </c>
    </row>
    <row r="756" spans="1:12" x14ac:dyDescent="0.35">
      <c r="A756" s="93">
        <v>29</v>
      </c>
      <c r="B756" s="94">
        <v>1231399</v>
      </c>
      <c r="C756" s="94">
        <v>376</v>
      </c>
      <c r="D756" s="95">
        <v>3586</v>
      </c>
      <c r="E756" s="94">
        <v>0</v>
      </c>
      <c r="F756" s="94">
        <v>3</v>
      </c>
      <c r="G756" s="94">
        <v>1142</v>
      </c>
      <c r="H756" s="94">
        <v>0.85283794694230419</v>
      </c>
      <c r="I756" s="94">
        <v>0.1079205174449438</v>
      </c>
      <c r="J756" s="94">
        <v>7.7746800311722097E-3</v>
      </c>
      <c r="K756" s="94">
        <v>0.32246608253342768</v>
      </c>
      <c r="L756" s="96">
        <v>0.32777029527859924</v>
      </c>
    </row>
    <row r="757" spans="1:12" x14ac:dyDescent="0.35">
      <c r="A757" s="93">
        <v>73</v>
      </c>
      <c r="B757" s="94">
        <v>1302169</v>
      </c>
      <c r="C757" s="94">
        <v>310</v>
      </c>
      <c r="D757" s="95">
        <v>3757</v>
      </c>
      <c r="E757" s="94">
        <v>0</v>
      </c>
      <c r="F757" s="94">
        <v>4</v>
      </c>
      <c r="G757" s="94">
        <v>1912</v>
      </c>
      <c r="H757" s="94">
        <v>0.72534895894061713</v>
      </c>
      <c r="I757" s="94">
        <v>0.69450247411046373</v>
      </c>
      <c r="J757" s="94">
        <v>0.24832674828933143</v>
      </c>
      <c r="K757" s="94">
        <v>0.25073400573640781</v>
      </c>
      <c r="L757" s="96">
        <v>0.85808037429479511</v>
      </c>
    </row>
    <row r="758" spans="1:12" x14ac:dyDescent="0.35">
      <c r="A758" s="93">
        <v>47</v>
      </c>
      <c r="B758" s="94">
        <v>1563947</v>
      </c>
      <c r="C758" s="94">
        <v>105</v>
      </c>
      <c r="D758" s="95">
        <v>1258</v>
      </c>
      <c r="E758" s="94">
        <v>0</v>
      </c>
      <c r="F758" s="94">
        <v>3</v>
      </c>
      <c r="G758" s="94">
        <v>1833</v>
      </c>
      <c r="H758" s="94">
        <v>0.21264297571028667</v>
      </c>
      <c r="I758" s="94">
        <v>0.66666339762361226</v>
      </c>
      <c r="J758" s="94">
        <v>0.96633525363477291</v>
      </c>
      <c r="K758" s="94">
        <v>0.14242360672152943</v>
      </c>
      <c r="L758" s="96">
        <v>0.64062012417715519</v>
      </c>
    </row>
    <row r="759" spans="1:12" x14ac:dyDescent="0.35">
      <c r="A759" s="93">
        <v>31</v>
      </c>
      <c r="B759" s="94">
        <v>1762428</v>
      </c>
      <c r="C759" s="94">
        <v>312</v>
      </c>
      <c r="D759" s="95">
        <v>1260</v>
      </c>
      <c r="E759" s="94">
        <v>1</v>
      </c>
      <c r="F759" s="94">
        <v>5</v>
      </c>
      <c r="G759" s="94">
        <v>1558</v>
      </c>
      <c r="H759" s="94">
        <v>0.81576861270783674</v>
      </c>
      <c r="I759" s="94">
        <v>0.64400645713344695</v>
      </c>
      <c r="J759" s="94">
        <v>0.28460911338007044</v>
      </c>
      <c r="K759" s="94">
        <v>0.48606984744691262</v>
      </c>
      <c r="L759" s="96">
        <v>0.36525790518422696</v>
      </c>
    </row>
    <row r="760" spans="1:12" x14ac:dyDescent="0.35">
      <c r="A760" s="93">
        <v>91</v>
      </c>
      <c r="B760" s="94">
        <v>1989968</v>
      </c>
      <c r="C760" s="94">
        <v>542</v>
      </c>
      <c r="D760" s="95">
        <v>2905</v>
      </c>
      <c r="E760" s="94">
        <v>1</v>
      </c>
      <c r="F760" s="94">
        <v>1</v>
      </c>
      <c r="G760" s="94">
        <v>1660</v>
      </c>
      <c r="H760" s="94">
        <v>0.4022502237558141</v>
      </c>
      <c r="I760" s="94">
        <v>0.70539702675923233</v>
      </c>
      <c r="J760" s="94">
        <v>0.25862968493232341</v>
      </c>
      <c r="K760" s="94">
        <v>0.50109200968060574</v>
      </c>
      <c r="L760" s="96">
        <v>0.78516549564194915</v>
      </c>
    </row>
    <row r="761" spans="1:12" x14ac:dyDescent="0.35">
      <c r="A761" s="93">
        <v>7</v>
      </c>
      <c r="B761" s="94">
        <v>1944055</v>
      </c>
      <c r="C761" s="94">
        <v>494</v>
      </c>
      <c r="D761" s="95">
        <v>4753</v>
      </c>
      <c r="E761" s="94">
        <v>1</v>
      </c>
      <c r="F761" s="94">
        <v>1</v>
      </c>
      <c r="G761" s="94">
        <v>1147</v>
      </c>
      <c r="H761" s="94">
        <v>0.48248179324140317</v>
      </c>
      <c r="I761" s="94">
        <v>0.26715206289179083</v>
      </c>
      <c r="J761" s="94">
        <v>0.4255409578916054</v>
      </c>
      <c r="K761" s="94">
        <v>0.59324107059866793</v>
      </c>
      <c r="L761" s="96">
        <v>0.63914344456083949</v>
      </c>
    </row>
    <row r="762" spans="1:12" x14ac:dyDescent="0.35">
      <c r="A762" s="93">
        <v>35</v>
      </c>
      <c r="B762" s="94">
        <v>1780221</v>
      </c>
      <c r="C762" s="94">
        <v>226</v>
      </c>
      <c r="D762" s="95">
        <v>2113</v>
      </c>
      <c r="E762" s="94">
        <v>1</v>
      </c>
      <c r="F762" s="94">
        <v>2</v>
      </c>
      <c r="G762" s="94">
        <v>1754</v>
      </c>
      <c r="H762" s="94">
        <v>0.96780603713670565</v>
      </c>
      <c r="I762" s="94">
        <v>0.18656566798943264</v>
      </c>
      <c r="J762" s="94">
        <v>4.6487137937818113E-2</v>
      </c>
      <c r="K762" s="94">
        <v>0.6531169377644267</v>
      </c>
      <c r="L762" s="96">
        <v>0.89898235468659138</v>
      </c>
    </row>
    <row r="763" spans="1:12" x14ac:dyDescent="0.35">
      <c r="A763" s="93">
        <v>70</v>
      </c>
      <c r="B763" s="94">
        <v>1449197</v>
      </c>
      <c r="C763" s="94">
        <v>385</v>
      </c>
      <c r="D763" s="95">
        <v>4813</v>
      </c>
      <c r="E763" s="94">
        <v>1</v>
      </c>
      <c r="F763" s="94">
        <v>1</v>
      </c>
      <c r="G763" s="94">
        <v>1411</v>
      </c>
      <c r="H763" s="94">
        <v>6.7655151302858929E-3</v>
      </c>
      <c r="I763" s="94">
        <v>0.77378458540973927</v>
      </c>
      <c r="J763" s="94">
        <v>0.39596657701000071</v>
      </c>
      <c r="K763" s="94">
        <v>5.8924877353342731E-2</v>
      </c>
      <c r="L763" s="96">
        <v>0.22584300028035764</v>
      </c>
    </row>
    <row r="764" spans="1:12" x14ac:dyDescent="0.35">
      <c r="A764" s="93">
        <v>93</v>
      </c>
      <c r="B764" s="94">
        <v>1696128</v>
      </c>
      <c r="C764" s="94">
        <v>276</v>
      </c>
      <c r="D764" s="95">
        <v>4424</v>
      </c>
      <c r="E764" s="94">
        <v>0</v>
      </c>
      <c r="F764" s="94">
        <v>5</v>
      </c>
      <c r="G764" s="94">
        <v>1669</v>
      </c>
      <c r="H764" s="94">
        <v>0.60957436609620907</v>
      </c>
      <c r="I764" s="94">
        <v>0.16197636096928802</v>
      </c>
      <c r="J764" s="94">
        <v>0.29425089062972265</v>
      </c>
      <c r="K764" s="94">
        <v>0.88953448481963038</v>
      </c>
      <c r="L764" s="96">
        <v>0.7622301255607965</v>
      </c>
    </row>
    <row r="765" spans="1:12" x14ac:dyDescent="0.35">
      <c r="A765" s="93">
        <v>76</v>
      </c>
      <c r="B765" s="94">
        <v>1805115</v>
      </c>
      <c r="C765" s="94">
        <v>172</v>
      </c>
      <c r="D765" s="95">
        <v>4558</v>
      </c>
      <c r="E765" s="94">
        <v>1</v>
      </c>
      <c r="F765" s="94">
        <v>2</v>
      </c>
      <c r="G765" s="94">
        <v>1723</v>
      </c>
      <c r="H765" s="94">
        <v>0.65327517438027816</v>
      </c>
      <c r="I765" s="94">
        <v>0.28092964829940459</v>
      </c>
      <c r="J765" s="94">
        <v>0.57836320026089805</v>
      </c>
      <c r="K765" s="94">
        <v>0.20287678997022163</v>
      </c>
      <c r="L765" s="96">
        <v>0.49708733097871427</v>
      </c>
    </row>
    <row r="766" spans="1:12" x14ac:dyDescent="0.35">
      <c r="A766" s="93">
        <v>13</v>
      </c>
      <c r="B766" s="94">
        <v>1625692</v>
      </c>
      <c r="C766" s="94">
        <v>568</v>
      </c>
      <c r="D766" s="95">
        <v>3847</v>
      </c>
      <c r="E766" s="94">
        <v>0</v>
      </c>
      <c r="F766" s="94">
        <v>1</v>
      </c>
      <c r="G766" s="94">
        <v>1488</v>
      </c>
      <c r="H766" s="94">
        <v>0.55293355351784057</v>
      </c>
      <c r="I766" s="94">
        <v>0.30927067883813342</v>
      </c>
      <c r="J766" s="94">
        <v>0.20551613252989542</v>
      </c>
      <c r="K766" s="94">
        <v>8.2095236415006378E-2</v>
      </c>
      <c r="L766" s="96">
        <v>0.65382403390578114</v>
      </c>
    </row>
    <row r="767" spans="1:12" x14ac:dyDescent="0.35">
      <c r="A767" s="93">
        <v>20</v>
      </c>
      <c r="B767" s="94">
        <v>1929295</v>
      </c>
      <c r="C767" s="94">
        <v>460</v>
      </c>
      <c r="D767" s="95">
        <v>3346</v>
      </c>
      <c r="E767" s="94">
        <v>1</v>
      </c>
      <c r="F767" s="94">
        <v>5</v>
      </c>
      <c r="G767" s="94">
        <v>1694</v>
      </c>
      <c r="H767" s="94">
        <v>0.20857302188990556</v>
      </c>
      <c r="I767" s="94">
        <v>0.36103252416053611</v>
      </c>
      <c r="J767" s="94">
        <v>0.19709705530152399</v>
      </c>
      <c r="K767" s="94">
        <v>0.98220731671936068</v>
      </c>
      <c r="L767" s="96">
        <v>1.5517293528668819E-2</v>
      </c>
    </row>
    <row r="768" spans="1:12" x14ac:dyDescent="0.35">
      <c r="A768" s="93">
        <v>81</v>
      </c>
      <c r="B768" s="94">
        <v>1718064</v>
      </c>
      <c r="C768" s="94">
        <v>386</v>
      </c>
      <c r="D768" s="95">
        <v>1150</v>
      </c>
      <c r="E768" s="94">
        <v>1</v>
      </c>
      <c r="F768" s="94">
        <v>2</v>
      </c>
      <c r="G768" s="94">
        <v>1192</v>
      </c>
      <c r="H768" s="94">
        <v>0.84519383512723978</v>
      </c>
      <c r="I768" s="94">
        <v>0.64978901357808705</v>
      </c>
      <c r="J768" s="94">
        <v>0.47016863177830914</v>
      </c>
      <c r="K768" s="94">
        <v>0.11282447139600815</v>
      </c>
      <c r="L768" s="96">
        <v>0.44965353529217467</v>
      </c>
    </row>
    <row r="769" spans="1:12" x14ac:dyDescent="0.35">
      <c r="A769" s="93">
        <v>1</v>
      </c>
      <c r="B769" s="94">
        <v>1230138</v>
      </c>
      <c r="C769" s="94">
        <v>236</v>
      </c>
      <c r="D769" s="95">
        <v>2534</v>
      </c>
      <c r="E769" s="94">
        <v>0</v>
      </c>
      <c r="F769" s="94">
        <v>2</v>
      </c>
      <c r="G769" s="94">
        <v>1186</v>
      </c>
      <c r="H769" s="94">
        <v>0.3604123129341783</v>
      </c>
      <c r="I769" s="94">
        <v>0.23228787984188548</v>
      </c>
      <c r="J769" s="94">
        <v>0.632440937566221</v>
      </c>
      <c r="K769" s="94">
        <v>0.42623512354494075</v>
      </c>
      <c r="L769" s="96">
        <v>0.17259016643666947</v>
      </c>
    </row>
    <row r="770" spans="1:12" x14ac:dyDescent="0.35">
      <c r="A770" s="93">
        <v>83</v>
      </c>
      <c r="B770" s="94">
        <v>1379289</v>
      </c>
      <c r="C770" s="94">
        <v>276</v>
      </c>
      <c r="D770" s="95">
        <v>1644</v>
      </c>
      <c r="E770" s="94">
        <v>1</v>
      </c>
      <c r="F770" s="94">
        <v>1</v>
      </c>
      <c r="G770" s="94">
        <v>1115</v>
      </c>
      <c r="H770" s="94">
        <v>0.59511347604320297</v>
      </c>
      <c r="I770" s="94">
        <v>0.17734884361710368</v>
      </c>
      <c r="J770" s="94">
        <v>0.11795716388400779</v>
      </c>
      <c r="K770" s="94">
        <v>0.40024198959449719</v>
      </c>
      <c r="L770" s="96">
        <v>0.71039075310948829</v>
      </c>
    </row>
    <row r="771" spans="1:12" x14ac:dyDescent="0.35">
      <c r="A771" s="93">
        <v>1</v>
      </c>
      <c r="B771" s="94">
        <v>1865949</v>
      </c>
      <c r="C771" s="94">
        <v>409</v>
      </c>
      <c r="D771" s="95">
        <v>4292</v>
      </c>
      <c r="E771" s="94">
        <v>0</v>
      </c>
      <c r="F771" s="94">
        <v>3</v>
      </c>
      <c r="G771" s="94">
        <v>1355</v>
      </c>
      <c r="H771" s="94">
        <v>4.5524865132717918E-2</v>
      </c>
      <c r="I771" s="94">
        <v>0.47638683246090008</v>
      </c>
      <c r="J771" s="94">
        <v>0.82639764316153907</v>
      </c>
      <c r="K771" s="94">
        <v>0.84986714409575415</v>
      </c>
      <c r="L771" s="96">
        <v>7.9558301845218282E-2</v>
      </c>
    </row>
    <row r="772" spans="1:12" x14ac:dyDescent="0.35">
      <c r="A772" s="93">
        <v>21</v>
      </c>
      <c r="B772" s="94">
        <v>1481625</v>
      </c>
      <c r="C772" s="94">
        <v>353</v>
      </c>
      <c r="D772" s="95">
        <v>3976</v>
      </c>
      <c r="E772" s="94">
        <v>0</v>
      </c>
      <c r="F772" s="94">
        <v>3</v>
      </c>
      <c r="G772" s="94">
        <v>1900</v>
      </c>
      <c r="H772" s="94">
        <v>0.93062795672750365</v>
      </c>
      <c r="I772" s="94">
        <v>6.5187613100937014E-2</v>
      </c>
      <c r="J772" s="94">
        <v>0.92809791205220638</v>
      </c>
      <c r="K772" s="94">
        <v>0.82918420350755873</v>
      </c>
      <c r="L772" s="96">
        <v>0.52036052574383995</v>
      </c>
    </row>
    <row r="773" spans="1:12" x14ac:dyDescent="0.35">
      <c r="A773" s="93">
        <v>22</v>
      </c>
      <c r="B773" s="94">
        <v>1264129</v>
      </c>
      <c r="C773" s="94">
        <v>109</v>
      </c>
      <c r="D773" s="95">
        <v>2586</v>
      </c>
      <c r="E773" s="94">
        <v>1</v>
      </c>
      <c r="F773" s="94">
        <v>5</v>
      </c>
      <c r="G773" s="94">
        <v>1455</v>
      </c>
      <c r="H773" s="94">
        <v>0.82048534615505453</v>
      </c>
      <c r="I773" s="94">
        <v>0.90147315270313166</v>
      </c>
      <c r="J773" s="94">
        <v>0.78628117609090853</v>
      </c>
      <c r="K773" s="94">
        <v>0.58047395209810237</v>
      </c>
      <c r="L773" s="96">
        <v>0.89975856193452486</v>
      </c>
    </row>
    <row r="774" spans="1:12" x14ac:dyDescent="0.35">
      <c r="A774" s="93">
        <v>82</v>
      </c>
      <c r="B774" s="94">
        <v>1213413</v>
      </c>
      <c r="C774" s="94">
        <v>544</v>
      </c>
      <c r="D774" s="95">
        <v>3533</v>
      </c>
      <c r="E774" s="94">
        <v>0</v>
      </c>
      <c r="F774" s="94">
        <v>2</v>
      </c>
      <c r="G774" s="94">
        <v>1538</v>
      </c>
      <c r="H774" s="94">
        <v>0.16538246652932276</v>
      </c>
      <c r="I774" s="94">
        <v>0.70564082159044084</v>
      </c>
      <c r="J774" s="94">
        <v>0.71966882819389211</v>
      </c>
      <c r="K774" s="94">
        <v>0.73887681586792753</v>
      </c>
      <c r="L774" s="96">
        <v>0.86379504484925906</v>
      </c>
    </row>
    <row r="775" spans="1:12" x14ac:dyDescent="0.35">
      <c r="A775" s="93">
        <v>24</v>
      </c>
      <c r="B775" s="94">
        <v>1343201</v>
      </c>
      <c r="C775" s="94">
        <v>147</v>
      </c>
      <c r="D775" s="95">
        <v>4701</v>
      </c>
      <c r="E775" s="94">
        <v>0</v>
      </c>
      <c r="F775" s="94">
        <v>4</v>
      </c>
      <c r="G775" s="94">
        <v>1597</v>
      </c>
      <c r="H775" s="94">
        <v>0.90619626253442098</v>
      </c>
      <c r="I775" s="94">
        <v>0.26809571985232539</v>
      </c>
      <c r="J775" s="94">
        <v>0.35559811666332786</v>
      </c>
      <c r="K775" s="94">
        <v>0.77586543331383329</v>
      </c>
      <c r="L775" s="96">
        <v>0.97422997068014527</v>
      </c>
    </row>
    <row r="776" spans="1:12" x14ac:dyDescent="0.35">
      <c r="A776" s="93">
        <v>5</v>
      </c>
      <c r="B776" s="94">
        <v>1994281</v>
      </c>
      <c r="C776" s="94">
        <v>225</v>
      </c>
      <c r="D776" s="95">
        <v>3653</v>
      </c>
      <c r="E776" s="94">
        <v>0</v>
      </c>
      <c r="F776" s="94">
        <v>1</v>
      </c>
      <c r="G776" s="94">
        <v>1423</v>
      </c>
      <c r="H776" s="94">
        <v>0.29056545668147182</v>
      </c>
      <c r="I776" s="94">
        <v>5.8029699583775352E-2</v>
      </c>
      <c r="J776" s="94">
        <v>7.1859640850970519E-2</v>
      </c>
      <c r="K776" s="94">
        <v>0.90615998665466679</v>
      </c>
      <c r="L776" s="96">
        <v>0.1674753308761876</v>
      </c>
    </row>
    <row r="777" spans="1:12" x14ac:dyDescent="0.35">
      <c r="A777" s="93">
        <v>2</v>
      </c>
      <c r="B777" s="94">
        <v>1666583</v>
      </c>
      <c r="C777" s="94">
        <v>579</v>
      </c>
      <c r="D777" s="95">
        <v>2862</v>
      </c>
      <c r="E777" s="94">
        <v>0</v>
      </c>
      <c r="F777" s="94">
        <v>4</v>
      </c>
      <c r="G777" s="94">
        <v>1500</v>
      </c>
      <c r="H777" s="94">
        <v>0.63165576777022858</v>
      </c>
      <c r="I777" s="94">
        <v>6.8501130803585664E-2</v>
      </c>
      <c r="J777" s="94">
        <v>0.28611974057205336</v>
      </c>
      <c r="K777" s="94">
        <v>0.88218429073355509</v>
      </c>
      <c r="L777" s="96">
        <v>0.45935064952864446</v>
      </c>
    </row>
    <row r="778" spans="1:12" x14ac:dyDescent="0.35">
      <c r="A778" s="93">
        <v>66</v>
      </c>
      <c r="B778" s="94">
        <v>1381875</v>
      </c>
      <c r="C778" s="94">
        <v>279</v>
      </c>
      <c r="D778" s="95">
        <v>1691</v>
      </c>
      <c r="E778" s="94">
        <v>1</v>
      </c>
      <c r="F778" s="94">
        <v>3</v>
      </c>
      <c r="G778" s="94">
        <v>1457</v>
      </c>
      <c r="H778" s="94">
        <v>0.94396326984894596</v>
      </c>
      <c r="I778" s="94">
        <v>9.1196064633679352E-2</v>
      </c>
      <c r="J778" s="94">
        <v>0.93861696643873582</v>
      </c>
      <c r="K778" s="94">
        <v>0.63948325316458587</v>
      </c>
      <c r="L778" s="96">
        <v>0.1044654440462488</v>
      </c>
    </row>
    <row r="779" spans="1:12" x14ac:dyDescent="0.35">
      <c r="A779" s="93">
        <v>68</v>
      </c>
      <c r="B779" s="94">
        <v>1677020</v>
      </c>
      <c r="C779" s="94">
        <v>359</v>
      </c>
      <c r="D779" s="95">
        <v>4191</v>
      </c>
      <c r="E779" s="94">
        <v>0</v>
      </c>
      <c r="F779" s="94">
        <v>5</v>
      </c>
      <c r="G779" s="94">
        <v>1391</v>
      </c>
      <c r="H779" s="94">
        <v>0.20503907117420517</v>
      </c>
      <c r="I779" s="94">
        <v>0.61382849254025051</v>
      </c>
      <c r="J779" s="94">
        <v>0.60070592370201015</v>
      </c>
      <c r="K779" s="94">
        <v>0.56832533712371147</v>
      </c>
      <c r="L779" s="96">
        <v>0.1711400135388349</v>
      </c>
    </row>
    <row r="780" spans="1:12" x14ac:dyDescent="0.35">
      <c r="A780" s="93">
        <v>38</v>
      </c>
      <c r="B780" s="94">
        <v>1748881</v>
      </c>
      <c r="C780" s="94">
        <v>527</v>
      </c>
      <c r="D780" s="95">
        <v>5776</v>
      </c>
      <c r="E780" s="94">
        <v>1</v>
      </c>
      <c r="F780" s="94">
        <v>4</v>
      </c>
      <c r="G780" s="94">
        <v>1159</v>
      </c>
      <c r="H780" s="94">
        <v>0.73932402289909671</v>
      </c>
      <c r="I780" s="94">
        <v>0.95861159621535519</v>
      </c>
      <c r="J780" s="94">
        <v>0.81965072838674702</v>
      </c>
      <c r="K780" s="94">
        <v>0.10686495462212209</v>
      </c>
      <c r="L780" s="96">
        <v>0.39863416470775548</v>
      </c>
    </row>
    <row r="781" spans="1:12" x14ac:dyDescent="0.35">
      <c r="A781" s="93">
        <v>40</v>
      </c>
      <c r="B781" s="94">
        <v>1100239</v>
      </c>
      <c r="C781" s="94">
        <v>210</v>
      </c>
      <c r="D781" s="95">
        <v>1783</v>
      </c>
      <c r="E781" s="94">
        <v>0</v>
      </c>
      <c r="F781" s="94">
        <v>3</v>
      </c>
      <c r="G781" s="94">
        <v>1177</v>
      </c>
      <c r="H781" s="94">
        <v>5.6341912678237516E-2</v>
      </c>
      <c r="I781" s="94">
        <v>0.58934454177946893</v>
      </c>
      <c r="J781" s="94">
        <v>5.3237141721866665E-2</v>
      </c>
      <c r="K781" s="94">
        <v>7.7804465687689728E-2</v>
      </c>
      <c r="L781" s="96">
        <v>0.89836456688932009</v>
      </c>
    </row>
    <row r="782" spans="1:12" x14ac:dyDescent="0.35">
      <c r="A782" s="93">
        <v>58</v>
      </c>
      <c r="B782" s="94">
        <v>1661745</v>
      </c>
      <c r="C782" s="94">
        <v>439</v>
      </c>
      <c r="D782" s="95">
        <v>3014</v>
      </c>
      <c r="E782" s="94">
        <v>0</v>
      </c>
      <c r="F782" s="94">
        <v>3</v>
      </c>
      <c r="G782" s="94">
        <v>1910</v>
      </c>
      <c r="H782" s="94">
        <v>0.6921174359526342</v>
      </c>
      <c r="I782" s="94">
        <v>0.8155088286560922</v>
      </c>
      <c r="J782" s="94">
        <v>0.25920879207050895</v>
      </c>
      <c r="K782" s="94">
        <v>0.36751889340080679</v>
      </c>
      <c r="L782" s="96">
        <v>0.87094747925840565</v>
      </c>
    </row>
    <row r="783" spans="1:12" x14ac:dyDescent="0.35">
      <c r="A783" s="93">
        <v>10</v>
      </c>
      <c r="B783" s="94">
        <v>1060843</v>
      </c>
      <c r="C783" s="94">
        <v>104</v>
      </c>
      <c r="D783" s="95">
        <v>2433</v>
      </c>
      <c r="E783" s="94">
        <v>0</v>
      </c>
      <c r="F783" s="94">
        <v>3</v>
      </c>
      <c r="G783" s="94">
        <v>1100</v>
      </c>
      <c r="H783" s="94">
        <v>0.84628633674441556</v>
      </c>
      <c r="I783" s="94">
        <v>0.47907390886294743</v>
      </c>
      <c r="J783" s="94">
        <v>0.8231581226753717</v>
      </c>
      <c r="K783" s="94">
        <v>0.36576259156204172</v>
      </c>
      <c r="L783" s="96">
        <v>0.96583375954734985</v>
      </c>
    </row>
    <row r="784" spans="1:12" x14ac:dyDescent="0.35">
      <c r="A784" s="93">
        <v>66</v>
      </c>
      <c r="B784" s="94">
        <v>1483022</v>
      </c>
      <c r="C784" s="94">
        <v>229</v>
      </c>
      <c r="D784" s="95">
        <v>3420</v>
      </c>
      <c r="E784" s="94">
        <v>1</v>
      </c>
      <c r="F784" s="94">
        <v>1</v>
      </c>
      <c r="G784" s="94">
        <v>1641</v>
      </c>
      <c r="H784" s="94">
        <v>0.31864516470379067</v>
      </c>
      <c r="I784" s="94">
        <v>0.47197471555812731</v>
      </c>
      <c r="J784" s="94">
        <v>0.40011459404814864</v>
      </c>
      <c r="K784" s="94">
        <v>0.95401858631896119</v>
      </c>
      <c r="L784" s="96">
        <v>0.36093237283565649</v>
      </c>
    </row>
    <row r="785" spans="1:12" x14ac:dyDescent="0.35">
      <c r="A785" s="93">
        <v>9</v>
      </c>
      <c r="B785" s="94">
        <v>1592165</v>
      </c>
      <c r="C785" s="94">
        <v>276</v>
      </c>
      <c r="D785" s="95">
        <v>1567</v>
      </c>
      <c r="E785" s="94">
        <v>0</v>
      </c>
      <c r="F785" s="94">
        <v>1</v>
      </c>
      <c r="G785" s="94">
        <v>1469</v>
      </c>
      <c r="H785" s="94">
        <v>0.28848707247155336</v>
      </c>
      <c r="I785" s="94">
        <v>0.94774099008525003</v>
      </c>
      <c r="J785" s="94">
        <v>0.65706443195812236</v>
      </c>
      <c r="K785" s="94">
        <v>0.1364660700312289</v>
      </c>
      <c r="L785" s="96">
        <v>0.14252192398236818</v>
      </c>
    </row>
    <row r="786" spans="1:12" x14ac:dyDescent="0.35">
      <c r="A786" s="93">
        <v>23</v>
      </c>
      <c r="B786" s="94">
        <v>1197483</v>
      </c>
      <c r="C786" s="94">
        <v>365</v>
      </c>
      <c r="D786" s="95">
        <v>4433</v>
      </c>
      <c r="E786" s="94">
        <v>0</v>
      </c>
      <c r="F786" s="94">
        <v>2</v>
      </c>
      <c r="G786" s="94">
        <v>1541</v>
      </c>
      <c r="H786" s="94">
        <v>0.37829368742411607</v>
      </c>
      <c r="I786" s="94">
        <v>0.35933476720542035</v>
      </c>
      <c r="J786" s="94">
        <v>0.90959556263737928</v>
      </c>
      <c r="K786" s="94">
        <v>0.68062541314749514</v>
      </c>
      <c r="L786" s="96">
        <v>9.4829795361766056E-2</v>
      </c>
    </row>
    <row r="787" spans="1:12" x14ac:dyDescent="0.35">
      <c r="A787" s="93">
        <v>11</v>
      </c>
      <c r="B787" s="94">
        <v>1402744</v>
      </c>
      <c r="C787" s="94">
        <v>342</v>
      </c>
      <c r="D787" s="95">
        <v>3180</v>
      </c>
      <c r="E787" s="94">
        <v>1</v>
      </c>
      <c r="F787" s="94">
        <v>1</v>
      </c>
      <c r="G787" s="94">
        <v>1275</v>
      </c>
      <c r="H787" s="94">
        <v>0.68914137308167667</v>
      </c>
      <c r="I787" s="94">
        <v>0.29594287136630615</v>
      </c>
      <c r="J787" s="94">
        <v>0.58198516370392028</v>
      </c>
      <c r="K787" s="94">
        <v>0.41616964492143138</v>
      </c>
      <c r="L787" s="96">
        <v>0.74339939932311783</v>
      </c>
    </row>
    <row r="788" spans="1:12" x14ac:dyDescent="0.35">
      <c r="A788" s="93">
        <v>69</v>
      </c>
      <c r="B788" s="94">
        <v>1013210</v>
      </c>
      <c r="C788" s="94">
        <v>594</v>
      </c>
      <c r="D788" s="95">
        <v>1297</v>
      </c>
      <c r="E788" s="94">
        <v>1</v>
      </c>
      <c r="F788" s="94">
        <v>3</v>
      </c>
      <c r="G788" s="94">
        <v>1707</v>
      </c>
      <c r="H788" s="94">
        <v>0.63536890102108623</v>
      </c>
      <c r="I788" s="94">
        <v>0.45505420748192038</v>
      </c>
      <c r="J788" s="94">
        <v>0.11314176568408607</v>
      </c>
      <c r="K788" s="94">
        <v>0.88248926767669</v>
      </c>
      <c r="L788" s="96">
        <v>0.91314821689121206</v>
      </c>
    </row>
    <row r="789" spans="1:12" x14ac:dyDescent="0.35">
      <c r="A789" s="93">
        <v>79</v>
      </c>
      <c r="B789" s="94">
        <v>1014714</v>
      </c>
      <c r="C789" s="94">
        <v>354</v>
      </c>
      <c r="D789" s="95">
        <v>3497</v>
      </c>
      <c r="E789" s="94">
        <v>0</v>
      </c>
      <c r="F789" s="94">
        <v>4</v>
      </c>
      <c r="G789" s="94">
        <v>1674</v>
      </c>
      <c r="H789" s="94">
        <v>0.74340858504002139</v>
      </c>
      <c r="I789" s="94">
        <v>0.38364632767008999</v>
      </c>
      <c r="J789" s="94">
        <v>0.28450894929775783</v>
      </c>
      <c r="K789" s="94">
        <v>0.41511378338060601</v>
      </c>
      <c r="L789" s="96">
        <v>0.26107191581597999</v>
      </c>
    </row>
    <row r="790" spans="1:12" x14ac:dyDescent="0.35">
      <c r="A790" s="93">
        <v>79</v>
      </c>
      <c r="B790" s="94">
        <v>1202107</v>
      </c>
      <c r="C790" s="94">
        <v>166</v>
      </c>
      <c r="D790" s="95">
        <v>2643</v>
      </c>
      <c r="E790" s="94">
        <v>0</v>
      </c>
      <c r="F790" s="94">
        <v>5</v>
      </c>
      <c r="G790" s="94">
        <v>1307</v>
      </c>
      <c r="H790" s="94">
        <v>0.27672125877055143</v>
      </c>
      <c r="I790" s="94">
        <v>0.31690216829083817</v>
      </c>
      <c r="J790" s="94">
        <v>0.10720737094000432</v>
      </c>
      <c r="K790" s="94">
        <v>0.44407061773487277</v>
      </c>
      <c r="L790" s="96">
        <v>0.10201085022409773</v>
      </c>
    </row>
    <row r="791" spans="1:12" x14ac:dyDescent="0.35">
      <c r="A791" s="93">
        <v>43</v>
      </c>
      <c r="B791" s="94">
        <v>1662148</v>
      </c>
      <c r="C791" s="94">
        <v>566</v>
      </c>
      <c r="D791" s="95">
        <v>4051</v>
      </c>
      <c r="E791" s="94">
        <v>1</v>
      </c>
      <c r="F791" s="94">
        <v>2</v>
      </c>
      <c r="G791" s="94">
        <v>1953</v>
      </c>
      <c r="H791" s="94">
        <v>0.76694866891249291</v>
      </c>
      <c r="I791" s="94">
        <v>0.89544975887614364</v>
      </c>
      <c r="J791" s="94">
        <v>0.85354092113754532</v>
      </c>
      <c r="K791" s="94">
        <v>0.32578170890603775</v>
      </c>
      <c r="L791" s="96">
        <v>8.0080071406765319E-2</v>
      </c>
    </row>
    <row r="792" spans="1:12" x14ac:dyDescent="0.35">
      <c r="A792" s="93">
        <v>52</v>
      </c>
      <c r="B792" s="94">
        <v>1191321</v>
      </c>
      <c r="C792" s="94">
        <v>480</v>
      </c>
      <c r="D792" s="95">
        <v>1764</v>
      </c>
      <c r="E792" s="94">
        <v>0</v>
      </c>
      <c r="F792" s="94">
        <v>4</v>
      </c>
      <c r="G792" s="94">
        <v>1433</v>
      </c>
      <c r="H792" s="94">
        <v>0.495131262325746</v>
      </c>
      <c r="I792" s="94">
        <v>4.1981829886770794E-2</v>
      </c>
      <c r="J792" s="94">
        <v>9.5822933791720133E-2</v>
      </c>
      <c r="K792" s="94">
        <v>0.96672663199341979</v>
      </c>
      <c r="L792" s="96">
        <v>2.6209660541605673E-2</v>
      </c>
    </row>
    <row r="793" spans="1:12" x14ac:dyDescent="0.35">
      <c r="A793" s="93">
        <v>62</v>
      </c>
      <c r="B793" s="94">
        <v>1815423</v>
      </c>
      <c r="C793" s="94">
        <v>550</v>
      </c>
      <c r="D793" s="95">
        <v>3846</v>
      </c>
      <c r="E793" s="94">
        <v>0</v>
      </c>
      <c r="F793" s="94">
        <v>3</v>
      </c>
      <c r="G793" s="94">
        <v>1514</v>
      </c>
      <c r="H793" s="94">
        <v>0.27969734057623363</v>
      </c>
      <c r="I793" s="94">
        <v>0.23718418606367742</v>
      </c>
      <c r="J793" s="94">
        <v>0.14817360783194822</v>
      </c>
      <c r="K793" s="94">
        <v>0.12296648618752803</v>
      </c>
      <c r="L793" s="96">
        <v>4.0281671044585243E-3</v>
      </c>
    </row>
    <row r="794" spans="1:12" x14ac:dyDescent="0.35">
      <c r="A794" s="93">
        <v>51</v>
      </c>
      <c r="B794" s="94">
        <v>1853432</v>
      </c>
      <c r="C794" s="94">
        <v>303</v>
      </c>
      <c r="D794" s="95">
        <v>3417</v>
      </c>
      <c r="E794" s="94">
        <v>0</v>
      </c>
      <c r="F794" s="94">
        <v>3</v>
      </c>
      <c r="G794" s="94">
        <v>1980</v>
      </c>
      <c r="H794" s="94">
        <v>0.23652313858614815</v>
      </c>
      <c r="I794" s="94">
        <v>0.15920170682892898</v>
      </c>
      <c r="J794" s="94">
        <v>0.21377648610099187</v>
      </c>
      <c r="K794" s="94">
        <v>0.17767049986192085</v>
      </c>
      <c r="L794" s="96">
        <v>0.77890697569870393</v>
      </c>
    </row>
    <row r="795" spans="1:12" x14ac:dyDescent="0.35">
      <c r="A795" s="93">
        <v>9</v>
      </c>
      <c r="B795" s="94">
        <v>1397809</v>
      </c>
      <c r="C795" s="94">
        <v>318</v>
      </c>
      <c r="D795" s="95">
        <v>4691</v>
      </c>
      <c r="E795" s="94">
        <v>0</v>
      </c>
      <c r="F795" s="94">
        <v>4</v>
      </c>
      <c r="G795" s="94">
        <v>1823</v>
      </c>
      <c r="H795" s="94">
        <v>0.19083930468517118</v>
      </c>
      <c r="I795" s="94">
        <v>0.87037860660405908</v>
      </c>
      <c r="J795" s="94">
        <v>0.18760195614008379</v>
      </c>
      <c r="K795" s="94">
        <v>0.46773901437932541</v>
      </c>
      <c r="L795" s="96">
        <v>9.0495717444992962E-2</v>
      </c>
    </row>
    <row r="796" spans="1:12" x14ac:dyDescent="0.35">
      <c r="A796" s="93">
        <v>35</v>
      </c>
      <c r="B796" s="94">
        <v>1319614</v>
      </c>
      <c r="C796" s="94">
        <v>362</v>
      </c>
      <c r="D796" s="95">
        <v>2355</v>
      </c>
      <c r="E796" s="94">
        <v>1</v>
      </c>
      <c r="F796" s="94">
        <v>5</v>
      </c>
      <c r="G796" s="94">
        <v>1026</v>
      </c>
      <c r="H796" s="94">
        <v>0.17618742164472578</v>
      </c>
      <c r="I796" s="94">
        <v>0.58796725115106296</v>
      </c>
      <c r="J796" s="94">
        <v>0.18276442240629398</v>
      </c>
      <c r="K796" s="94">
        <v>0.10610946059052007</v>
      </c>
      <c r="L796" s="96">
        <v>0.93383876221770445</v>
      </c>
    </row>
    <row r="797" spans="1:12" x14ac:dyDescent="0.35">
      <c r="A797" s="93">
        <v>89</v>
      </c>
      <c r="B797" s="94">
        <v>1804951</v>
      </c>
      <c r="C797" s="94">
        <v>363</v>
      </c>
      <c r="D797" s="95">
        <v>1861</v>
      </c>
      <c r="E797" s="94">
        <v>1</v>
      </c>
      <c r="F797" s="94">
        <v>5</v>
      </c>
      <c r="G797" s="94">
        <v>1909</v>
      </c>
      <c r="H797" s="94">
        <v>0.57416368827377851</v>
      </c>
      <c r="I797" s="94">
        <v>0.78764754651435509</v>
      </c>
      <c r="J797" s="94">
        <v>0.26606880093042062</v>
      </c>
      <c r="K797" s="94">
        <v>0.56651718530730444</v>
      </c>
      <c r="L797" s="96">
        <v>0.36527894802890504</v>
      </c>
    </row>
    <row r="798" spans="1:12" x14ac:dyDescent="0.35">
      <c r="A798" s="93">
        <v>95</v>
      </c>
      <c r="B798" s="94">
        <v>1708584</v>
      </c>
      <c r="C798" s="94">
        <v>409</v>
      </c>
      <c r="D798" s="95">
        <v>1250</v>
      </c>
      <c r="E798" s="94">
        <v>1</v>
      </c>
      <c r="F798" s="94">
        <v>3</v>
      </c>
      <c r="G798" s="94">
        <v>1675</v>
      </c>
      <c r="H798" s="94">
        <v>2.872721195125949E-2</v>
      </c>
      <c r="I798" s="94">
        <v>0.10414722196850001</v>
      </c>
      <c r="J798" s="94">
        <v>0.40834105638326346</v>
      </c>
      <c r="K798" s="94">
        <v>0.97026927035909671</v>
      </c>
      <c r="L798" s="96">
        <v>0.81379721163843244</v>
      </c>
    </row>
    <row r="799" spans="1:12" x14ac:dyDescent="0.35">
      <c r="A799" s="93">
        <v>16</v>
      </c>
      <c r="B799" s="94">
        <v>1895273</v>
      </c>
      <c r="C799" s="94">
        <v>372</v>
      </c>
      <c r="D799" s="95">
        <v>5322</v>
      </c>
      <c r="E799" s="94">
        <v>1</v>
      </c>
      <c r="F799" s="94">
        <v>3</v>
      </c>
      <c r="G799" s="94">
        <v>1730</v>
      </c>
      <c r="H799" s="94">
        <v>0.24921455422138794</v>
      </c>
      <c r="I799" s="94">
        <v>0.15880966442504552</v>
      </c>
      <c r="J799" s="94">
        <v>0.36319982526769368</v>
      </c>
      <c r="K799" s="94">
        <v>8.7963277842997067E-2</v>
      </c>
      <c r="L799" s="96">
        <v>0.96326010711368748</v>
      </c>
    </row>
    <row r="800" spans="1:12" x14ac:dyDescent="0.35">
      <c r="A800" s="93">
        <v>13</v>
      </c>
      <c r="B800" s="94">
        <v>1861437</v>
      </c>
      <c r="C800" s="94">
        <v>258</v>
      </c>
      <c r="D800" s="95">
        <v>5361</v>
      </c>
      <c r="E800" s="94">
        <v>1</v>
      </c>
      <c r="F800" s="94">
        <v>5</v>
      </c>
      <c r="G800" s="94">
        <v>1514</v>
      </c>
      <c r="H800" s="94">
        <v>0.12739252228666198</v>
      </c>
      <c r="I800" s="94">
        <v>0.26194360008405337</v>
      </c>
      <c r="J800" s="94">
        <v>0.3046965918076362</v>
      </c>
      <c r="K800" s="94">
        <v>0.40263532916027445</v>
      </c>
      <c r="L800" s="96">
        <v>0.47708303107507655</v>
      </c>
    </row>
    <row r="801" spans="1:12" x14ac:dyDescent="0.35">
      <c r="A801" s="93">
        <v>87</v>
      </c>
      <c r="B801" s="94">
        <v>1867367</v>
      </c>
      <c r="C801" s="94">
        <v>587</v>
      </c>
      <c r="D801" s="95">
        <v>2839</v>
      </c>
      <c r="E801" s="94">
        <v>1</v>
      </c>
      <c r="F801" s="94">
        <v>5</v>
      </c>
      <c r="G801" s="94">
        <v>1962</v>
      </c>
      <c r="H801" s="94">
        <v>0.94651402862586587</v>
      </c>
      <c r="I801" s="94">
        <v>0.30210739328824454</v>
      </c>
      <c r="J801" s="94">
        <v>0.21899994727848793</v>
      </c>
      <c r="K801" s="94">
        <v>0.39100790858761392</v>
      </c>
      <c r="L801" s="96">
        <v>0.80180717875094121</v>
      </c>
    </row>
    <row r="802" spans="1:12" x14ac:dyDescent="0.35">
      <c r="A802" s="93">
        <v>51</v>
      </c>
      <c r="B802" s="94">
        <v>1029404</v>
      </c>
      <c r="C802" s="94">
        <v>234</v>
      </c>
      <c r="D802" s="95">
        <v>2124</v>
      </c>
      <c r="E802" s="94">
        <v>0</v>
      </c>
      <c r="F802" s="94">
        <v>2</v>
      </c>
      <c r="G802" s="94">
        <v>1062</v>
      </c>
      <c r="H802" s="94">
        <v>1.8998248261719808E-2</v>
      </c>
      <c r="I802" s="94">
        <v>0.30559044692856396</v>
      </c>
      <c r="J802" s="94">
        <v>0.37271523005468821</v>
      </c>
      <c r="K802" s="94">
        <v>0.34867752138352381</v>
      </c>
      <c r="L802" s="96">
        <v>0.53043061940478242</v>
      </c>
    </row>
    <row r="803" spans="1:12" x14ac:dyDescent="0.35">
      <c r="A803" s="93">
        <v>61</v>
      </c>
      <c r="B803" s="94">
        <v>1505062</v>
      </c>
      <c r="C803" s="94">
        <v>168</v>
      </c>
      <c r="D803" s="95">
        <v>4983</v>
      </c>
      <c r="E803" s="94">
        <v>0</v>
      </c>
      <c r="F803" s="94">
        <v>5</v>
      </c>
      <c r="G803" s="94">
        <v>1038</v>
      </c>
      <c r="H803" s="94">
        <v>0.676293210625589</v>
      </c>
      <c r="I803" s="94">
        <v>0.94277873794323319</v>
      </c>
      <c r="J803" s="94">
        <v>0.95772298943527978</v>
      </c>
      <c r="K803" s="94">
        <v>0.23568079808817488</v>
      </c>
      <c r="L803" s="96">
        <v>0.68870368021693307</v>
      </c>
    </row>
    <row r="804" spans="1:12" x14ac:dyDescent="0.35">
      <c r="A804" s="93">
        <v>32</v>
      </c>
      <c r="B804" s="94">
        <v>1705331</v>
      </c>
      <c r="C804" s="94">
        <v>362</v>
      </c>
      <c r="D804" s="95">
        <v>1704</v>
      </c>
      <c r="E804" s="94">
        <v>0</v>
      </c>
      <c r="F804" s="94">
        <v>3</v>
      </c>
      <c r="G804" s="94">
        <v>1231</v>
      </c>
      <c r="H804" s="94">
        <v>0.79580501679352023</v>
      </c>
      <c r="I804" s="94">
        <v>0.63409015584923856</v>
      </c>
      <c r="J804" s="94">
        <v>0.23634959716501691</v>
      </c>
      <c r="K804" s="94">
        <v>0.47157101891577402</v>
      </c>
      <c r="L804" s="96">
        <v>0.64305867001084061</v>
      </c>
    </row>
    <row r="805" spans="1:12" x14ac:dyDescent="0.35">
      <c r="A805" s="93">
        <v>20</v>
      </c>
      <c r="B805" s="94">
        <v>1725013</v>
      </c>
      <c r="C805" s="94">
        <v>386</v>
      </c>
      <c r="D805" s="95">
        <v>3771</v>
      </c>
      <c r="E805" s="94">
        <v>1</v>
      </c>
      <c r="F805" s="94">
        <v>4</v>
      </c>
      <c r="G805" s="94">
        <v>1119</v>
      </c>
      <c r="H805" s="94">
        <v>0.9698099277709672</v>
      </c>
      <c r="I805" s="94">
        <v>2.0288603311857667E-3</v>
      </c>
      <c r="J805" s="94">
        <v>0.87016172276727666</v>
      </c>
      <c r="K805" s="94">
        <v>0.34738441298542566</v>
      </c>
      <c r="L805" s="96">
        <v>2.1388744946171379E-5</v>
      </c>
    </row>
    <row r="806" spans="1:12" x14ac:dyDescent="0.35">
      <c r="A806" s="93">
        <v>27</v>
      </c>
      <c r="B806" s="94">
        <v>1790708</v>
      </c>
      <c r="C806" s="94">
        <v>148</v>
      </c>
      <c r="D806" s="95">
        <v>1184</v>
      </c>
      <c r="E806" s="94">
        <v>1</v>
      </c>
      <c r="F806" s="94">
        <v>4</v>
      </c>
      <c r="G806" s="94">
        <v>1725</v>
      </c>
      <c r="H806" s="94">
        <v>0.39385984249003447</v>
      </c>
      <c r="I806" s="94">
        <v>0.90733642594152331</v>
      </c>
      <c r="J806" s="94">
        <v>0.17059691415137457</v>
      </c>
      <c r="K806" s="94">
        <v>0.76707565232693342</v>
      </c>
      <c r="L806" s="96">
        <v>0.92166409234856028</v>
      </c>
    </row>
    <row r="807" spans="1:12" x14ac:dyDescent="0.35">
      <c r="A807" s="93">
        <v>57</v>
      </c>
      <c r="B807" s="94">
        <v>1340149</v>
      </c>
      <c r="C807" s="94">
        <v>433</v>
      </c>
      <c r="D807" s="95">
        <v>3935</v>
      </c>
      <c r="E807" s="94">
        <v>0</v>
      </c>
      <c r="F807" s="94">
        <v>1</v>
      </c>
      <c r="G807" s="94">
        <v>1467</v>
      </c>
      <c r="H807" s="94">
        <v>0.18621866030678025</v>
      </c>
      <c r="I807" s="94">
        <v>0.41018340919114982</v>
      </c>
      <c r="J807" s="94">
        <v>0.70725269053167905</v>
      </c>
      <c r="K807" s="94">
        <v>0.35936158213054314</v>
      </c>
      <c r="L807" s="96">
        <v>7.0432472519407097E-2</v>
      </c>
    </row>
    <row r="808" spans="1:12" x14ac:dyDescent="0.35">
      <c r="A808" s="93">
        <v>37</v>
      </c>
      <c r="B808" s="94">
        <v>1772872</v>
      </c>
      <c r="C808" s="94">
        <v>250</v>
      </c>
      <c r="D808" s="95">
        <v>2210</v>
      </c>
      <c r="E808" s="94">
        <v>0</v>
      </c>
      <c r="F808" s="94">
        <v>2</v>
      </c>
      <c r="G808" s="94">
        <v>1879</v>
      </c>
      <c r="H808" s="94">
        <v>0.68219536516770629</v>
      </c>
      <c r="I808" s="94">
        <v>0.31708089286333441</v>
      </c>
      <c r="J808" s="94">
        <v>8.3126302267155894E-2</v>
      </c>
      <c r="K808" s="94">
        <v>0.74486758190985469</v>
      </c>
      <c r="L808" s="96">
        <v>0.23142220405028191</v>
      </c>
    </row>
    <row r="809" spans="1:12" x14ac:dyDescent="0.35">
      <c r="A809" s="93">
        <v>5</v>
      </c>
      <c r="B809" s="94">
        <v>1769961</v>
      </c>
      <c r="C809" s="94">
        <v>552</v>
      </c>
      <c r="D809" s="95">
        <v>1038</v>
      </c>
      <c r="E809" s="94">
        <v>1</v>
      </c>
      <c r="F809" s="94">
        <v>5</v>
      </c>
      <c r="G809" s="94">
        <v>1280</v>
      </c>
      <c r="H809" s="94">
        <v>0.78812409093734936</v>
      </c>
      <c r="I809" s="94">
        <v>0.39624592294768968</v>
      </c>
      <c r="J809" s="94">
        <v>0.61195114163338515</v>
      </c>
      <c r="K809" s="94">
        <v>1.9607899287995445E-2</v>
      </c>
      <c r="L809" s="96">
        <v>0.45005993491983298</v>
      </c>
    </row>
    <row r="810" spans="1:12" x14ac:dyDescent="0.35">
      <c r="A810" s="93">
        <v>59</v>
      </c>
      <c r="B810" s="94">
        <v>1375920</v>
      </c>
      <c r="C810" s="94">
        <v>592</v>
      </c>
      <c r="D810" s="95">
        <v>2738</v>
      </c>
      <c r="E810" s="94">
        <v>1</v>
      </c>
      <c r="F810" s="94">
        <v>4</v>
      </c>
      <c r="G810" s="94">
        <v>1058</v>
      </c>
      <c r="H810" s="94">
        <v>0.73453677200541734</v>
      </c>
      <c r="I810" s="94">
        <v>0.13341096606864356</v>
      </c>
      <c r="J810" s="94">
        <v>0.79604373692418684</v>
      </c>
      <c r="K810" s="94">
        <v>0.97436541201645821</v>
      </c>
      <c r="L810" s="96">
        <v>0.2922964983961639</v>
      </c>
    </row>
    <row r="811" spans="1:12" x14ac:dyDescent="0.35">
      <c r="A811" s="93">
        <v>56</v>
      </c>
      <c r="B811" s="94">
        <v>1097106</v>
      </c>
      <c r="C811" s="94">
        <v>161</v>
      </c>
      <c r="D811" s="95">
        <v>4370</v>
      </c>
      <c r="E811" s="94">
        <v>0</v>
      </c>
      <c r="F811" s="94">
        <v>3</v>
      </c>
      <c r="G811" s="94">
        <v>1725</v>
      </c>
      <c r="H811" s="94">
        <v>0.58977798319520303</v>
      </c>
      <c r="I811" s="94">
        <v>4.5705067356788476E-2</v>
      </c>
      <c r="J811" s="94">
        <v>0.20843997713674101</v>
      </c>
      <c r="K811" s="94">
        <v>0.14515871461035279</v>
      </c>
      <c r="L811" s="96">
        <v>0.53914086530291339</v>
      </c>
    </row>
    <row r="812" spans="1:12" x14ac:dyDescent="0.35">
      <c r="A812" s="93">
        <v>52</v>
      </c>
      <c r="B812" s="94">
        <v>1260692</v>
      </c>
      <c r="C812" s="94">
        <v>506</v>
      </c>
      <c r="D812" s="95">
        <v>1509</v>
      </c>
      <c r="E812" s="94">
        <v>0</v>
      </c>
      <c r="F812" s="94">
        <v>5</v>
      </c>
      <c r="G812" s="94">
        <v>1891</v>
      </c>
      <c r="H812" s="94">
        <v>0.21603031766640324</v>
      </c>
      <c r="I812" s="94">
        <v>0.49327542923215806</v>
      </c>
      <c r="J812" s="94">
        <v>0.43926992285841793</v>
      </c>
      <c r="K812" s="94">
        <v>0.2511025736529624</v>
      </c>
      <c r="L812" s="96">
        <v>0.1805576681989346</v>
      </c>
    </row>
    <row r="813" spans="1:12" x14ac:dyDescent="0.35">
      <c r="A813" s="93">
        <v>26</v>
      </c>
      <c r="B813" s="94">
        <v>1051657</v>
      </c>
      <c r="C813" s="94">
        <v>566</v>
      </c>
      <c r="D813" s="95">
        <v>5881</v>
      </c>
      <c r="E813" s="94">
        <v>0</v>
      </c>
      <c r="F813" s="94">
        <v>3</v>
      </c>
      <c r="G813" s="94">
        <v>1345</v>
      </c>
      <c r="H813" s="94">
        <v>0.33261260573392448</v>
      </c>
      <c r="I813" s="94">
        <v>7.4796531404901057E-2</v>
      </c>
      <c r="J813" s="94">
        <v>0.58620842282654528</v>
      </c>
      <c r="K813" s="94">
        <v>0.56083583857441233</v>
      </c>
      <c r="L813" s="96">
        <v>0.28391382458029202</v>
      </c>
    </row>
    <row r="814" spans="1:12" x14ac:dyDescent="0.35">
      <c r="A814" s="93">
        <v>36</v>
      </c>
      <c r="B814" s="94">
        <v>1612181</v>
      </c>
      <c r="C814" s="94">
        <v>555</v>
      </c>
      <c r="D814" s="95">
        <v>4481</v>
      </c>
      <c r="E814" s="94">
        <v>1</v>
      </c>
      <c r="F814" s="94">
        <v>3</v>
      </c>
      <c r="G814" s="94">
        <v>1390</v>
      </c>
      <c r="H814" s="94">
        <v>0.64583557751087306</v>
      </c>
      <c r="I814" s="94">
        <v>0.83178431285655074</v>
      </c>
      <c r="J814" s="94">
        <v>0.89250392874986761</v>
      </c>
      <c r="K814" s="94">
        <v>0.32427546827003584</v>
      </c>
      <c r="L814" s="96">
        <v>0.2310907815043779</v>
      </c>
    </row>
    <row r="815" spans="1:12" x14ac:dyDescent="0.35">
      <c r="A815" s="93">
        <v>76</v>
      </c>
      <c r="B815" s="94">
        <v>1773071</v>
      </c>
      <c r="C815" s="94">
        <v>142</v>
      </c>
      <c r="D815" s="95">
        <v>5200</v>
      </c>
      <c r="E815" s="94">
        <v>0</v>
      </c>
      <c r="F815" s="94">
        <v>1</v>
      </c>
      <c r="G815" s="94">
        <v>1555</v>
      </c>
      <c r="H815" s="94">
        <v>0.19048540255835578</v>
      </c>
      <c r="I815" s="94">
        <v>0.56901852512707329</v>
      </c>
      <c r="J815" s="94">
        <v>0.40568868083869647</v>
      </c>
      <c r="K815" s="94">
        <v>0.9791370973503718</v>
      </c>
      <c r="L815" s="96">
        <v>0.93463614565051212</v>
      </c>
    </row>
    <row r="816" spans="1:12" x14ac:dyDescent="0.35">
      <c r="A816" s="93">
        <v>13</v>
      </c>
      <c r="B816" s="94">
        <v>1653661</v>
      </c>
      <c r="C816" s="94">
        <v>466</v>
      </c>
      <c r="D816" s="95">
        <v>5149</v>
      </c>
      <c r="E816" s="94">
        <v>0</v>
      </c>
      <c r="F816" s="94">
        <v>4</v>
      </c>
      <c r="G816" s="94">
        <v>1939</v>
      </c>
      <c r="H816" s="94">
        <v>0.79418251797705242</v>
      </c>
      <c r="I816" s="94">
        <v>0.67644910861865459</v>
      </c>
      <c r="J816" s="94">
        <v>0.14679611051155139</v>
      </c>
      <c r="K816" s="94">
        <v>0.84510926127663544</v>
      </c>
      <c r="L816" s="96">
        <v>7.3394486841509066E-2</v>
      </c>
    </row>
    <row r="817" spans="1:12" x14ac:dyDescent="0.35">
      <c r="A817" s="93">
        <v>15</v>
      </c>
      <c r="B817" s="94">
        <v>1587257</v>
      </c>
      <c r="C817" s="94">
        <v>307</v>
      </c>
      <c r="D817" s="95">
        <v>3059</v>
      </c>
      <c r="E817" s="94">
        <v>0</v>
      </c>
      <c r="F817" s="94">
        <v>4</v>
      </c>
      <c r="G817" s="94">
        <v>1740</v>
      </c>
      <c r="H817" s="94">
        <v>0.57998723100720373</v>
      </c>
      <c r="I817" s="94">
        <v>0.36181937137482811</v>
      </c>
      <c r="J817" s="94">
        <v>0.42187445702928883</v>
      </c>
      <c r="K817" s="94">
        <v>0.54876317355604209</v>
      </c>
      <c r="L817" s="96">
        <v>0.42466200409881771</v>
      </c>
    </row>
    <row r="818" spans="1:12" x14ac:dyDescent="0.35">
      <c r="A818" s="93">
        <v>79</v>
      </c>
      <c r="B818" s="94">
        <v>1584599</v>
      </c>
      <c r="C818" s="94">
        <v>334</v>
      </c>
      <c r="D818" s="95">
        <v>4098</v>
      </c>
      <c r="E818" s="94">
        <v>0</v>
      </c>
      <c r="F818" s="94">
        <v>1</v>
      </c>
      <c r="G818" s="94">
        <v>1549</v>
      </c>
      <c r="H818" s="94">
        <v>0.98413149551263701</v>
      </c>
      <c r="I818" s="94">
        <v>3.4191697925547437E-3</v>
      </c>
      <c r="J818" s="94">
        <v>0.61009086978196403</v>
      </c>
      <c r="K818" s="94">
        <v>0.27121452465516038</v>
      </c>
      <c r="L818" s="96">
        <v>0.92714561745831681</v>
      </c>
    </row>
    <row r="819" spans="1:12" x14ac:dyDescent="0.35">
      <c r="A819" s="93">
        <v>96</v>
      </c>
      <c r="B819" s="94">
        <v>1227432</v>
      </c>
      <c r="C819" s="94">
        <v>364</v>
      </c>
      <c r="D819" s="95">
        <v>3934</v>
      </c>
      <c r="E819" s="94">
        <v>1</v>
      </c>
      <c r="F819" s="94">
        <v>2</v>
      </c>
      <c r="G819" s="94">
        <v>1567</v>
      </c>
      <c r="H819" s="94">
        <v>0.11609555621608714</v>
      </c>
      <c r="I819" s="94">
        <v>0.13114574065808993</v>
      </c>
      <c r="J819" s="94">
        <v>0.37480422689263648</v>
      </c>
      <c r="K819" s="94">
        <v>0.49721801482589734</v>
      </c>
      <c r="L819" s="96">
        <v>0.28394225139883211</v>
      </c>
    </row>
    <row r="820" spans="1:12" x14ac:dyDescent="0.35">
      <c r="A820" s="93">
        <v>67</v>
      </c>
      <c r="B820" s="94">
        <v>1586597</v>
      </c>
      <c r="C820" s="94">
        <v>587</v>
      </c>
      <c r="D820" s="95">
        <v>3995</v>
      </c>
      <c r="E820" s="94">
        <v>1</v>
      </c>
      <c r="F820" s="94">
        <v>1</v>
      </c>
      <c r="G820" s="94">
        <v>1854</v>
      </c>
      <c r="H820" s="94">
        <v>0.38463118444908739</v>
      </c>
      <c r="I820" s="94">
        <v>0.28159637100713297</v>
      </c>
      <c r="J820" s="94">
        <v>0.3157803411215051</v>
      </c>
      <c r="K820" s="94">
        <v>0.42097270293304156</v>
      </c>
      <c r="L820" s="96">
        <v>0.90324148730554776</v>
      </c>
    </row>
    <row r="821" spans="1:12" x14ac:dyDescent="0.35">
      <c r="A821" s="93">
        <v>71</v>
      </c>
      <c r="B821" s="94">
        <v>1448465</v>
      </c>
      <c r="C821" s="94">
        <v>102</v>
      </c>
      <c r="D821" s="95">
        <v>4898</v>
      </c>
      <c r="E821" s="94">
        <v>0</v>
      </c>
      <c r="F821" s="94">
        <v>2</v>
      </c>
      <c r="G821" s="94">
        <v>1895</v>
      </c>
      <c r="H821" s="94">
        <v>0.1817695759558372</v>
      </c>
      <c r="I821" s="94">
        <v>5.6032496071501292E-2</v>
      </c>
      <c r="J821" s="94">
        <v>0.44639053402583462</v>
      </c>
      <c r="K821" s="94">
        <v>6.0066228368560015E-2</v>
      </c>
      <c r="L821" s="96">
        <v>0.97343341883264156</v>
      </c>
    </row>
    <row r="822" spans="1:12" x14ac:dyDescent="0.35">
      <c r="A822" s="93">
        <v>32</v>
      </c>
      <c r="B822" s="94">
        <v>1536896</v>
      </c>
      <c r="C822" s="94">
        <v>140</v>
      </c>
      <c r="D822" s="95">
        <v>5297</v>
      </c>
      <c r="E822" s="94">
        <v>0</v>
      </c>
      <c r="F822" s="94">
        <v>2</v>
      </c>
      <c r="G822" s="94">
        <v>1706</v>
      </c>
      <c r="H822" s="94">
        <v>7.8432809747674304E-2</v>
      </c>
      <c r="I822" s="94">
        <v>0.83143315501373449</v>
      </c>
      <c r="J822" s="94">
        <v>0.84246286926393221</v>
      </c>
      <c r="K822" s="94">
        <v>3.5255268501600545E-3</v>
      </c>
      <c r="L822" s="96">
        <v>0.23226536951931132</v>
      </c>
    </row>
    <row r="823" spans="1:12" x14ac:dyDescent="0.35">
      <c r="A823" s="93">
        <v>64</v>
      </c>
      <c r="B823" s="94">
        <v>1792464</v>
      </c>
      <c r="C823" s="94">
        <v>276</v>
      </c>
      <c r="D823" s="95">
        <v>2181</v>
      </c>
      <c r="E823" s="94">
        <v>1</v>
      </c>
      <c r="F823" s="94">
        <v>5</v>
      </c>
      <c r="G823" s="94">
        <v>1920</v>
      </c>
      <c r="H823" s="94">
        <v>0.71886077682852079</v>
      </c>
      <c r="I823" s="94">
        <v>0.87776678339494729</v>
      </c>
      <c r="J823" s="94">
        <v>0.67839683797660932</v>
      </c>
      <c r="K823" s="94">
        <v>0.49051491456010132</v>
      </c>
      <c r="L823" s="96">
        <v>0.4951544282689464</v>
      </c>
    </row>
    <row r="824" spans="1:12" x14ac:dyDescent="0.35">
      <c r="A824" s="93">
        <v>22</v>
      </c>
      <c r="B824" s="94">
        <v>1109029</v>
      </c>
      <c r="C824" s="94">
        <v>465</v>
      </c>
      <c r="D824" s="95">
        <v>1662</v>
      </c>
      <c r="E824" s="94">
        <v>1</v>
      </c>
      <c r="F824" s="94">
        <v>5</v>
      </c>
      <c r="G824" s="94">
        <v>1245</v>
      </c>
      <c r="H824" s="94">
        <v>0.17952382395146305</v>
      </c>
      <c r="I824" s="94">
        <v>0.96706864393117109</v>
      </c>
      <c r="J824" s="94">
        <v>0.24814492055055226</v>
      </c>
      <c r="K824" s="94">
        <v>0.9890154009008123</v>
      </c>
      <c r="L824" s="96">
        <v>0.46721109305461761</v>
      </c>
    </row>
    <row r="825" spans="1:12" x14ac:dyDescent="0.35">
      <c r="A825" s="93">
        <v>82</v>
      </c>
      <c r="B825" s="94">
        <v>1350324</v>
      </c>
      <c r="C825" s="94">
        <v>552</v>
      </c>
      <c r="D825" s="95">
        <v>5202</v>
      </c>
      <c r="E825" s="94">
        <v>1</v>
      </c>
      <c r="F825" s="94">
        <v>1</v>
      </c>
      <c r="G825" s="94">
        <v>1765</v>
      </c>
      <c r="H825" s="94">
        <v>0.83905108590396082</v>
      </c>
      <c r="I825" s="94">
        <v>0.34927263237149331</v>
      </c>
      <c r="J825" s="94">
        <v>0.3239218551733255</v>
      </c>
      <c r="K825" s="94">
        <v>0.23870190787452228</v>
      </c>
      <c r="L825" s="96">
        <v>0.61553760917369804</v>
      </c>
    </row>
    <row r="826" spans="1:12" x14ac:dyDescent="0.35">
      <c r="A826" s="93">
        <v>98</v>
      </c>
      <c r="B826" s="94">
        <v>1688910</v>
      </c>
      <c r="C826" s="94">
        <v>379</v>
      </c>
      <c r="D826" s="95">
        <v>4702</v>
      </c>
      <c r="E826" s="94">
        <v>1</v>
      </c>
      <c r="F826" s="94">
        <v>3</v>
      </c>
      <c r="G826" s="94">
        <v>1929</v>
      </c>
      <c r="H826" s="94">
        <v>0.61701914505241107</v>
      </c>
      <c r="I826" s="94">
        <v>0.87162347049258992</v>
      </c>
      <c r="J826" s="94">
        <v>2.6940317783986423E-2</v>
      </c>
      <c r="K826" s="94">
        <v>0.78402361474043725</v>
      </c>
      <c r="L826" s="96">
        <v>0.75584223583456822</v>
      </c>
    </row>
    <row r="827" spans="1:12" x14ac:dyDescent="0.35">
      <c r="A827" s="93">
        <v>70</v>
      </c>
      <c r="B827" s="94">
        <v>1680714</v>
      </c>
      <c r="C827" s="94">
        <v>368</v>
      </c>
      <c r="D827" s="95">
        <v>5837</v>
      </c>
      <c r="E827" s="94">
        <v>1</v>
      </c>
      <c r="F827" s="94">
        <v>2</v>
      </c>
      <c r="G827" s="94">
        <v>1261</v>
      </c>
      <c r="H827" s="94">
        <v>0.63254144278837232</v>
      </c>
      <c r="I827" s="94">
        <v>0.29403119340875072</v>
      </c>
      <c r="J827" s="94">
        <v>0.69765490513870476</v>
      </c>
      <c r="K827" s="94">
        <v>4.542555018730865E-2</v>
      </c>
      <c r="L827" s="96">
        <v>0.64003341026511884</v>
      </c>
    </row>
    <row r="828" spans="1:12" x14ac:dyDescent="0.35">
      <c r="A828" s="93">
        <v>70</v>
      </c>
      <c r="B828" s="94">
        <v>1529880</v>
      </c>
      <c r="C828" s="94">
        <v>544</v>
      </c>
      <c r="D828" s="95">
        <v>3175</v>
      </c>
      <c r="E828" s="94">
        <v>0</v>
      </c>
      <c r="F828" s="94">
        <v>4</v>
      </c>
      <c r="G828" s="94">
        <v>1470</v>
      </c>
      <c r="H828" s="94">
        <v>0.26817802013975889</v>
      </c>
      <c r="I828" s="94">
        <v>0.74159298411461794</v>
      </c>
      <c r="J828" s="94">
        <v>0.41730954392040909</v>
      </c>
      <c r="K828" s="94">
        <v>0.91663198691461933</v>
      </c>
      <c r="L828" s="96">
        <v>0.1639223999417232</v>
      </c>
    </row>
    <row r="829" spans="1:12" x14ac:dyDescent="0.35">
      <c r="A829" s="93">
        <v>1</v>
      </c>
      <c r="B829" s="94">
        <v>1961091</v>
      </c>
      <c r="C829" s="94">
        <v>169</v>
      </c>
      <c r="D829" s="95">
        <v>4279</v>
      </c>
      <c r="E829" s="94">
        <v>0</v>
      </c>
      <c r="F829" s="94">
        <v>5</v>
      </c>
      <c r="G829" s="94">
        <v>1948</v>
      </c>
      <c r="H829" s="94">
        <v>0.39100336530761115</v>
      </c>
      <c r="I829" s="94">
        <v>0.60095895715449144</v>
      </c>
      <c r="J829" s="94">
        <v>0.63136125652872455</v>
      </c>
      <c r="K829" s="94">
        <v>0.23768984122793269</v>
      </c>
      <c r="L829" s="96">
        <v>0.99747456933981049</v>
      </c>
    </row>
    <row r="830" spans="1:12" x14ac:dyDescent="0.35">
      <c r="A830" s="93">
        <v>14</v>
      </c>
      <c r="B830" s="94">
        <v>1527890</v>
      </c>
      <c r="C830" s="94">
        <v>292</v>
      </c>
      <c r="D830" s="95">
        <v>4106</v>
      </c>
      <c r="E830" s="94">
        <v>0</v>
      </c>
      <c r="F830" s="94">
        <v>2</v>
      </c>
      <c r="G830" s="94">
        <v>1992</v>
      </c>
      <c r="H830" s="94">
        <v>0.82130735913692665</v>
      </c>
      <c r="I830" s="94">
        <v>0.48969713220267286</v>
      </c>
      <c r="J830" s="94">
        <v>0.33854907470221463</v>
      </c>
      <c r="K830" s="94">
        <v>5.8934350417954917E-2</v>
      </c>
      <c r="L830" s="96">
        <v>0.50233234886161904</v>
      </c>
    </row>
    <row r="831" spans="1:12" x14ac:dyDescent="0.35">
      <c r="A831" s="93">
        <v>3</v>
      </c>
      <c r="B831" s="94">
        <v>1393948</v>
      </c>
      <c r="C831" s="94">
        <v>354</v>
      </c>
      <c r="D831" s="95">
        <v>3383</v>
      </c>
      <c r="E831" s="94">
        <v>0</v>
      </c>
      <c r="F831" s="94">
        <v>5</v>
      </c>
      <c r="G831" s="94">
        <v>1723</v>
      </c>
      <c r="H831" s="94">
        <v>0.71426102899558874</v>
      </c>
      <c r="I831" s="94">
        <v>0.8900198320602235</v>
      </c>
      <c r="J831" s="94">
        <v>0.1548294120997693</v>
      </c>
      <c r="K831" s="94">
        <v>0.9143257668510868</v>
      </c>
      <c r="L831" s="96">
        <v>0.37599301107546823</v>
      </c>
    </row>
    <row r="832" spans="1:12" x14ac:dyDescent="0.35">
      <c r="A832" s="93">
        <v>52</v>
      </c>
      <c r="B832" s="94">
        <v>1224672</v>
      </c>
      <c r="C832" s="94">
        <v>269</v>
      </c>
      <c r="D832" s="95">
        <v>1303</v>
      </c>
      <c r="E832" s="94">
        <v>0</v>
      </c>
      <c r="F832" s="94">
        <v>1</v>
      </c>
      <c r="G832" s="94">
        <v>1618</v>
      </c>
      <c r="H832" s="94">
        <v>0.56330694609860943</v>
      </c>
      <c r="I832" s="94">
        <v>0.55897815337788559</v>
      </c>
      <c r="J832" s="94">
        <v>0.23321991847345147</v>
      </c>
      <c r="K832" s="94">
        <v>8.7255713423279313E-2</v>
      </c>
      <c r="L832" s="96">
        <v>0.61213571618104479</v>
      </c>
    </row>
    <row r="833" spans="1:12" x14ac:dyDescent="0.35">
      <c r="A833" s="93">
        <v>5</v>
      </c>
      <c r="B833" s="94">
        <v>1812177</v>
      </c>
      <c r="C833" s="94">
        <v>313</v>
      </c>
      <c r="D833" s="95">
        <v>1546</v>
      </c>
      <c r="E833" s="94">
        <v>1</v>
      </c>
      <c r="F833" s="94">
        <v>1</v>
      </c>
      <c r="G833" s="94">
        <v>1112</v>
      </c>
      <c r="H833" s="94">
        <v>0.82971538112233312</v>
      </c>
      <c r="I833" s="94">
        <v>0.66071018057470021</v>
      </c>
      <c r="J833" s="94">
        <v>0.54812159409065331</v>
      </c>
      <c r="K833" s="94">
        <v>0.53976511598639987</v>
      </c>
      <c r="L833" s="96">
        <v>0.44984875269817548</v>
      </c>
    </row>
    <row r="834" spans="1:12" x14ac:dyDescent="0.35">
      <c r="A834" s="93">
        <v>2</v>
      </c>
      <c r="B834" s="94">
        <v>1457980</v>
      </c>
      <c r="C834" s="94">
        <v>552</v>
      </c>
      <c r="D834" s="95">
        <v>2780</v>
      </c>
      <c r="E834" s="94">
        <v>0</v>
      </c>
      <c r="F834" s="94">
        <v>2</v>
      </c>
      <c r="G834" s="94">
        <v>1551</v>
      </c>
      <c r="H834" s="94">
        <v>0.93786780762475408</v>
      </c>
      <c r="I834" s="94">
        <v>0.98020521114546899</v>
      </c>
      <c r="J834" s="94">
        <v>0.16995057796452051</v>
      </c>
      <c r="K834" s="94">
        <v>0.39572554016729711</v>
      </c>
      <c r="L834" s="96">
        <v>0.62275503921083808</v>
      </c>
    </row>
    <row r="835" spans="1:12" x14ac:dyDescent="0.35">
      <c r="A835" s="93">
        <v>35</v>
      </c>
      <c r="B835" s="94">
        <v>1542995</v>
      </c>
      <c r="C835" s="94">
        <v>498</v>
      </c>
      <c r="D835" s="95">
        <v>2625</v>
      </c>
      <c r="E835" s="94">
        <v>1</v>
      </c>
      <c r="F835" s="94">
        <v>5</v>
      </c>
      <c r="G835" s="94">
        <v>1998</v>
      </c>
      <c r="H835" s="94">
        <v>0.58621231036778143</v>
      </c>
      <c r="I835" s="94">
        <v>0.15408302634940763</v>
      </c>
      <c r="J835" s="94">
        <v>0.82207112852902742</v>
      </c>
      <c r="K835" s="94">
        <v>0.40391627919410666</v>
      </c>
      <c r="L835" s="96">
        <v>0.2611741624205306</v>
      </c>
    </row>
    <row r="836" spans="1:12" x14ac:dyDescent="0.35">
      <c r="A836" s="93">
        <v>97</v>
      </c>
      <c r="B836" s="94">
        <v>1547885</v>
      </c>
      <c r="C836" s="94">
        <v>389</v>
      </c>
      <c r="D836" s="95">
        <v>1182</v>
      </c>
      <c r="E836" s="94">
        <v>0</v>
      </c>
      <c r="F836" s="94">
        <v>5</v>
      </c>
      <c r="G836" s="94">
        <v>1583</v>
      </c>
      <c r="H836" s="94">
        <v>0.13164331866890733</v>
      </c>
      <c r="I836" s="94">
        <v>0.46036766440956534</v>
      </c>
      <c r="J836" s="94">
        <v>0.16972227479660174</v>
      </c>
      <c r="K836" s="94">
        <v>0.76105139007576506</v>
      </c>
      <c r="L836" s="96">
        <v>0.57342648469386159</v>
      </c>
    </row>
    <row r="837" spans="1:12" x14ac:dyDescent="0.35">
      <c r="A837" s="93">
        <v>92</v>
      </c>
      <c r="B837" s="94">
        <v>1463072</v>
      </c>
      <c r="C837" s="94">
        <v>540</v>
      </c>
      <c r="D837" s="95">
        <v>2857</v>
      </c>
      <c r="E837" s="94">
        <v>0</v>
      </c>
      <c r="F837" s="94">
        <v>3</v>
      </c>
      <c r="G837" s="94">
        <v>1540</v>
      </c>
      <c r="H837" s="94">
        <v>0.91420038586714847</v>
      </c>
      <c r="I837" s="94">
        <v>0.38455681877850501</v>
      </c>
      <c r="J837" s="94">
        <v>0.41704449594650939</v>
      </c>
      <c r="K837" s="94">
        <v>0.427335743468784</v>
      </c>
      <c r="L837" s="96">
        <v>0.73041811128392331</v>
      </c>
    </row>
    <row r="838" spans="1:12" x14ac:dyDescent="0.35">
      <c r="A838" s="93">
        <v>16</v>
      </c>
      <c r="B838" s="94">
        <v>1800584</v>
      </c>
      <c r="C838" s="94">
        <v>432</v>
      </c>
      <c r="D838" s="95">
        <v>2711</v>
      </c>
      <c r="E838" s="94">
        <v>0</v>
      </c>
      <c r="F838" s="94">
        <v>1</v>
      </c>
      <c r="G838" s="94">
        <v>1697</v>
      </c>
      <c r="H838" s="94">
        <v>0.16148845493422559</v>
      </c>
      <c r="I838" s="94">
        <v>0.13920031358183427</v>
      </c>
      <c r="J838" s="94">
        <v>0.13013176414027283</v>
      </c>
      <c r="K838" s="94">
        <v>0.46812143099022629</v>
      </c>
      <c r="L838" s="96">
        <v>0.10328172296972105</v>
      </c>
    </row>
    <row r="839" spans="1:12" x14ac:dyDescent="0.35">
      <c r="A839" s="93">
        <v>47</v>
      </c>
      <c r="B839" s="94">
        <v>1832692</v>
      </c>
      <c r="C839" s="94">
        <v>245</v>
      </c>
      <c r="D839" s="95">
        <v>3148</v>
      </c>
      <c r="E839" s="94">
        <v>1</v>
      </c>
      <c r="F839" s="94">
        <v>4</v>
      </c>
      <c r="G839" s="94">
        <v>1976</v>
      </c>
      <c r="H839" s="94">
        <v>0.94061783833085366</v>
      </c>
      <c r="I839" s="94">
        <v>0.49596758265067997</v>
      </c>
      <c r="J839" s="94">
        <v>0.70394782019728441</v>
      </c>
      <c r="K839" s="94">
        <v>0.17208046171901981</v>
      </c>
      <c r="L839" s="96">
        <v>0.15923719089185029</v>
      </c>
    </row>
    <row r="840" spans="1:12" x14ac:dyDescent="0.35">
      <c r="A840" s="93">
        <v>13</v>
      </c>
      <c r="B840" s="94">
        <v>1011518</v>
      </c>
      <c r="C840" s="94">
        <v>384</v>
      </c>
      <c r="D840" s="95">
        <v>5532</v>
      </c>
      <c r="E840" s="94">
        <v>1</v>
      </c>
      <c r="F840" s="94">
        <v>5</v>
      </c>
      <c r="G840" s="94">
        <v>1244</v>
      </c>
      <c r="H840" s="94">
        <v>0.84363540617738797</v>
      </c>
      <c r="I840" s="94">
        <v>0.90466314714485385</v>
      </c>
      <c r="J840" s="94">
        <v>0.54215747902871336</v>
      </c>
      <c r="K840" s="94">
        <v>0.26358222577768664</v>
      </c>
      <c r="L840" s="96">
        <v>0.21919786349055803</v>
      </c>
    </row>
    <row r="841" spans="1:12" x14ac:dyDescent="0.35">
      <c r="A841" s="93">
        <v>81</v>
      </c>
      <c r="B841" s="94">
        <v>1511676</v>
      </c>
      <c r="C841" s="94">
        <v>266</v>
      </c>
      <c r="D841" s="95">
        <v>3722</v>
      </c>
      <c r="E841" s="94">
        <v>1</v>
      </c>
      <c r="F841" s="94">
        <v>2</v>
      </c>
      <c r="G841" s="94">
        <v>1954</v>
      </c>
      <c r="H841" s="94">
        <v>0.52465719960832202</v>
      </c>
      <c r="I841" s="94">
        <v>0.93916344424594611</v>
      </c>
      <c r="J841" s="94">
        <v>3.2353638755511671E-2</v>
      </c>
      <c r="K841" s="94">
        <v>0.85796648002355691</v>
      </c>
      <c r="L841" s="96">
        <v>0.23934081060074708</v>
      </c>
    </row>
    <row r="842" spans="1:12" x14ac:dyDescent="0.35">
      <c r="A842" s="93">
        <v>19</v>
      </c>
      <c r="B842" s="94">
        <v>1207287</v>
      </c>
      <c r="C842" s="94">
        <v>524</v>
      </c>
      <c r="D842" s="95">
        <v>2711</v>
      </c>
      <c r="E842" s="94">
        <v>0</v>
      </c>
      <c r="F842" s="94">
        <v>1</v>
      </c>
      <c r="G842" s="94">
        <v>1573</v>
      </c>
      <c r="H842" s="94">
        <v>0.96015870337959586</v>
      </c>
      <c r="I842" s="94">
        <v>0.83912222939438885</v>
      </c>
      <c r="J842" s="94">
        <v>0.68945492788358032</v>
      </c>
      <c r="K842" s="94">
        <v>0.37427219815511981</v>
      </c>
      <c r="L842" s="96">
        <v>0.68747617775547543</v>
      </c>
    </row>
    <row r="843" spans="1:12" x14ac:dyDescent="0.35">
      <c r="A843" s="93">
        <v>13</v>
      </c>
      <c r="B843" s="94">
        <v>1151884</v>
      </c>
      <c r="C843" s="94">
        <v>467</v>
      </c>
      <c r="D843" s="95">
        <v>3715</v>
      </c>
      <c r="E843" s="94">
        <v>0</v>
      </c>
      <c r="F843" s="94">
        <v>1</v>
      </c>
      <c r="G843" s="94">
        <v>1639</v>
      </c>
      <c r="H843" s="94">
        <v>0.65142136569859499</v>
      </c>
      <c r="I843" s="94">
        <v>0.37846687079207575</v>
      </c>
      <c r="J843" s="94">
        <v>0.95969058999752543</v>
      </c>
      <c r="K843" s="94">
        <v>0.60062337170906333</v>
      </c>
      <c r="L843" s="96">
        <v>0.40173720667888568</v>
      </c>
    </row>
    <row r="844" spans="1:12" x14ac:dyDescent="0.35">
      <c r="A844" s="93">
        <v>26</v>
      </c>
      <c r="B844" s="94">
        <v>1678125</v>
      </c>
      <c r="C844" s="94">
        <v>163</v>
      </c>
      <c r="D844" s="95">
        <v>5244</v>
      </c>
      <c r="E844" s="94">
        <v>1</v>
      </c>
      <c r="F844" s="94">
        <v>3</v>
      </c>
      <c r="G844" s="94">
        <v>1073</v>
      </c>
      <c r="H844" s="94">
        <v>0.89515815131706511</v>
      </c>
      <c r="I844" s="94">
        <v>0.65155441300574557</v>
      </c>
      <c r="J844" s="94">
        <v>0.72325202362800001</v>
      </c>
      <c r="K844" s="94">
        <v>0.29203361214503865</v>
      </c>
      <c r="L844" s="96">
        <v>0.88500263620670006</v>
      </c>
    </row>
    <row r="845" spans="1:12" x14ac:dyDescent="0.35">
      <c r="A845" s="93">
        <v>41</v>
      </c>
      <c r="B845" s="94">
        <v>1151639</v>
      </c>
      <c r="C845" s="94">
        <v>537</v>
      </c>
      <c r="D845" s="95">
        <v>1798</v>
      </c>
      <c r="E845" s="94">
        <v>1</v>
      </c>
      <c r="F845" s="94">
        <v>5</v>
      </c>
      <c r="G845" s="94">
        <v>1012</v>
      </c>
      <c r="H845" s="94">
        <v>0.79013704536970719</v>
      </c>
      <c r="I845" s="94">
        <v>0.98641666960740126</v>
      </c>
      <c r="J845" s="94">
        <v>0.57691930141272374</v>
      </c>
      <c r="K845" s="94">
        <v>0.25154037320569789</v>
      </c>
      <c r="L845" s="96">
        <v>0.39623083391572411</v>
      </c>
    </row>
    <row r="846" spans="1:12" x14ac:dyDescent="0.35">
      <c r="A846" s="93">
        <v>42</v>
      </c>
      <c r="B846" s="94">
        <v>1852051</v>
      </c>
      <c r="C846" s="94">
        <v>435</v>
      </c>
      <c r="D846" s="95">
        <v>3541</v>
      </c>
      <c r="E846" s="94">
        <v>1</v>
      </c>
      <c r="F846" s="94">
        <v>2</v>
      </c>
      <c r="G846" s="94">
        <v>1685</v>
      </c>
      <c r="H846" s="94">
        <v>3.0695799061636331E-2</v>
      </c>
      <c r="I846" s="94">
        <v>0.35985187930371709</v>
      </c>
      <c r="J846" s="94">
        <v>0.97128388079915084</v>
      </c>
      <c r="K846" s="94">
        <v>3.1417267341787292E-2</v>
      </c>
      <c r="L846" s="96">
        <v>0.26846332184242183</v>
      </c>
    </row>
    <row r="847" spans="1:12" x14ac:dyDescent="0.35">
      <c r="A847" s="93">
        <v>76</v>
      </c>
      <c r="B847" s="94">
        <v>1559076</v>
      </c>
      <c r="C847" s="94">
        <v>319</v>
      </c>
      <c r="D847" s="95">
        <v>5729</v>
      </c>
      <c r="E847" s="94">
        <v>0</v>
      </c>
      <c r="F847" s="94">
        <v>3</v>
      </c>
      <c r="G847" s="94">
        <v>1472</v>
      </c>
      <c r="H847" s="94">
        <v>0.6803635182695823</v>
      </c>
      <c r="I847" s="94">
        <v>0.23827128680705933</v>
      </c>
      <c r="J847" s="94">
        <v>0.43135900024597862</v>
      </c>
      <c r="K847" s="94">
        <v>0.68386811049334861</v>
      </c>
      <c r="L847" s="96">
        <v>0.70368952368006499</v>
      </c>
    </row>
    <row r="848" spans="1:12" x14ac:dyDescent="0.35">
      <c r="A848" s="93">
        <v>65</v>
      </c>
      <c r="B848" s="94">
        <v>1299679</v>
      </c>
      <c r="C848" s="94">
        <v>550</v>
      </c>
      <c r="D848" s="95">
        <v>1689</v>
      </c>
      <c r="E848" s="94">
        <v>1</v>
      </c>
      <c r="F848" s="94">
        <v>4</v>
      </c>
      <c r="G848" s="94">
        <v>1750</v>
      </c>
      <c r="H848" s="94">
        <v>2.3413055056914822E-2</v>
      </c>
      <c r="I848" s="94">
        <v>0.24148312702918628</v>
      </c>
      <c r="J848" s="94">
        <v>9.9078485854489085E-2</v>
      </c>
      <c r="K848" s="94">
        <v>0.8413380747317466</v>
      </c>
      <c r="L848" s="96">
        <v>0.22173690785544298</v>
      </c>
    </row>
    <row r="849" spans="1:12" x14ac:dyDescent="0.35">
      <c r="A849" s="93">
        <v>91</v>
      </c>
      <c r="B849" s="94">
        <v>1814539</v>
      </c>
      <c r="C849" s="94">
        <v>566</v>
      </c>
      <c r="D849" s="95">
        <v>1809</v>
      </c>
      <c r="E849" s="94">
        <v>1</v>
      </c>
      <c r="F849" s="94">
        <v>4</v>
      </c>
      <c r="G849" s="94">
        <v>1237</v>
      </c>
      <c r="H849" s="94">
        <v>0.61927822616635109</v>
      </c>
      <c r="I849" s="94">
        <v>0.25213131201750771</v>
      </c>
      <c r="J849" s="94">
        <v>0.91478416551144415</v>
      </c>
      <c r="K849" s="94">
        <v>0.39299827381011565</v>
      </c>
      <c r="L849" s="96">
        <v>0.11853518867117474</v>
      </c>
    </row>
    <row r="850" spans="1:12" x14ac:dyDescent="0.35">
      <c r="A850" s="93">
        <v>46</v>
      </c>
      <c r="B850" s="94">
        <v>1059856</v>
      </c>
      <c r="C850" s="94">
        <v>101</v>
      </c>
      <c r="D850" s="95">
        <v>3964</v>
      </c>
      <c r="E850" s="94">
        <v>1</v>
      </c>
      <c r="F850" s="94">
        <v>2</v>
      </c>
      <c r="G850" s="94">
        <v>1924</v>
      </c>
      <c r="H850" s="94">
        <v>0.33507499382049544</v>
      </c>
      <c r="I850" s="94">
        <v>0.72318324227341013</v>
      </c>
      <c r="J850" s="94">
        <v>0.88800546606056496</v>
      </c>
      <c r="K850" s="94">
        <v>0.68782449925015865</v>
      </c>
      <c r="L850" s="96">
        <v>9.8226184853093645E-2</v>
      </c>
    </row>
    <row r="851" spans="1:12" x14ac:dyDescent="0.35">
      <c r="A851" s="93">
        <v>28</v>
      </c>
      <c r="B851" s="94">
        <v>1402972</v>
      </c>
      <c r="C851" s="94">
        <v>125</v>
      </c>
      <c r="D851" s="95">
        <v>5891</v>
      </c>
      <c r="E851" s="94">
        <v>0</v>
      </c>
      <c r="F851" s="94">
        <v>4</v>
      </c>
      <c r="G851" s="94">
        <v>1209</v>
      </c>
      <c r="H851" s="94">
        <v>0.68922143977321981</v>
      </c>
      <c r="I851" s="94">
        <v>0.68246554252471725</v>
      </c>
      <c r="J851" s="94">
        <v>0.72357456803624465</v>
      </c>
      <c r="K851" s="94">
        <v>0.62796472341585741</v>
      </c>
      <c r="L851" s="96">
        <v>0.36770057158819514</v>
      </c>
    </row>
    <row r="852" spans="1:12" x14ac:dyDescent="0.35">
      <c r="A852" s="93">
        <v>81</v>
      </c>
      <c r="B852" s="94">
        <v>1635917</v>
      </c>
      <c r="C852" s="94">
        <v>473</v>
      </c>
      <c r="D852" s="95">
        <v>3480</v>
      </c>
      <c r="E852" s="94">
        <v>1</v>
      </c>
      <c r="F852" s="94">
        <v>2</v>
      </c>
      <c r="G852" s="94">
        <v>1301</v>
      </c>
      <c r="H852" s="94">
        <v>0.41474570505003161</v>
      </c>
      <c r="I852" s="94">
        <v>0.88421506575915043</v>
      </c>
      <c r="J852" s="94">
        <v>0.88714020056937803</v>
      </c>
      <c r="K852" s="94">
        <v>0.23535827851680435</v>
      </c>
      <c r="L852" s="96">
        <v>0.62724525310508394</v>
      </c>
    </row>
    <row r="853" spans="1:12" x14ac:dyDescent="0.35">
      <c r="A853" s="93">
        <v>77</v>
      </c>
      <c r="B853" s="94">
        <v>1347230</v>
      </c>
      <c r="C853" s="94">
        <v>365</v>
      </c>
      <c r="D853" s="95">
        <v>5887</v>
      </c>
      <c r="E853" s="94">
        <v>0</v>
      </c>
      <c r="F853" s="94">
        <v>5</v>
      </c>
      <c r="G853" s="94">
        <v>1884</v>
      </c>
      <c r="H853" s="94">
        <v>0.46486224317887959</v>
      </c>
      <c r="I853" s="94">
        <v>0.70820256164631512</v>
      </c>
      <c r="J853" s="94">
        <v>0.33875514573191357</v>
      </c>
      <c r="K853" s="94">
        <v>0.67126138508361011</v>
      </c>
      <c r="L853" s="96">
        <v>0.67345554061755986</v>
      </c>
    </row>
    <row r="854" spans="1:12" x14ac:dyDescent="0.35">
      <c r="A854" s="93">
        <v>34</v>
      </c>
      <c r="B854" s="94">
        <v>1876597</v>
      </c>
      <c r="C854" s="94">
        <v>424</v>
      </c>
      <c r="D854" s="95">
        <v>4975</v>
      </c>
      <c r="E854" s="94">
        <v>1</v>
      </c>
      <c r="F854" s="94">
        <v>3</v>
      </c>
      <c r="G854" s="94">
        <v>1717</v>
      </c>
      <c r="H854" s="94">
        <v>9.8153127156748621E-2</v>
      </c>
      <c r="I854" s="94">
        <v>0.5473739349363772</v>
      </c>
      <c r="J854" s="94">
        <v>0.4289886220058523</v>
      </c>
      <c r="K854" s="94">
        <v>0.88713463679375915</v>
      </c>
      <c r="L854" s="96">
        <v>0.32467066381341037</v>
      </c>
    </row>
    <row r="855" spans="1:12" x14ac:dyDescent="0.35">
      <c r="A855" s="93">
        <v>69</v>
      </c>
      <c r="B855" s="94">
        <v>1937600</v>
      </c>
      <c r="C855" s="94">
        <v>348</v>
      </c>
      <c r="D855" s="95">
        <v>3585</v>
      </c>
      <c r="E855" s="94">
        <v>0</v>
      </c>
      <c r="F855" s="94">
        <v>4</v>
      </c>
      <c r="G855" s="94">
        <v>1855</v>
      </c>
      <c r="H855" s="94">
        <v>0.76002980972940193</v>
      </c>
      <c r="I855" s="94">
        <v>0.87243173842372435</v>
      </c>
      <c r="J855" s="94">
        <v>2.5237264407628968E-2</v>
      </c>
      <c r="K855" s="94">
        <v>0.28652212070035321</v>
      </c>
      <c r="L855" s="96">
        <v>0.91358935424983267</v>
      </c>
    </row>
    <row r="856" spans="1:12" x14ac:dyDescent="0.35">
      <c r="A856" s="93">
        <v>3</v>
      </c>
      <c r="B856" s="94">
        <v>1297957</v>
      </c>
      <c r="C856" s="94">
        <v>322</v>
      </c>
      <c r="D856" s="95">
        <v>4253</v>
      </c>
      <c r="E856" s="94">
        <v>0</v>
      </c>
      <c r="F856" s="94">
        <v>4</v>
      </c>
      <c r="G856" s="94">
        <v>1722</v>
      </c>
      <c r="H856" s="94">
        <v>0.28711740379667494</v>
      </c>
      <c r="I856" s="94">
        <v>5.5561659171352473E-2</v>
      </c>
      <c r="J856" s="94">
        <v>0.35811062486252987</v>
      </c>
      <c r="K856" s="94">
        <v>0.10297059048908885</v>
      </c>
      <c r="L856" s="96">
        <v>0.63682653418879331</v>
      </c>
    </row>
    <row r="857" spans="1:12" x14ac:dyDescent="0.35">
      <c r="A857" s="93">
        <v>3</v>
      </c>
      <c r="B857" s="94">
        <v>1303102</v>
      </c>
      <c r="C857" s="94">
        <v>426</v>
      </c>
      <c r="D857" s="95">
        <v>1946</v>
      </c>
      <c r="E857" s="94">
        <v>1</v>
      </c>
      <c r="F857" s="94">
        <v>2</v>
      </c>
      <c r="G857" s="94">
        <v>1437</v>
      </c>
      <c r="H857" s="94">
        <v>0.26120613193578024</v>
      </c>
      <c r="I857" s="94">
        <v>0.82310310811676457</v>
      </c>
      <c r="J857" s="94">
        <v>0.94669771863807028</v>
      </c>
      <c r="K857" s="94">
        <v>0.95242251104376219</v>
      </c>
      <c r="L857" s="96">
        <v>0.94094190087542551</v>
      </c>
    </row>
    <row r="858" spans="1:12" x14ac:dyDescent="0.35">
      <c r="A858" s="93">
        <v>1</v>
      </c>
      <c r="B858" s="94">
        <v>1136279</v>
      </c>
      <c r="C858" s="94">
        <v>523</v>
      </c>
      <c r="D858" s="95">
        <v>1519</v>
      </c>
      <c r="E858" s="94">
        <v>1</v>
      </c>
      <c r="F858" s="94">
        <v>4</v>
      </c>
      <c r="G858" s="94">
        <v>1688</v>
      </c>
      <c r="H858" s="94">
        <v>7.8574440699983761E-2</v>
      </c>
      <c r="I858" s="94">
        <v>0.75046164044253894</v>
      </c>
      <c r="J858" s="94">
        <v>0.24687840329806909</v>
      </c>
      <c r="K858" s="94">
        <v>0.60367014486052639</v>
      </c>
      <c r="L858" s="96">
        <v>0.9166727935051926</v>
      </c>
    </row>
    <row r="859" spans="1:12" x14ac:dyDescent="0.35">
      <c r="A859" s="93">
        <v>19</v>
      </c>
      <c r="B859" s="94">
        <v>1560658</v>
      </c>
      <c r="C859" s="94">
        <v>359</v>
      </c>
      <c r="D859" s="95">
        <v>3366</v>
      </c>
      <c r="E859" s="94">
        <v>0</v>
      </c>
      <c r="F859" s="94">
        <v>1</v>
      </c>
      <c r="G859" s="94">
        <v>1132</v>
      </c>
      <c r="H859" s="94">
        <v>0.94372731258483999</v>
      </c>
      <c r="I859" s="94">
        <v>0.80223402623917905</v>
      </c>
      <c r="J859" s="94">
        <v>0.37889986919810625</v>
      </c>
      <c r="K859" s="94">
        <v>0.78840821993045096</v>
      </c>
      <c r="L859" s="96">
        <v>0.91776568420807714</v>
      </c>
    </row>
    <row r="860" spans="1:12" x14ac:dyDescent="0.35">
      <c r="A860" s="93">
        <v>8</v>
      </c>
      <c r="B860" s="94">
        <v>1541992</v>
      </c>
      <c r="C860" s="94">
        <v>336</v>
      </c>
      <c r="D860" s="95">
        <v>5650</v>
      </c>
      <c r="E860" s="94">
        <v>1</v>
      </c>
      <c r="F860" s="94">
        <v>3</v>
      </c>
      <c r="G860" s="94">
        <v>1132</v>
      </c>
      <c r="H860" s="94">
        <v>9.2064607303936064E-2</v>
      </c>
      <c r="I860" s="94">
        <v>0.28839274887352417</v>
      </c>
      <c r="J860" s="94">
        <v>0.59578540577760508</v>
      </c>
      <c r="K860" s="94">
        <v>0.67709675165070737</v>
      </c>
      <c r="L860" s="96">
        <v>0.79618763059754738</v>
      </c>
    </row>
    <row r="861" spans="1:12" x14ac:dyDescent="0.35">
      <c r="A861" s="93">
        <v>14</v>
      </c>
      <c r="B861" s="94">
        <v>1979838</v>
      </c>
      <c r="C861" s="94">
        <v>383</v>
      </c>
      <c r="D861" s="95">
        <v>2293</v>
      </c>
      <c r="E861" s="94">
        <v>1</v>
      </c>
      <c r="F861" s="94">
        <v>5</v>
      </c>
      <c r="G861" s="94">
        <v>1930</v>
      </c>
      <c r="H861" s="94">
        <v>0.93297277042114013</v>
      </c>
      <c r="I861" s="94">
        <v>0.64808125799391048</v>
      </c>
      <c r="J861" s="94">
        <v>1.9515946130075679E-2</v>
      </c>
      <c r="K861" s="94">
        <v>0.2243614099183463</v>
      </c>
      <c r="L861" s="96">
        <v>0.60592346256450003</v>
      </c>
    </row>
    <row r="862" spans="1:12" x14ac:dyDescent="0.35">
      <c r="A862" s="93">
        <v>3</v>
      </c>
      <c r="B862" s="94">
        <v>1301994</v>
      </c>
      <c r="C862" s="94">
        <v>264</v>
      </c>
      <c r="D862" s="95">
        <v>3859</v>
      </c>
      <c r="E862" s="94">
        <v>1</v>
      </c>
      <c r="F862" s="94">
        <v>3</v>
      </c>
      <c r="G862" s="94">
        <v>1573</v>
      </c>
      <c r="H862" s="94">
        <v>0.70749653305331572</v>
      </c>
      <c r="I862" s="94">
        <v>0.32009156036449271</v>
      </c>
      <c r="J862" s="94">
        <v>0.32162423609898216</v>
      </c>
      <c r="K862" s="94">
        <v>0.67637928591895202</v>
      </c>
      <c r="L862" s="96">
        <v>0.53882997772718921</v>
      </c>
    </row>
    <row r="863" spans="1:12" x14ac:dyDescent="0.35">
      <c r="A863" s="93">
        <v>7</v>
      </c>
      <c r="B863" s="94">
        <v>1851190</v>
      </c>
      <c r="C863" s="94">
        <v>185</v>
      </c>
      <c r="D863" s="95">
        <v>2887</v>
      </c>
      <c r="E863" s="94">
        <v>1</v>
      </c>
      <c r="F863" s="94">
        <v>2</v>
      </c>
      <c r="G863" s="94">
        <v>1319</v>
      </c>
      <c r="H863" s="94">
        <v>0.61994773513639578</v>
      </c>
      <c r="I863" s="94">
        <v>0.75137604319328322</v>
      </c>
      <c r="J863" s="94">
        <v>6.4475098914522633E-3</v>
      </c>
      <c r="K863" s="94">
        <v>0.885476772532092</v>
      </c>
      <c r="L863" s="96">
        <v>0.94909292104189735</v>
      </c>
    </row>
    <row r="864" spans="1:12" x14ac:dyDescent="0.35">
      <c r="A864" s="93">
        <v>25</v>
      </c>
      <c r="B864" s="94">
        <v>1360856</v>
      </c>
      <c r="C864" s="94">
        <v>106</v>
      </c>
      <c r="D864" s="95">
        <v>1273</v>
      </c>
      <c r="E864" s="94">
        <v>1</v>
      </c>
      <c r="F864" s="94">
        <v>4</v>
      </c>
      <c r="G864" s="94">
        <v>1219</v>
      </c>
      <c r="H864" s="94">
        <v>0.19624241421278188</v>
      </c>
      <c r="I864" s="94">
        <v>0.52548030165640314</v>
      </c>
      <c r="J864" s="94">
        <v>0.13867026017988648</v>
      </c>
      <c r="K864" s="94">
        <v>0.57495341536521227</v>
      </c>
      <c r="L864" s="96">
        <v>0.37972228109775052</v>
      </c>
    </row>
    <row r="865" spans="1:12" x14ac:dyDescent="0.35">
      <c r="A865" s="93">
        <v>11</v>
      </c>
      <c r="B865" s="94">
        <v>1478097</v>
      </c>
      <c r="C865" s="94">
        <v>154</v>
      </c>
      <c r="D865" s="95">
        <v>5888</v>
      </c>
      <c r="E865" s="94">
        <v>0</v>
      </c>
      <c r="F865" s="94">
        <v>5</v>
      </c>
      <c r="G865" s="94">
        <v>1014</v>
      </c>
      <c r="H865" s="94">
        <v>0.38617801649457639</v>
      </c>
      <c r="I865" s="94">
        <v>0.79658004006993033</v>
      </c>
      <c r="J865" s="94">
        <v>0.91387752395066224</v>
      </c>
      <c r="K865" s="94">
        <v>0.62185151564736041</v>
      </c>
      <c r="L865" s="96">
        <v>0.45545570873155561</v>
      </c>
    </row>
    <row r="866" spans="1:12" x14ac:dyDescent="0.35">
      <c r="A866" s="93">
        <v>90</v>
      </c>
      <c r="B866" s="94">
        <v>1778271</v>
      </c>
      <c r="C866" s="94">
        <v>458</v>
      </c>
      <c r="D866" s="95">
        <v>2775</v>
      </c>
      <c r="E866" s="94">
        <v>0</v>
      </c>
      <c r="F866" s="94">
        <v>1</v>
      </c>
      <c r="G866" s="94">
        <v>1509</v>
      </c>
      <c r="H866" s="94">
        <v>0.35083012976505079</v>
      </c>
      <c r="I866" s="94">
        <v>0.69296184119158799</v>
      </c>
      <c r="J866" s="94">
        <v>0.41018847391930191</v>
      </c>
      <c r="K866" s="94">
        <v>0.67709425444684113</v>
      </c>
      <c r="L866" s="96">
        <v>0.24038490810153579</v>
      </c>
    </row>
    <row r="867" spans="1:12" x14ac:dyDescent="0.35">
      <c r="A867" s="93">
        <v>77</v>
      </c>
      <c r="B867" s="94">
        <v>1220553</v>
      </c>
      <c r="C867" s="94">
        <v>410</v>
      </c>
      <c r="D867" s="95">
        <v>2219</v>
      </c>
      <c r="E867" s="94">
        <v>1</v>
      </c>
      <c r="F867" s="94">
        <v>2</v>
      </c>
      <c r="G867" s="94">
        <v>1631</v>
      </c>
      <c r="H867" s="94">
        <v>0.77684302407999961</v>
      </c>
      <c r="I867" s="94">
        <v>0.23926287308391669</v>
      </c>
      <c r="J867" s="94">
        <v>0.7718792882863168</v>
      </c>
      <c r="K867" s="94">
        <v>0.72237143081657118</v>
      </c>
      <c r="L867" s="96">
        <v>0.61142675255822754</v>
      </c>
    </row>
    <row r="868" spans="1:12" x14ac:dyDescent="0.35">
      <c r="A868" s="93">
        <v>46</v>
      </c>
      <c r="B868" s="94">
        <v>1079869</v>
      </c>
      <c r="C868" s="94">
        <v>406</v>
      </c>
      <c r="D868" s="95">
        <v>2533</v>
      </c>
      <c r="E868" s="94">
        <v>1</v>
      </c>
      <c r="F868" s="94">
        <v>4</v>
      </c>
      <c r="G868" s="94">
        <v>1048</v>
      </c>
      <c r="H868" s="94">
        <v>0.8548361840153208</v>
      </c>
      <c r="I868" s="94">
        <v>0.65766921382352761</v>
      </c>
      <c r="J868" s="94">
        <v>3.7720620380364722E-2</v>
      </c>
      <c r="K868" s="94">
        <v>0.55017214203162479</v>
      </c>
      <c r="L868" s="96">
        <v>0.23122288251990064</v>
      </c>
    </row>
    <row r="869" spans="1:12" x14ac:dyDescent="0.35">
      <c r="A869" s="93">
        <v>23</v>
      </c>
      <c r="B869" s="94">
        <v>1657560</v>
      </c>
      <c r="C869" s="94">
        <v>149</v>
      </c>
      <c r="D869" s="95">
        <v>2237</v>
      </c>
      <c r="E869" s="94">
        <v>0</v>
      </c>
      <c r="F869" s="94">
        <v>4</v>
      </c>
      <c r="G869" s="94">
        <v>1015</v>
      </c>
      <c r="H869" s="94">
        <v>0.61658810396391184</v>
      </c>
      <c r="I869" s="94">
        <v>4.9870132639999509E-2</v>
      </c>
      <c r="J869" s="94">
        <v>0.74644606177815942</v>
      </c>
      <c r="K869" s="94">
        <v>0.87395077417948219</v>
      </c>
      <c r="L869" s="96">
        <v>0.3373495562511174</v>
      </c>
    </row>
    <row r="870" spans="1:12" x14ac:dyDescent="0.35">
      <c r="A870" s="93">
        <v>23</v>
      </c>
      <c r="B870" s="94">
        <v>1354700</v>
      </c>
      <c r="C870" s="94">
        <v>143</v>
      </c>
      <c r="D870" s="95">
        <v>5305</v>
      </c>
      <c r="E870" s="94">
        <v>0</v>
      </c>
      <c r="F870" s="94">
        <v>3</v>
      </c>
      <c r="G870" s="94">
        <v>1547</v>
      </c>
      <c r="H870" s="94">
        <v>0.72973009856046578</v>
      </c>
      <c r="I870" s="94">
        <v>0.4305413327337515</v>
      </c>
      <c r="J870" s="94">
        <v>0.14611415464304345</v>
      </c>
      <c r="K870" s="94">
        <v>0.98893375780642223</v>
      </c>
      <c r="L870" s="96">
        <v>0.79930469802133242</v>
      </c>
    </row>
    <row r="871" spans="1:12" x14ac:dyDescent="0.35">
      <c r="A871" s="93">
        <v>83</v>
      </c>
      <c r="B871" s="94">
        <v>1497556</v>
      </c>
      <c r="C871" s="94">
        <v>553</v>
      </c>
      <c r="D871" s="95">
        <v>3242</v>
      </c>
      <c r="E871" s="94">
        <v>0</v>
      </c>
      <c r="F871" s="94">
        <v>4</v>
      </c>
      <c r="G871" s="94">
        <v>1330</v>
      </c>
      <c r="H871" s="94">
        <v>0.53295366163869651</v>
      </c>
      <c r="I871" s="94">
        <v>0.71866488273234719</v>
      </c>
      <c r="J871" s="94">
        <v>5.4748368262902747E-2</v>
      </c>
      <c r="K871" s="94">
        <v>0.76815592295373791</v>
      </c>
      <c r="L871" s="96">
        <v>0.67904813679763432</v>
      </c>
    </row>
    <row r="872" spans="1:12" x14ac:dyDescent="0.35">
      <c r="A872" s="93">
        <v>22</v>
      </c>
      <c r="B872" s="94">
        <v>1626322</v>
      </c>
      <c r="C872" s="94">
        <v>580</v>
      </c>
      <c r="D872" s="95">
        <v>3454</v>
      </c>
      <c r="E872" s="94">
        <v>0</v>
      </c>
      <c r="F872" s="94">
        <v>1</v>
      </c>
      <c r="G872" s="94">
        <v>1799</v>
      </c>
      <c r="H872" s="94">
        <v>0.8666196884648818</v>
      </c>
      <c r="I872" s="94">
        <v>0.77334249083006323</v>
      </c>
      <c r="J872" s="94">
        <v>0.17477457459484602</v>
      </c>
      <c r="K872" s="94">
        <v>0.89722110977262381</v>
      </c>
      <c r="L872" s="96">
        <v>0.84408966555334175</v>
      </c>
    </row>
    <row r="873" spans="1:12" x14ac:dyDescent="0.35">
      <c r="A873" s="93">
        <v>73</v>
      </c>
      <c r="B873" s="94">
        <v>1171243</v>
      </c>
      <c r="C873" s="94">
        <v>119</v>
      </c>
      <c r="D873" s="95">
        <v>2243</v>
      </c>
      <c r="E873" s="94">
        <v>0</v>
      </c>
      <c r="F873" s="94">
        <v>2</v>
      </c>
      <c r="G873" s="94">
        <v>1752</v>
      </c>
      <c r="H873" s="94">
        <v>7.3509457281728419E-2</v>
      </c>
      <c r="I873" s="94">
        <v>0.37630322735370747</v>
      </c>
      <c r="J873" s="94">
        <v>0.10434064177385305</v>
      </c>
      <c r="K873" s="94">
        <v>0.24655436642076567</v>
      </c>
      <c r="L873" s="96">
        <v>0.40505411479106701</v>
      </c>
    </row>
    <row r="874" spans="1:12" x14ac:dyDescent="0.35">
      <c r="A874" s="93">
        <v>98</v>
      </c>
      <c r="B874" s="94">
        <v>1535914</v>
      </c>
      <c r="C874" s="94">
        <v>245</v>
      </c>
      <c r="D874" s="95">
        <v>5059</v>
      </c>
      <c r="E874" s="94">
        <v>1</v>
      </c>
      <c r="F874" s="94">
        <v>3</v>
      </c>
      <c r="G874" s="94">
        <v>1268</v>
      </c>
      <c r="H874" s="94">
        <v>1.1575953076588097E-2</v>
      </c>
      <c r="I874" s="94">
        <v>0.5634803982404496</v>
      </c>
      <c r="J874" s="94">
        <v>0.93657289677193745</v>
      </c>
      <c r="K874" s="94">
        <v>0.5483786297745864</v>
      </c>
      <c r="L874" s="96">
        <v>0.90270204826547906</v>
      </c>
    </row>
    <row r="875" spans="1:12" x14ac:dyDescent="0.35">
      <c r="A875" s="93">
        <v>48</v>
      </c>
      <c r="B875" s="94">
        <v>1053459</v>
      </c>
      <c r="C875" s="94">
        <v>295</v>
      </c>
      <c r="D875" s="95">
        <v>1946</v>
      </c>
      <c r="E875" s="94">
        <v>0</v>
      </c>
      <c r="F875" s="94">
        <v>3</v>
      </c>
      <c r="G875" s="94">
        <v>1306</v>
      </c>
      <c r="H875" s="94">
        <v>0.88824386709237058</v>
      </c>
      <c r="I875" s="94">
        <v>4.593623145629222E-2</v>
      </c>
      <c r="J875" s="94">
        <v>0.66543967030314843</v>
      </c>
      <c r="K875" s="94">
        <v>0.30232935759301716</v>
      </c>
      <c r="L875" s="96">
        <v>0.1270379430749472</v>
      </c>
    </row>
    <row r="876" spans="1:12" x14ac:dyDescent="0.35">
      <c r="A876" s="93">
        <v>16</v>
      </c>
      <c r="B876" s="94">
        <v>1206503</v>
      </c>
      <c r="C876" s="94">
        <v>422</v>
      </c>
      <c r="D876" s="95">
        <v>5257</v>
      </c>
      <c r="E876" s="94">
        <v>0</v>
      </c>
      <c r="F876" s="94">
        <v>1</v>
      </c>
      <c r="G876" s="94">
        <v>1324</v>
      </c>
      <c r="H876" s="94">
        <v>2.1745214154468284E-2</v>
      </c>
      <c r="I876" s="94">
        <v>0.30786445031800125</v>
      </c>
      <c r="J876" s="94">
        <v>0.95161471943373244</v>
      </c>
      <c r="K876" s="94">
        <v>1.9305678942843629E-3</v>
      </c>
      <c r="L876" s="96">
        <v>3.8240662675528503E-2</v>
      </c>
    </row>
    <row r="877" spans="1:12" x14ac:dyDescent="0.35">
      <c r="A877" s="93">
        <v>99</v>
      </c>
      <c r="B877" s="94">
        <v>1477866</v>
      </c>
      <c r="C877" s="94">
        <v>155</v>
      </c>
      <c r="D877" s="95">
        <v>3929</v>
      </c>
      <c r="E877" s="94">
        <v>1</v>
      </c>
      <c r="F877" s="94">
        <v>3</v>
      </c>
      <c r="G877" s="94">
        <v>1462</v>
      </c>
      <c r="H877" s="94">
        <v>0.53899634100719296</v>
      </c>
      <c r="I877" s="94">
        <v>0.29685320642433355</v>
      </c>
      <c r="J877" s="94">
        <v>0.64075393014235527</v>
      </c>
      <c r="K877" s="94">
        <v>0.33952718722276332</v>
      </c>
      <c r="L877" s="96">
        <v>0.15026046150037065</v>
      </c>
    </row>
    <row r="878" spans="1:12" x14ac:dyDescent="0.35">
      <c r="A878" s="93">
        <v>18</v>
      </c>
      <c r="B878" s="94">
        <v>1204427</v>
      </c>
      <c r="C878" s="94">
        <v>450</v>
      </c>
      <c r="D878" s="95">
        <v>4906</v>
      </c>
      <c r="E878" s="94">
        <v>0</v>
      </c>
      <c r="F878" s="94">
        <v>2</v>
      </c>
      <c r="G878" s="94">
        <v>1530</v>
      </c>
      <c r="H878" s="94">
        <v>0.92204663065027093</v>
      </c>
      <c r="I878" s="94">
        <v>0.4465473483020812</v>
      </c>
      <c r="J878" s="94">
        <v>0.2624924200136356</v>
      </c>
      <c r="K878" s="94">
        <v>0.35594586080992618</v>
      </c>
      <c r="L878" s="96">
        <v>0.50889982795228916</v>
      </c>
    </row>
    <row r="879" spans="1:12" x14ac:dyDescent="0.35">
      <c r="A879" s="93">
        <v>76</v>
      </c>
      <c r="B879" s="94">
        <v>1501688</v>
      </c>
      <c r="C879" s="94">
        <v>230</v>
      </c>
      <c r="D879" s="95">
        <v>2582</v>
      </c>
      <c r="E879" s="94">
        <v>1</v>
      </c>
      <c r="F879" s="94">
        <v>4</v>
      </c>
      <c r="G879" s="94">
        <v>1084</v>
      </c>
      <c r="H879" s="94">
        <v>0.88358601801638359</v>
      </c>
      <c r="I879" s="94">
        <v>0.97981322257184189</v>
      </c>
      <c r="J879" s="94">
        <v>1.5258609416148206E-2</v>
      </c>
      <c r="K879" s="94">
        <v>0.87213122408835975</v>
      </c>
      <c r="L879" s="96">
        <v>0.16946094887283192</v>
      </c>
    </row>
    <row r="880" spans="1:12" x14ac:dyDescent="0.35">
      <c r="A880" s="93">
        <v>59</v>
      </c>
      <c r="B880" s="94">
        <v>1824094</v>
      </c>
      <c r="C880" s="94">
        <v>150</v>
      </c>
      <c r="D880" s="95">
        <v>2847</v>
      </c>
      <c r="E880" s="94">
        <v>0</v>
      </c>
      <c r="F880" s="94">
        <v>5</v>
      </c>
      <c r="G880" s="94">
        <v>1270</v>
      </c>
      <c r="H880" s="94">
        <v>0.10753041781126171</v>
      </c>
      <c r="I880" s="94">
        <v>0.15019626381342799</v>
      </c>
      <c r="J880" s="94">
        <v>0.82330034570884225</v>
      </c>
      <c r="K880" s="94">
        <v>0.13805281433106498</v>
      </c>
      <c r="L880" s="96">
        <v>0.5071330543971575</v>
      </c>
    </row>
    <row r="881" spans="1:12" x14ac:dyDescent="0.35">
      <c r="A881" s="93">
        <v>11</v>
      </c>
      <c r="B881" s="94">
        <v>1106241</v>
      </c>
      <c r="C881" s="94">
        <v>390</v>
      </c>
      <c r="D881" s="95">
        <v>2975</v>
      </c>
      <c r="E881" s="94">
        <v>1</v>
      </c>
      <c r="F881" s="94">
        <v>5</v>
      </c>
      <c r="G881" s="94">
        <v>1435</v>
      </c>
      <c r="H881" s="94">
        <v>0.52833707624009474</v>
      </c>
      <c r="I881" s="94">
        <v>2.9186079190222425E-2</v>
      </c>
      <c r="J881" s="94">
        <v>0.52932344775391527</v>
      </c>
      <c r="K881" s="94">
        <v>0.6958042250955393</v>
      </c>
      <c r="L881" s="96">
        <v>0.57090101223978318</v>
      </c>
    </row>
    <row r="882" spans="1:12" x14ac:dyDescent="0.35">
      <c r="A882" s="93">
        <v>61</v>
      </c>
      <c r="B882" s="94">
        <v>1137011</v>
      </c>
      <c r="C882" s="94">
        <v>325</v>
      </c>
      <c r="D882" s="95">
        <v>4225</v>
      </c>
      <c r="E882" s="94">
        <v>0</v>
      </c>
      <c r="F882" s="94">
        <v>2</v>
      </c>
      <c r="G882" s="94">
        <v>1068</v>
      </c>
      <c r="H882" s="94">
        <v>0.44493901082066556</v>
      </c>
      <c r="I882" s="94">
        <v>0.30498117228054067</v>
      </c>
      <c r="J882" s="94">
        <v>0.87070395259275868</v>
      </c>
      <c r="K882" s="94">
        <v>0.42481976093558882</v>
      </c>
      <c r="L882" s="96">
        <v>0.41803212571974313</v>
      </c>
    </row>
    <row r="883" spans="1:12" x14ac:dyDescent="0.35">
      <c r="A883" s="93">
        <v>24</v>
      </c>
      <c r="B883" s="94">
        <v>1699537</v>
      </c>
      <c r="C883" s="94">
        <v>453</v>
      </c>
      <c r="D883" s="95">
        <v>3537</v>
      </c>
      <c r="E883" s="94">
        <v>1</v>
      </c>
      <c r="F883" s="94">
        <v>1</v>
      </c>
      <c r="G883" s="94">
        <v>1761</v>
      </c>
      <c r="H883" s="94">
        <v>0.73756705135743528</v>
      </c>
      <c r="I883" s="94">
        <v>0.47432921275219753</v>
      </c>
      <c r="J883" s="94">
        <v>0.77283155418059124</v>
      </c>
      <c r="K883" s="94">
        <v>0.27220340107156604</v>
      </c>
      <c r="L883" s="96">
        <v>0.32731450536989626</v>
      </c>
    </row>
    <row r="884" spans="1:12" x14ac:dyDescent="0.35">
      <c r="A884" s="93">
        <v>7</v>
      </c>
      <c r="B884" s="94">
        <v>1784807</v>
      </c>
      <c r="C884" s="94">
        <v>416</v>
      </c>
      <c r="D884" s="95">
        <v>5353</v>
      </c>
      <c r="E884" s="94">
        <v>0</v>
      </c>
      <c r="F884" s="94">
        <v>4</v>
      </c>
      <c r="G884" s="94">
        <v>1119</v>
      </c>
      <c r="H884" s="94">
        <v>0.64910309423506163</v>
      </c>
      <c r="I884" s="94">
        <v>0.13938419473184571</v>
      </c>
      <c r="J884" s="94">
        <v>0.55049103115361009</v>
      </c>
      <c r="K884" s="94">
        <v>0.38539639661891445</v>
      </c>
      <c r="L884" s="96">
        <v>0.6584479045127003</v>
      </c>
    </row>
    <row r="885" spans="1:12" x14ac:dyDescent="0.35">
      <c r="A885" s="93">
        <v>1</v>
      </c>
      <c r="B885" s="94">
        <v>1072250</v>
      </c>
      <c r="C885" s="94">
        <v>379</v>
      </c>
      <c r="D885" s="95">
        <v>4313</v>
      </c>
      <c r="E885" s="94">
        <v>0</v>
      </c>
      <c r="F885" s="94">
        <v>3</v>
      </c>
      <c r="G885" s="94">
        <v>1324</v>
      </c>
      <c r="H885" s="94">
        <v>2.0875369891457884E-2</v>
      </c>
      <c r="I885" s="94">
        <v>0.94380606398468736</v>
      </c>
      <c r="J885" s="94">
        <v>0.59680185505390781</v>
      </c>
      <c r="K885" s="94">
        <v>0.62974531099973785</v>
      </c>
      <c r="L885" s="96">
        <v>0.82880149631410782</v>
      </c>
    </row>
    <row r="886" spans="1:12" x14ac:dyDescent="0.35">
      <c r="A886" s="93">
        <v>91</v>
      </c>
      <c r="B886" s="94">
        <v>1792639</v>
      </c>
      <c r="C886" s="94">
        <v>237</v>
      </c>
      <c r="D886" s="95">
        <v>3980</v>
      </c>
      <c r="E886" s="94">
        <v>0</v>
      </c>
      <c r="F886" s="94">
        <v>3</v>
      </c>
      <c r="G886" s="94">
        <v>1055</v>
      </c>
      <c r="H886" s="94">
        <v>0.86925767218901229</v>
      </c>
      <c r="I886" s="94">
        <v>0.72877261377041502</v>
      </c>
      <c r="J886" s="94">
        <v>0.28030582697213258</v>
      </c>
      <c r="K886" s="94">
        <v>0.43695206804748998</v>
      </c>
      <c r="L886" s="96">
        <v>5.5450703590472772E-3</v>
      </c>
    </row>
    <row r="887" spans="1:12" x14ac:dyDescent="0.35">
      <c r="A887" s="93">
        <v>67</v>
      </c>
      <c r="B887" s="94">
        <v>1395096</v>
      </c>
      <c r="C887" s="94">
        <v>418</v>
      </c>
      <c r="D887" s="95">
        <v>2891</v>
      </c>
      <c r="E887" s="94">
        <v>0</v>
      </c>
      <c r="F887" s="94">
        <v>1</v>
      </c>
      <c r="G887" s="94">
        <v>1636</v>
      </c>
      <c r="H887" s="94">
        <v>0.31603548521507774</v>
      </c>
      <c r="I887" s="94">
        <v>0.11805621562222302</v>
      </c>
      <c r="J887" s="94">
        <v>0.36881383454784666</v>
      </c>
      <c r="K887" s="94">
        <v>0.38022558007307561</v>
      </c>
      <c r="L887" s="96">
        <v>0.43504234678501441</v>
      </c>
    </row>
    <row r="888" spans="1:12" x14ac:dyDescent="0.35">
      <c r="A888" s="93">
        <v>33</v>
      </c>
      <c r="B888" s="94">
        <v>1059468</v>
      </c>
      <c r="C888" s="94">
        <v>553</v>
      </c>
      <c r="D888" s="95">
        <v>2812</v>
      </c>
      <c r="E888" s="94">
        <v>1</v>
      </c>
      <c r="F888" s="94">
        <v>5</v>
      </c>
      <c r="G888" s="94">
        <v>1312</v>
      </c>
      <c r="H888" s="94">
        <v>0.65943644455047223</v>
      </c>
      <c r="I888" s="94">
        <v>0.38566343887959387</v>
      </c>
      <c r="J888" s="94">
        <v>4.8679670015088217E-2</v>
      </c>
      <c r="K888" s="94">
        <v>0.78955987144001993</v>
      </c>
      <c r="L888" s="96">
        <v>0.88096858143334367</v>
      </c>
    </row>
    <row r="889" spans="1:12" x14ac:dyDescent="0.35">
      <c r="A889" s="93">
        <v>68</v>
      </c>
      <c r="B889" s="94">
        <v>1512526</v>
      </c>
      <c r="C889" s="94">
        <v>267</v>
      </c>
      <c r="D889" s="95">
        <v>2573</v>
      </c>
      <c r="E889" s="94">
        <v>0</v>
      </c>
      <c r="F889" s="94">
        <v>1</v>
      </c>
      <c r="G889" s="94">
        <v>1681</v>
      </c>
      <c r="H889" s="94">
        <v>0.35565679078447687</v>
      </c>
      <c r="I889" s="94">
        <v>0.81890050166208628</v>
      </c>
      <c r="J889" s="94">
        <v>0.17004574838838149</v>
      </c>
      <c r="K889" s="94">
        <v>6.8652948978388806E-2</v>
      </c>
      <c r="L889" s="96">
        <v>0.22953074315582456</v>
      </c>
    </row>
    <row r="890" spans="1:12" x14ac:dyDescent="0.35">
      <c r="A890" s="93">
        <v>11</v>
      </c>
      <c r="B890" s="94">
        <v>1045933</v>
      </c>
      <c r="C890" s="94">
        <v>369</v>
      </c>
      <c r="D890" s="95">
        <v>2114</v>
      </c>
      <c r="E890" s="94">
        <v>0</v>
      </c>
      <c r="F890" s="94">
        <v>2</v>
      </c>
      <c r="G890" s="94">
        <v>1827</v>
      </c>
      <c r="H890" s="94">
        <v>0.25726267557590621</v>
      </c>
      <c r="I890" s="94">
        <v>0.21562597890333679</v>
      </c>
      <c r="J890" s="94">
        <v>0.73822734034353876</v>
      </c>
      <c r="K890" s="94">
        <v>0.67835085906297543</v>
      </c>
      <c r="L890" s="96">
        <v>0.84082401773217963</v>
      </c>
    </row>
    <row r="891" spans="1:12" x14ac:dyDescent="0.35">
      <c r="A891" s="93">
        <v>19</v>
      </c>
      <c r="B891" s="94">
        <v>1217006</v>
      </c>
      <c r="C891" s="94">
        <v>597</v>
      </c>
      <c r="D891" s="95">
        <v>4206</v>
      </c>
      <c r="E891" s="94">
        <v>1</v>
      </c>
      <c r="F891" s="94">
        <v>2</v>
      </c>
      <c r="G891" s="94">
        <v>1244</v>
      </c>
      <c r="H891" s="94">
        <v>0.28489512554267049</v>
      </c>
      <c r="I891" s="94">
        <v>0.29403002596995764</v>
      </c>
      <c r="J891" s="94">
        <v>3.1248724659820759E-2</v>
      </c>
      <c r="K891" s="94">
        <v>0.31914386500160297</v>
      </c>
      <c r="L891" s="96">
        <v>0.59015694528338691</v>
      </c>
    </row>
    <row r="892" spans="1:12" x14ac:dyDescent="0.35">
      <c r="A892" s="93">
        <v>73</v>
      </c>
      <c r="B892" s="94">
        <v>1503531</v>
      </c>
      <c r="C892" s="94">
        <v>491</v>
      </c>
      <c r="D892" s="95">
        <v>1220</v>
      </c>
      <c r="E892" s="94">
        <v>0</v>
      </c>
      <c r="F892" s="94">
        <v>2</v>
      </c>
      <c r="G892" s="94">
        <v>1829</v>
      </c>
      <c r="H892" s="94">
        <v>0.82870120980830264</v>
      </c>
      <c r="I892" s="94">
        <v>0.14043453012558094</v>
      </c>
      <c r="J892" s="94">
        <v>0.83301783915283245</v>
      </c>
      <c r="K892" s="94">
        <v>0.21448149578843556</v>
      </c>
      <c r="L892" s="96">
        <v>0.63131481058128935</v>
      </c>
    </row>
    <row r="893" spans="1:12" x14ac:dyDescent="0.35">
      <c r="A893" s="93">
        <v>67</v>
      </c>
      <c r="B893" s="94">
        <v>1675739</v>
      </c>
      <c r="C893" s="94">
        <v>201</v>
      </c>
      <c r="D893" s="95">
        <v>1320</v>
      </c>
      <c r="E893" s="94">
        <v>1</v>
      </c>
      <c r="F893" s="94">
        <v>1</v>
      </c>
      <c r="G893" s="94">
        <v>1416</v>
      </c>
      <c r="H893" s="94">
        <v>0.23211298094238064</v>
      </c>
      <c r="I893" s="94">
        <v>0.9306878590026727</v>
      </c>
      <c r="J893" s="94">
        <v>0.95782969525837347</v>
      </c>
      <c r="K893" s="94">
        <v>0.81820774153163955</v>
      </c>
      <c r="L893" s="96">
        <v>0.51058129239761441</v>
      </c>
    </row>
    <row r="894" spans="1:12" x14ac:dyDescent="0.35">
      <c r="A894" s="93">
        <v>5</v>
      </c>
      <c r="B894" s="94">
        <v>1826621</v>
      </c>
      <c r="C894" s="94">
        <v>222</v>
      </c>
      <c r="D894" s="95">
        <v>3032</v>
      </c>
      <c r="E894" s="94">
        <v>0</v>
      </c>
      <c r="F894" s="94">
        <v>3</v>
      </c>
      <c r="G894" s="94">
        <v>1366</v>
      </c>
      <c r="H894" s="94">
        <v>0.59929426170613143</v>
      </c>
      <c r="I894" s="94">
        <v>0.1916541078452848</v>
      </c>
      <c r="J894" s="94">
        <v>0.31355017287213049</v>
      </c>
      <c r="K894" s="94">
        <v>0.98302243257976607</v>
      </c>
      <c r="L894" s="96">
        <v>0.14013068219782021</v>
      </c>
    </row>
    <row r="895" spans="1:12" x14ac:dyDescent="0.35">
      <c r="A895" s="93">
        <v>93</v>
      </c>
      <c r="B895" s="94">
        <v>1207398</v>
      </c>
      <c r="C895" s="94">
        <v>301</v>
      </c>
      <c r="D895" s="95">
        <v>3784</v>
      </c>
      <c r="E895" s="94">
        <v>0</v>
      </c>
      <c r="F895" s="94">
        <v>5</v>
      </c>
      <c r="G895" s="94">
        <v>1447</v>
      </c>
      <c r="H895" s="94">
        <v>0.95231221670792388</v>
      </c>
      <c r="I895" s="94">
        <v>0.23557735250416412</v>
      </c>
      <c r="J895" s="94">
        <v>0.45119563427993137</v>
      </c>
      <c r="K895" s="94">
        <v>0.93269155897042721</v>
      </c>
      <c r="L895" s="96">
        <v>8.2808460233495529E-3</v>
      </c>
    </row>
    <row r="896" spans="1:12" x14ac:dyDescent="0.35">
      <c r="A896" s="93">
        <v>70</v>
      </c>
      <c r="B896" s="94">
        <v>1957591</v>
      </c>
      <c r="C896" s="94">
        <v>525</v>
      </c>
      <c r="D896" s="95">
        <v>2676</v>
      </c>
      <c r="E896" s="94">
        <v>0</v>
      </c>
      <c r="F896" s="94">
        <v>2</v>
      </c>
      <c r="G896" s="94">
        <v>1468</v>
      </c>
      <c r="H896" s="94">
        <v>0.48450868096777822</v>
      </c>
      <c r="I896" s="94">
        <v>0.74435568294589016</v>
      </c>
      <c r="J896" s="94">
        <v>0.16847940042763221</v>
      </c>
      <c r="K896" s="94">
        <v>0.39343990649822846</v>
      </c>
      <c r="L896" s="96">
        <v>0.46500051569622292</v>
      </c>
    </row>
    <row r="897" spans="1:12" x14ac:dyDescent="0.35">
      <c r="A897" s="93">
        <v>98</v>
      </c>
      <c r="B897" s="94">
        <v>1948743</v>
      </c>
      <c r="C897" s="94">
        <v>587</v>
      </c>
      <c r="D897" s="95">
        <v>2015</v>
      </c>
      <c r="E897" s="94">
        <v>1</v>
      </c>
      <c r="F897" s="94">
        <v>1</v>
      </c>
      <c r="G897" s="94">
        <v>1864</v>
      </c>
      <c r="H897" s="94">
        <v>0.80328487089422951</v>
      </c>
      <c r="I897" s="94">
        <v>0.35716909686387488</v>
      </c>
      <c r="J897" s="94">
        <v>9.2960475272601539E-2</v>
      </c>
      <c r="K897" s="94">
        <v>0.10364051902108218</v>
      </c>
      <c r="L897" s="96">
        <v>0.60704464402587643</v>
      </c>
    </row>
    <row r="898" spans="1:12" x14ac:dyDescent="0.35">
      <c r="A898" s="93">
        <v>61</v>
      </c>
      <c r="B898" s="94">
        <v>1636440</v>
      </c>
      <c r="C898" s="94">
        <v>177</v>
      </c>
      <c r="D898" s="95">
        <v>3978</v>
      </c>
      <c r="E898" s="94">
        <v>1</v>
      </c>
      <c r="F898" s="94">
        <v>4</v>
      </c>
      <c r="G898" s="94">
        <v>1895</v>
      </c>
      <c r="H898" s="94">
        <v>0.48098620525467861</v>
      </c>
      <c r="I898" s="94">
        <v>0.3474891776177047</v>
      </c>
      <c r="J898" s="94">
        <v>0.27545806303738929</v>
      </c>
      <c r="K898" s="94">
        <v>0.28812131456150025</v>
      </c>
      <c r="L898" s="96">
        <v>0.33906384149155344</v>
      </c>
    </row>
    <row r="899" spans="1:12" x14ac:dyDescent="0.35">
      <c r="A899" s="93">
        <v>57</v>
      </c>
      <c r="B899" s="94">
        <v>1937843</v>
      </c>
      <c r="C899" s="94">
        <v>122</v>
      </c>
      <c r="D899" s="95">
        <v>1224</v>
      </c>
      <c r="E899" s="94">
        <v>0</v>
      </c>
      <c r="F899" s="94">
        <v>2</v>
      </c>
      <c r="G899" s="94">
        <v>1149</v>
      </c>
      <c r="H899" s="94">
        <v>0.86068687584257253</v>
      </c>
      <c r="I899" s="94">
        <v>0.976068624384548</v>
      </c>
      <c r="J899" s="94">
        <v>0.12127439313150257</v>
      </c>
      <c r="K899" s="94">
        <v>0.53183760052828521</v>
      </c>
      <c r="L899" s="96">
        <v>0.80184649841507594</v>
      </c>
    </row>
    <row r="900" spans="1:12" x14ac:dyDescent="0.35">
      <c r="A900" s="93">
        <v>87</v>
      </c>
      <c r="B900" s="94">
        <v>1288518</v>
      </c>
      <c r="C900" s="94">
        <v>253</v>
      </c>
      <c r="D900" s="95">
        <v>4616</v>
      </c>
      <c r="E900" s="94">
        <v>0</v>
      </c>
      <c r="F900" s="94">
        <v>4</v>
      </c>
      <c r="G900" s="94">
        <v>1383</v>
      </c>
      <c r="H900" s="94">
        <v>0.59839101787915439</v>
      </c>
      <c r="I900" s="94">
        <v>0.58435924169341458</v>
      </c>
      <c r="J900" s="94">
        <v>0.3328160479803145</v>
      </c>
      <c r="K900" s="94">
        <v>0.13275656956936077</v>
      </c>
      <c r="L900" s="96">
        <v>0.4657614443847774</v>
      </c>
    </row>
    <row r="901" spans="1:12" x14ac:dyDescent="0.35">
      <c r="A901" s="93">
        <v>95</v>
      </c>
      <c r="B901" s="94">
        <v>1543056</v>
      </c>
      <c r="C901" s="94">
        <v>335</v>
      </c>
      <c r="D901" s="95">
        <v>4258</v>
      </c>
      <c r="E901" s="94">
        <v>0</v>
      </c>
      <c r="F901" s="94">
        <v>5</v>
      </c>
      <c r="G901" s="94">
        <v>1132</v>
      </c>
      <c r="H901" s="94">
        <v>0.20360334727358087</v>
      </c>
      <c r="I901" s="94">
        <v>0.86497910031911374</v>
      </c>
      <c r="J901" s="94">
        <v>0.14005582421531781</v>
      </c>
      <c r="K901" s="94">
        <v>0.3849225651363628</v>
      </c>
      <c r="L901" s="96">
        <v>0.80698958380230612</v>
      </c>
    </row>
    <row r="902" spans="1:12" x14ac:dyDescent="0.35">
      <c r="A902" s="93">
        <v>70</v>
      </c>
      <c r="B902" s="94">
        <v>1135990</v>
      </c>
      <c r="C902" s="94">
        <v>198</v>
      </c>
      <c r="D902" s="95">
        <v>1039</v>
      </c>
      <c r="E902" s="94">
        <v>1</v>
      </c>
      <c r="F902" s="94">
        <v>3</v>
      </c>
      <c r="G902" s="94">
        <v>1458</v>
      </c>
      <c r="H902" s="94">
        <v>0.38793217011481707</v>
      </c>
      <c r="I902" s="94">
        <v>0.75422897412266487</v>
      </c>
      <c r="J902" s="94">
        <v>0.92109852150392191</v>
      </c>
      <c r="K902" s="94">
        <v>0.8270201702572364</v>
      </c>
      <c r="L902" s="96">
        <v>2.301102510668962E-2</v>
      </c>
    </row>
    <row r="903" spans="1:12" x14ac:dyDescent="0.35">
      <c r="A903" s="93">
        <v>32</v>
      </c>
      <c r="B903" s="94">
        <v>1312152</v>
      </c>
      <c r="C903" s="94">
        <v>390</v>
      </c>
      <c r="D903" s="95">
        <v>1631</v>
      </c>
      <c r="E903" s="94">
        <v>0</v>
      </c>
      <c r="F903" s="94">
        <v>3</v>
      </c>
      <c r="G903" s="94">
        <v>1831</v>
      </c>
      <c r="H903" s="94">
        <v>0.81427674033630759</v>
      </c>
      <c r="I903" s="94">
        <v>0.27275865675157507</v>
      </c>
      <c r="J903" s="94">
        <v>0.58488727257485429</v>
      </c>
      <c r="K903" s="94">
        <v>3.3735071298450547E-2</v>
      </c>
      <c r="L903" s="96">
        <v>0.92997187934669479</v>
      </c>
    </row>
    <row r="904" spans="1:12" x14ac:dyDescent="0.35">
      <c r="A904" s="93">
        <v>15</v>
      </c>
      <c r="B904" s="94">
        <v>1494294</v>
      </c>
      <c r="C904" s="94">
        <v>563</v>
      </c>
      <c r="D904" s="95">
        <v>1945</v>
      </c>
      <c r="E904" s="94">
        <v>0</v>
      </c>
      <c r="F904" s="94">
        <v>2</v>
      </c>
      <c r="G904" s="94">
        <v>1450</v>
      </c>
      <c r="H904" s="94">
        <v>0.35558661470582609</v>
      </c>
      <c r="I904" s="94">
        <v>0.47320601406272</v>
      </c>
      <c r="J904" s="94">
        <v>0.62819047780544945</v>
      </c>
      <c r="K904" s="94">
        <v>0.47604858345209577</v>
      </c>
      <c r="L904" s="96">
        <v>0.16363429019655973</v>
      </c>
    </row>
    <row r="905" spans="1:12" x14ac:dyDescent="0.35">
      <c r="A905" s="93">
        <v>24</v>
      </c>
      <c r="B905" s="94">
        <v>1658121</v>
      </c>
      <c r="C905" s="94">
        <v>500</v>
      </c>
      <c r="D905" s="95">
        <v>3606</v>
      </c>
      <c r="E905" s="94">
        <v>0</v>
      </c>
      <c r="F905" s="94">
        <v>4</v>
      </c>
      <c r="G905" s="94">
        <v>1020</v>
      </c>
      <c r="H905" s="94">
        <v>0.30065407417598944</v>
      </c>
      <c r="I905" s="94">
        <v>0.79778139776904577</v>
      </c>
      <c r="J905" s="94">
        <v>0.63300342737365656</v>
      </c>
      <c r="K905" s="94">
        <v>0.42367308217861099</v>
      </c>
      <c r="L905" s="96">
        <v>0.24975222370183514</v>
      </c>
    </row>
    <row r="906" spans="1:12" x14ac:dyDescent="0.35">
      <c r="A906" s="93">
        <v>54</v>
      </c>
      <c r="B906" s="94">
        <v>1666267</v>
      </c>
      <c r="C906" s="94">
        <v>433</v>
      </c>
      <c r="D906" s="95">
        <v>5580</v>
      </c>
      <c r="E906" s="94">
        <v>0</v>
      </c>
      <c r="F906" s="94">
        <v>3</v>
      </c>
      <c r="G906" s="94">
        <v>1538</v>
      </c>
      <c r="H906" s="94">
        <v>2.3158314473464392E-2</v>
      </c>
      <c r="I906" s="94">
        <v>0.48425211040926908</v>
      </c>
      <c r="J906" s="94">
        <v>0.87526804227856436</v>
      </c>
      <c r="K906" s="94">
        <v>0.21180686422962625</v>
      </c>
      <c r="L906" s="96">
        <v>0.40151100914846571</v>
      </c>
    </row>
    <row r="907" spans="1:12" x14ac:dyDescent="0.35">
      <c r="A907" s="93">
        <v>36</v>
      </c>
      <c r="B907" s="94">
        <v>1741741</v>
      </c>
      <c r="C907" s="94">
        <v>185</v>
      </c>
      <c r="D907" s="95">
        <v>5275</v>
      </c>
      <c r="E907" s="94">
        <v>0</v>
      </c>
      <c r="F907" s="94">
        <v>5</v>
      </c>
      <c r="G907" s="94">
        <v>1210</v>
      </c>
      <c r="H907" s="94">
        <v>0.59298427350235039</v>
      </c>
      <c r="I907" s="94">
        <v>0.74497410230963113</v>
      </c>
      <c r="J907" s="94">
        <v>0.92252557277101133</v>
      </c>
      <c r="K907" s="94">
        <v>0.35755730194274105</v>
      </c>
      <c r="L907" s="96">
        <v>0.94683794146680034</v>
      </c>
    </row>
    <row r="908" spans="1:12" x14ac:dyDescent="0.35">
      <c r="A908" s="93">
        <v>74</v>
      </c>
      <c r="B908" s="94">
        <v>1964676</v>
      </c>
      <c r="C908" s="94">
        <v>368</v>
      </c>
      <c r="D908" s="95">
        <v>3993</v>
      </c>
      <c r="E908" s="94">
        <v>0</v>
      </c>
      <c r="F908" s="94">
        <v>2</v>
      </c>
      <c r="G908" s="94">
        <v>1632</v>
      </c>
      <c r="H908" s="94">
        <v>0.11519427572055563</v>
      </c>
      <c r="I908" s="94">
        <v>1.5866730310178934E-2</v>
      </c>
      <c r="J908" s="94">
        <v>0.65960060545993182</v>
      </c>
      <c r="K908" s="94">
        <v>0.26462494246618529</v>
      </c>
      <c r="L908" s="96">
        <v>0.81602258037549591</v>
      </c>
    </row>
    <row r="909" spans="1:12" x14ac:dyDescent="0.35">
      <c r="A909" s="93">
        <v>56</v>
      </c>
      <c r="B909" s="94">
        <v>1556892</v>
      </c>
      <c r="C909" s="94">
        <v>301</v>
      </c>
      <c r="D909" s="95">
        <v>1103</v>
      </c>
      <c r="E909" s="94">
        <v>1</v>
      </c>
      <c r="F909" s="94">
        <v>1</v>
      </c>
      <c r="G909" s="94">
        <v>1048</v>
      </c>
      <c r="H909" s="94">
        <v>0.13969704382211334</v>
      </c>
      <c r="I909" s="94">
        <v>0.42397512375056179</v>
      </c>
      <c r="J909" s="94">
        <v>0.80657507215525359</v>
      </c>
      <c r="K909" s="94">
        <v>0.45188036679260146</v>
      </c>
      <c r="L909" s="96">
        <v>4.1700785156686404E-2</v>
      </c>
    </row>
    <row r="910" spans="1:12" x14ac:dyDescent="0.35">
      <c r="A910" s="93">
        <v>49</v>
      </c>
      <c r="B910" s="94">
        <v>1810986</v>
      </c>
      <c r="C910" s="94">
        <v>502</v>
      </c>
      <c r="D910" s="95">
        <v>4951</v>
      </c>
      <c r="E910" s="94">
        <v>1</v>
      </c>
      <c r="F910" s="94">
        <v>1</v>
      </c>
      <c r="G910" s="94">
        <v>1493</v>
      </c>
      <c r="H910" s="94">
        <v>0.29360429017324108</v>
      </c>
      <c r="I910" s="94">
        <v>0.14571517219382235</v>
      </c>
      <c r="J910" s="94">
        <v>1.4814997831833598E-2</v>
      </c>
      <c r="K910" s="94">
        <v>0.63759210914917686</v>
      </c>
      <c r="L910" s="96">
        <v>0.15584402963809918</v>
      </c>
    </row>
    <row r="911" spans="1:12" x14ac:dyDescent="0.35">
      <c r="A911" s="93">
        <v>37</v>
      </c>
      <c r="B911" s="94">
        <v>1715554</v>
      </c>
      <c r="C911" s="94">
        <v>530</v>
      </c>
      <c r="D911" s="95">
        <v>3875</v>
      </c>
      <c r="E911" s="94">
        <v>1</v>
      </c>
      <c r="F911" s="94">
        <v>2</v>
      </c>
      <c r="G911" s="94">
        <v>1611</v>
      </c>
      <c r="H911" s="94">
        <v>0.14995212322305096</v>
      </c>
      <c r="I911" s="94">
        <v>7.7357654005125287E-2</v>
      </c>
      <c r="J911" s="94">
        <v>0.69162508050414262</v>
      </c>
      <c r="K911" s="94">
        <v>0.2925124838344394</v>
      </c>
      <c r="L911" s="96">
        <v>0.56561339001445832</v>
      </c>
    </row>
    <row r="912" spans="1:12" x14ac:dyDescent="0.35">
      <c r="A912" s="93">
        <v>54</v>
      </c>
      <c r="B912" s="94">
        <v>1340029</v>
      </c>
      <c r="C912" s="94">
        <v>316</v>
      </c>
      <c r="D912" s="95">
        <v>5142</v>
      </c>
      <c r="E912" s="94">
        <v>1</v>
      </c>
      <c r="F912" s="94">
        <v>1</v>
      </c>
      <c r="G912" s="94">
        <v>1582</v>
      </c>
      <c r="H912" s="94">
        <v>1.2612063852867172E-2</v>
      </c>
      <c r="I912" s="94">
        <v>0.64545522776791242</v>
      </c>
      <c r="J912" s="94">
        <v>0.31142890301932447</v>
      </c>
      <c r="K912" s="94">
        <v>5.9114963748772786E-2</v>
      </c>
      <c r="L912" s="96">
        <v>0.14551016178423293</v>
      </c>
    </row>
    <row r="913" spans="1:12" x14ac:dyDescent="0.35">
      <c r="A913" s="93">
        <v>100</v>
      </c>
      <c r="B913" s="94">
        <v>1775942</v>
      </c>
      <c r="C913" s="94">
        <v>462</v>
      </c>
      <c r="D913" s="95">
        <v>1602</v>
      </c>
      <c r="E913" s="94">
        <v>1</v>
      </c>
      <c r="F913" s="94">
        <v>1</v>
      </c>
      <c r="G913" s="94">
        <v>1688</v>
      </c>
      <c r="H913" s="94">
        <v>0.11521968223896006</v>
      </c>
      <c r="I913" s="94">
        <v>0.79815761662074258</v>
      </c>
      <c r="J913" s="94">
        <v>0.23437377191163922</v>
      </c>
      <c r="K913" s="94">
        <v>0.42468365678589004</v>
      </c>
      <c r="L913" s="96">
        <v>0.45847457728960572</v>
      </c>
    </row>
    <row r="914" spans="1:12" x14ac:dyDescent="0.35">
      <c r="A914" s="93">
        <v>1</v>
      </c>
      <c r="B914" s="94">
        <v>1972571</v>
      </c>
      <c r="C914" s="94">
        <v>120</v>
      </c>
      <c r="D914" s="95">
        <v>3467</v>
      </c>
      <c r="E914" s="94">
        <v>0</v>
      </c>
      <c r="F914" s="94">
        <v>4</v>
      </c>
      <c r="G914" s="94">
        <v>1123</v>
      </c>
      <c r="H914" s="94">
        <v>0.45990604739323371</v>
      </c>
      <c r="I914" s="94">
        <v>5.0648237769261972E-2</v>
      </c>
      <c r="J914" s="94">
        <v>0.26815148127785449</v>
      </c>
      <c r="K914" s="94">
        <v>0.24734925310539024</v>
      </c>
      <c r="L914" s="96">
        <v>0.43016097694740674</v>
      </c>
    </row>
    <row r="915" spans="1:12" x14ac:dyDescent="0.35">
      <c r="A915" s="93">
        <v>27</v>
      </c>
      <c r="B915" s="94">
        <v>1829492</v>
      </c>
      <c r="C915" s="94">
        <v>570</v>
      </c>
      <c r="D915" s="95">
        <v>2567</v>
      </c>
      <c r="E915" s="94">
        <v>0</v>
      </c>
      <c r="F915" s="94">
        <v>4</v>
      </c>
      <c r="G915" s="94">
        <v>1229</v>
      </c>
      <c r="H915" s="94">
        <v>9.0258404142694149E-2</v>
      </c>
      <c r="I915" s="94">
        <v>0.37531671005475986</v>
      </c>
      <c r="J915" s="94">
        <v>0.69677886403459355</v>
      </c>
      <c r="K915" s="94">
        <v>0.45353849890819964</v>
      </c>
      <c r="L915" s="96">
        <v>0.39432192906043828</v>
      </c>
    </row>
    <row r="916" spans="1:12" x14ac:dyDescent="0.35">
      <c r="A916" s="93">
        <v>20</v>
      </c>
      <c r="B916" s="94">
        <v>1892013</v>
      </c>
      <c r="C916" s="94">
        <v>143</v>
      </c>
      <c r="D916" s="95">
        <v>4087</v>
      </c>
      <c r="E916" s="94">
        <v>1</v>
      </c>
      <c r="F916" s="94">
        <v>3</v>
      </c>
      <c r="G916" s="94">
        <v>1691</v>
      </c>
      <c r="H916" s="94">
        <v>0.65429118247265006</v>
      </c>
      <c r="I916" s="94">
        <v>0.1006658767649169</v>
      </c>
      <c r="J916" s="94">
        <v>0.85022202042797324</v>
      </c>
      <c r="K916" s="94">
        <v>0.39881410285896379</v>
      </c>
      <c r="L916" s="96">
        <v>0.1817803614721647</v>
      </c>
    </row>
    <row r="917" spans="1:12" x14ac:dyDescent="0.35">
      <c r="A917" s="93">
        <v>43</v>
      </c>
      <c r="B917" s="94">
        <v>1225711</v>
      </c>
      <c r="C917" s="94">
        <v>283</v>
      </c>
      <c r="D917" s="95">
        <v>4640</v>
      </c>
      <c r="E917" s="94">
        <v>1</v>
      </c>
      <c r="F917" s="94">
        <v>2</v>
      </c>
      <c r="G917" s="94">
        <v>1502</v>
      </c>
      <c r="H917" s="94">
        <v>0.19214577548394185</v>
      </c>
      <c r="I917" s="94">
        <v>0.61096407071528747</v>
      </c>
      <c r="J917" s="94">
        <v>0.11189735515077781</v>
      </c>
      <c r="K917" s="94">
        <v>0.78556894047218584</v>
      </c>
      <c r="L917" s="96">
        <v>0.38628352866563542</v>
      </c>
    </row>
    <row r="918" spans="1:12" x14ac:dyDescent="0.35">
      <c r="A918" s="93">
        <v>91</v>
      </c>
      <c r="B918" s="94">
        <v>1701451</v>
      </c>
      <c r="C918" s="94">
        <v>339</v>
      </c>
      <c r="D918" s="95">
        <v>3248</v>
      </c>
      <c r="E918" s="94">
        <v>0</v>
      </c>
      <c r="F918" s="94">
        <v>1</v>
      </c>
      <c r="G918" s="94">
        <v>1040</v>
      </c>
      <c r="H918" s="94">
        <v>0.11264045308802184</v>
      </c>
      <c r="I918" s="94">
        <v>0.16036536717994687</v>
      </c>
      <c r="J918" s="94">
        <v>0.62292591973045985</v>
      </c>
      <c r="K918" s="94">
        <v>0.5483294907084203</v>
      </c>
      <c r="L918" s="96">
        <v>0.39889601879137693</v>
      </c>
    </row>
    <row r="919" spans="1:12" x14ac:dyDescent="0.35">
      <c r="A919" s="93">
        <v>63</v>
      </c>
      <c r="B919" s="94">
        <v>1499118</v>
      </c>
      <c r="C919" s="94">
        <v>159</v>
      </c>
      <c r="D919" s="95">
        <v>2971</v>
      </c>
      <c r="E919" s="94">
        <v>0</v>
      </c>
      <c r="F919" s="94">
        <v>5</v>
      </c>
      <c r="G919" s="94">
        <v>1285</v>
      </c>
      <c r="H919" s="94">
        <v>0.7689566497562722</v>
      </c>
      <c r="I919" s="94">
        <v>0.32853785961656246</v>
      </c>
      <c r="J919" s="94">
        <v>0.87428370794254073</v>
      </c>
      <c r="K919" s="94">
        <v>0.12776325618997986</v>
      </c>
      <c r="L919" s="96">
        <v>0.36955600358699847</v>
      </c>
    </row>
    <row r="920" spans="1:12" x14ac:dyDescent="0.35">
      <c r="A920" s="93">
        <v>6</v>
      </c>
      <c r="B920" s="94">
        <v>1175950</v>
      </c>
      <c r="C920" s="94">
        <v>534</v>
      </c>
      <c r="D920" s="95">
        <v>3968</v>
      </c>
      <c r="E920" s="94">
        <v>1</v>
      </c>
      <c r="F920" s="94">
        <v>3</v>
      </c>
      <c r="G920" s="94">
        <v>1267</v>
      </c>
      <c r="H920" s="94">
        <v>0.71119648467413887</v>
      </c>
      <c r="I920" s="94">
        <v>0.2062227950229587</v>
      </c>
      <c r="J920" s="94">
        <v>0.19900329559209673</v>
      </c>
      <c r="K920" s="94">
        <v>2.4369660506448176E-2</v>
      </c>
      <c r="L920" s="96">
        <v>8.9031039492638131E-2</v>
      </c>
    </row>
    <row r="921" spans="1:12" x14ac:dyDescent="0.35">
      <c r="A921" s="93">
        <v>26</v>
      </c>
      <c r="B921" s="94">
        <v>1973796</v>
      </c>
      <c r="C921" s="94">
        <v>254</v>
      </c>
      <c r="D921" s="95">
        <v>3599</v>
      </c>
      <c r="E921" s="94">
        <v>1</v>
      </c>
      <c r="F921" s="94">
        <v>3</v>
      </c>
      <c r="G921" s="94">
        <v>1269</v>
      </c>
      <c r="H921" s="94">
        <v>6.1205779908246827E-2</v>
      </c>
      <c r="I921" s="94">
        <v>5.5585382098244374E-3</v>
      </c>
      <c r="J921" s="94">
        <v>8.6380612344453267E-2</v>
      </c>
      <c r="K921" s="94">
        <v>8.6897092143144228E-2</v>
      </c>
      <c r="L921" s="96">
        <v>0.89586786440655597</v>
      </c>
    </row>
    <row r="922" spans="1:12" x14ac:dyDescent="0.35">
      <c r="A922" s="93">
        <v>45</v>
      </c>
      <c r="B922" s="94">
        <v>1606839</v>
      </c>
      <c r="C922" s="94">
        <v>418</v>
      </c>
      <c r="D922" s="95">
        <v>2586</v>
      </c>
      <c r="E922" s="94">
        <v>1</v>
      </c>
      <c r="F922" s="94">
        <v>1</v>
      </c>
      <c r="G922" s="94">
        <v>1644</v>
      </c>
      <c r="H922" s="94">
        <v>0.8242491869367442</v>
      </c>
      <c r="I922" s="94">
        <v>0.43010947443260727</v>
      </c>
      <c r="J922" s="94">
        <v>0.53411595157109348</v>
      </c>
      <c r="K922" s="94">
        <v>0.26430722645576521</v>
      </c>
      <c r="L922" s="96">
        <v>0.57341842330971426</v>
      </c>
    </row>
    <row r="923" spans="1:12" x14ac:dyDescent="0.35">
      <c r="A923" s="93">
        <v>30</v>
      </c>
      <c r="B923" s="94">
        <v>1749830</v>
      </c>
      <c r="C923" s="94">
        <v>469</v>
      </c>
      <c r="D923" s="95">
        <v>1099</v>
      </c>
      <c r="E923" s="94">
        <v>0</v>
      </c>
      <c r="F923" s="94">
        <v>4</v>
      </c>
      <c r="G923" s="94">
        <v>1548</v>
      </c>
      <c r="H923" s="94">
        <v>3.7729260491290106E-2</v>
      </c>
      <c r="I923" s="94">
        <v>0.17733987365087611</v>
      </c>
      <c r="J923" s="94">
        <v>0.49362348542405132</v>
      </c>
      <c r="K923" s="94">
        <v>0.65728013761380721</v>
      </c>
      <c r="L923" s="96">
        <v>0.51600270174266039</v>
      </c>
    </row>
    <row r="924" spans="1:12" x14ac:dyDescent="0.35">
      <c r="A924" s="93">
        <v>4</v>
      </c>
      <c r="B924" s="94">
        <v>1596803</v>
      </c>
      <c r="C924" s="94">
        <v>247</v>
      </c>
      <c r="D924" s="95">
        <v>4832</v>
      </c>
      <c r="E924" s="94">
        <v>1</v>
      </c>
      <c r="F924" s="94">
        <v>3</v>
      </c>
      <c r="G924" s="94">
        <v>1805</v>
      </c>
      <c r="H924" s="94">
        <v>4.9149011072651128E-3</v>
      </c>
      <c r="I924" s="94">
        <v>0.72432701953215384</v>
      </c>
      <c r="J924" s="94">
        <v>0.69025109658001882</v>
      </c>
      <c r="K924" s="94">
        <v>0.63603342736291091</v>
      </c>
      <c r="L924" s="96">
        <v>9.6882412380173255E-2</v>
      </c>
    </row>
    <row r="925" spans="1:12" x14ac:dyDescent="0.35">
      <c r="A925" s="93">
        <v>69</v>
      </c>
      <c r="B925" s="94">
        <v>1412261</v>
      </c>
      <c r="C925" s="94">
        <v>565</v>
      </c>
      <c r="D925" s="95">
        <v>4249</v>
      </c>
      <c r="E925" s="94">
        <v>1</v>
      </c>
      <c r="F925" s="94">
        <v>3</v>
      </c>
      <c r="G925" s="94">
        <v>1222</v>
      </c>
      <c r="H925" s="94">
        <v>0.10263071981050276</v>
      </c>
      <c r="I925" s="94">
        <v>0.61581931777909382</v>
      </c>
      <c r="J925" s="94">
        <v>0.23524827430445872</v>
      </c>
      <c r="K925" s="94">
        <v>0.95583564293796186</v>
      </c>
      <c r="L925" s="96">
        <v>0.24492393487216269</v>
      </c>
    </row>
    <row r="926" spans="1:12" x14ac:dyDescent="0.35">
      <c r="A926" s="93">
        <v>45</v>
      </c>
      <c r="B926" s="94">
        <v>1586038</v>
      </c>
      <c r="C926" s="94">
        <v>193</v>
      </c>
      <c r="D926" s="95">
        <v>5327</v>
      </c>
      <c r="E926" s="94">
        <v>0</v>
      </c>
      <c r="F926" s="94">
        <v>2</v>
      </c>
      <c r="G926" s="94">
        <v>1277</v>
      </c>
      <c r="H926" s="94">
        <v>0.42635428396200026</v>
      </c>
      <c r="I926" s="94">
        <v>0.97688299598025019</v>
      </c>
      <c r="J926" s="94">
        <v>6.1282464105003154E-2</v>
      </c>
      <c r="K926" s="94">
        <v>0.70771080222870963</v>
      </c>
      <c r="L926" s="96">
        <v>0.41078812290934641</v>
      </c>
    </row>
    <row r="927" spans="1:12" x14ac:dyDescent="0.35">
      <c r="A927" s="93">
        <v>13</v>
      </c>
      <c r="B927" s="94">
        <v>1705551</v>
      </c>
      <c r="C927" s="94">
        <v>206</v>
      </c>
      <c r="D927" s="95">
        <v>1137</v>
      </c>
      <c r="E927" s="94">
        <v>0</v>
      </c>
      <c r="F927" s="94">
        <v>3</v>
      </c>
      <c r="G927" s="94">
        <v>1712</v>
      </c>
      <c r="H927" s="94">
        <v>0.49443391637996492</v>
      </c>
      <c r="I927" s="94">
        <v>0.16575748757152542</v>
      </c>
      <c r="J927" s="94">
        <v>0.28527755702371371</v>
      </c>
      <c r="K927" s="94">
        <v>0.88082849809722785</v>
      </c>
      <c r="L927" s="96">
        <v>0.38567066666856409</v>
      </c>
    </row>
    <row r="928" spans="1:12" x14ac:dyDescent="0.35">
      <c r="A928" s="93">
        <v>51</v>
      </c>
      <c r="B928" s="94">
        <v>1878045</v>
      </c>
      <c r="C928" s="94">
        <v>214</v>
      </c>
      <c r="D928" s="95">
        <v>2281</v>
      </c>
      <c r="E928" s="94">
        <v>1</v>
      </c>
      <c r="F928" s="94">
        <v>4</v>
      </c>
      <c r="G928" s="94">
        <v>1959</v>
      </c>
      <c r="H928" s="94">
        <v>0.60605133091486074</v>
      </c>
      <c r="I928" s="94">
        <v>0.30301127451172438</v>
      </c>
      <c r="J928" s="94">
        <v>0.1216360876221374</v>
      </c>
      <c r="K928" s="94">
        <v>1.4823415901640047E-2</v>
      </c>
      <c r="L928" s="96">
        <v>0.1298377014466765</v>
      </c>
    </row>
    <row r="929" spans="1:12" x14ac:dyDescent="0.35">
      <c r="A929" s="93">
        <v>17</v>
      </c>
      <c r="B929" s="94">
        <v>1137620</v>
      </c>
      <c r="C929" s="94">
        <v>111</v>
      </c>
      <c r="D929" s="95">
        <v>5986</v>
      </c>
      <c r="E929" s="94">
        <v>1</v>
      </c>
      <c r="F929" s="94">
        <v>5</v>
      </c>
      <c r="G929" s="94">
        <v>1739</v>
      </c>
      <c r="H929" s="94">
        <v>0.22730126135279183</v>
      </c>
      <c r="I929" s="94">
        <v>0.97772001310316392</v>
      </c>
      <c r="J929" s="94">
        <v>0.1588674069450271</v>
      </c>
      <c r="K929" s="94">
        <v>0.23899344661680422</v>
      </c>
      <c r="L929" s="96">
        <v>0.12809176070966788</v>
      </c>
    </row>
    <row r="930" spans="1:12" x14ac:dyDescent="0.35">
      <c r="A930" s="93">
        <v>2</v>
      </c>
      <c r="B930" s="94">
        <v>1652392</v>
      </c>
      <c r="C930" s="94">
        <v>549</v>
      </c>
      <c r="D930" s="95">
        <v>1884</v>
      </c>
      <c r="E930" s="94">
        <v>1</v>
      </c>
      <c r="F930" s="94">
        <v>2</v>
      </c>
      <c r="G930" s="94">
        <v>1780</v>
      </c>
      <c r="H930" s="94">
        <v>0.89872137260555307</v>
      </c>
      <c r="I930" s="94">
        <v>0.96287792695460583</v>
      </c>
      <c r="J930" s="94">
        <v>0.70700658697805596</v>
      </c>
      <c r="K930" s="94">
        <v>0.10378772315395846</v>
      </c>
      <c r="L930" s="96">
        <v>0.28259613095557012</v>
      </c>
    </row>
    <row r="931" spans="1:12" x14ac:dyDescent="0.35">
      <c r="A931" s="93">
        <v>42</v>
      </c>
      <c r="B931" s="94">
        <v>1976653</v>
      </c>
      <c r="C931" s="94">
        <v>565</v>
      </c>
      <c r="D931" s="95">
        <v>3515</v>
      </c>
      <c r="E931" s="94">
        <v>1</v>
      </c>
      <c r="F931" s="94">
        <v>2</v>
      </c>
      <c r="G931" s="94">
        <v>1374</v>
      </c>
      <c r="H931" s="94">
        <v>8.3194904526836755E-2</v>
      </c>
      <c r="I931" s="94">
        <v>0.34400569790625923</v>
      </c>
      <c r="J931" s="94">
        <v>0.34013563895467647</v>
      </c>
      <c r="K931" s="94">
        <v>0.94555330845083962</v>
      </c>
      <c r="L931" s="96">
        <v>0.44890006639627755</v>
      </c>
    </row>
    <row r="932" spans="1:12" x14ac:dyDescent="0.35">
      <c r="A932" s="93">
        <v>95</v>
      </c>
      <c r="B932" s="94">
        <v>1056802</v>
      </c>
      <c r="C932" s="94">
        <v>264</v>
      </c>
      <c r="D932" s="95">
        <v>2943</v>
      </c>
      <c r="E932" s="94">
        <v>1</v>
      </c>
      <c r="F932" s="94">
        <v>5</v>
      </c>
      <c r="G932" s="94">
        <v>1799</v>
      </c>
      <c r="H932" s="94">
        <v>0.20664068010289505</v>
      </c>
      <c r="I932" s="94">
        <v>0.22425996623082711</v>
      </c>
      <c r="J932" s="94">
        <v>0.46883793654185624</v>
      </c>
      <c r="K932" s="94">
        <v>0.14582053966050457</v>
      </c>
      <c r="L932" s="96">
        <v>0.32495473441805522</v>
      </c>
    </row>
    <row r="933" spans="1:12" x14ac:dyDescent="0.35">
      <c r="A933" s="93">
        <v>23</v>
      </c>
      <c r="B933" s="94">
        <v>1852904</v>
      </c>
      <c r="C933" s="94">
        <v>393</v>
      </c>
      <c r="D933" s="95">
        <v>3097</v>
      </c>
      <c r="E933" s="94">
        <v>0</v>
      </c>
      <c r="F933" s="94">
        <v>5</v>
      </c>
      <c r="G933" s="94">
        <v>1681</v>
      </c>
      <c r="H933" s="94">
        <v>0.30956352357254191</v>
      </c>
      <c r="I933" s="94">
        <v>0.9106513709796179</v>
      </c>
      <c r="J933" s="94">
        <v>0.80927976796057399</v>
      </c>
      <c r="K933" s="94">
        <v>0.72740141672670477</v>
      </c>
      <c r="L933" s="96">
        <v>0.13883271921817497</v>
      </c>
    </row>
    <row r="934" spans="1:12" x14ac:dyDescent="0.35">
      <c r="A934" s="93">
        <v>15</v>
      </c>
      <c r="B934" s="94">
        <v>1396997</v>
      </c>
      <c r="C934" s="94">
        <v>328</v>
      </c>
      <c r="D934" s="95">
        <v>5788</v>
      </c>
      <c r="E934" s="94">
        <v>0</v>
      </c>
      <c r="F934" s="94">
        <v>2</v>
      </c>
      <c r="G934" s="94">
        <v>1751</v>
      </c>
      <c r="H934" s="94">
        <v>0.70861014858657156</v>
      </c>
      <c r="I934" s="94">
        <v>2.7848581463955191E-2</v>
      </c>
      <c r="J934" s="94">
        <v>0.8566536132974566</v>
      </c>
      <c r="K934" s="94">
        <v>5.6451875754566005E-2</v>
      </c>
      <c r="L934" s="96">
        <v>0.81179824229005371</v>
      </c>
    </row>
    <row r="935" spans="1:12" x14ac:dyDescent="0.35">
      <c r="A935" s="93">
        <v>67</v>
      </c>
      <c r="B935" s="94">
        <v>1546815</v>
      </c>
      <c r="C935" s="94">
        <v>545</v>
      </c>
      <c r="D935" s="95">
        <v>5544</v>
      </c>
      <c r="E935" s="94">
        <v>1</v>
      </c>
      <c r="F935" s="94">
        <v>2</v>
      </c>
      <c r="G935" s="94">
        <v>1255</v>
      </c>
      <c r="H935" s="94">
        <v>0.3857319826615041</v>
      </c>
      <c r="I935" s="94">
        <v>7.2010643684005227E-2</v>
      </c>
      <c r="J935" s="94">
        <v>0.61758779171664258</v>
      </c>
      <c r="K935" s="94">
        <v>0.19736053057959846</v>
      </c>
      <c r="L935" s="96">
        <v>0.16663356383827943</v>
      </c>
    </row>
    <row r="936" spans="1:12" x14ac:dyDescent="0.35">
      <c r="A936" s="93">
        <v>15</v>
      </c>
      <c r="B936" s="94">
        <v>1137497</v>
      </c>
      <c r="C936" s="94">
        <v>287</v>
      </c>
      <c r="D936" s="95">
        <v>1663</v>
      </c>
      <c r="E936" s="94">
        <v>0</v>
      </c>
      <c r="F936" s="94">
        <v>2</v>
      </c>
      <c r="G936" s="94">
        <v>1494</v>
      </c>
      <c r="H936" s="94">
        <v>0.38115451397660416</v>
      </c>
      <c r="I936" s="94">
        <v>0.27340129363815813</v>
      </c>
      <c r="J936" s="94">
        <v>0.9039770296662285</v>
      </c>
      <c r="K936" s="94">
        <v>0.626969720248434</v>
      </c>
      <c r="L936" s="96">
        <v>0.30366579775525282</v>
      </c>
    </row>
    <row r="937" spans="1:12" x14ac:dyDescent="0.35">
      <c r="A937" s="93">
        <v>97</v>
      </c>
      <c r="B937" s="94">
        <v>1775148</v>
      </c>
      <c r="C937" s="94">
        <v>185</v>
      </c>
      <c r="D937" s="95">
        <v>3711</v>
      </c>
      <c r="E937" s="94">
        <v>1</v>
      </c>
      <c r="F937" s="94">
        <v>5</v>
      </c>
      <c r="G937" s="94">
        <v>1550</v>
      </c>
      <c r="H937" s="94">
        <v>0.24282305879340538</v>
      </c>
      <c r="I937" s="94">
        <v>0.95768800258519171</v>
      </c>
      <c r="J937" s="94">
        <v>0.92560346809475003</v>
      </c>
      <c r="K937" s="94">
        <v>0.35654249213457601</v>
      </c>
      <c r="L937" s="96">
        <v>0.31335767380347801</v>
      </c>
    </row>
    <row r="938" spans="1:12" x14ac:dyDescent="0.35">
      <c r="A938" s="93">
        <v>74</v>
      </c>
      <c r="B938" s="94">
        <v>1579756</v>
      </c>
      <c r="C938" s="94">
        <v>330</v>
      </c>
      <c r="D938" s="95">
        <v>5306</v>
      </c>
      <c r="E938" s="94">
        <v>0</v>
      </c>
      <c r="F938" s="94">
        <v>4</v>
      </c>
      <c r="G938" s="94">
        <v>1021</v>
      </c>
      <c r="H938" s="94">
        <v>0.26321829560211418</v>
      </c>
      <c r="I938" s="94">
        <v>0.32091476181632927</v>
      </c>
      <c r="J938" s="94">
        <v>0.91294210266077991</v>
      </c>
      <c r="K938" s="94">
        <v>0.59766475400658858</v>
      </c>
      <c r="L938" s="96">
        <v>0.39252997357006614</v>
      </c>
    </row>
    <row r="939" spans="1:12" x14ac:dyDescent="0.35">
      <c r="A939" s="93">
        <v>93</v>
      </c>
      <c r="B939" s="94">
        <v>1493416</v>
      </c>
      <c r="C939" s="94">
        <v>314</v>
      </c>
      <c r="D939" s="95">
        <v>3993</v>
      </c>
      <c r="E939" s="94">
        <v>1</v>
      </c>
      <c r="F939" s="94">
        <v>5</v>
      </c>
      <c r="G939" s="94">
        <v>1885</v>
      </c>
      <c r="H939" s="94">
        <v>0.17597477230052572</v>
      </c>
      <c r="I939" s="94">
        <v>0.18317036006280818</v>
      </c>
      <c r="J939" s="94">
        <v>0.94379512642601193</v>
      </c>
      <c r="K939" s="94">
        <v>0.98567776621494785</v>
      </c>
      <c r="L939" s="96">
        <v>0.27594086450828137</v>
      </c>
    </row>
    <row r="940" spans="1:12" x14ac:dyDescent="0.35">
      <c r="A940" s="93">
        <v>25</v>
      </c>
      <c r="B940" s="94">
        <v>1137785</v>
      </c>
      <c r="C940" s="94">
        <v>475</v>
      </c>
      <c r="D940" s="95">
        <v>1210</v>
      </c>
      <c r="E940" s="94">
        <v>0</v>
      </c>
      <c r="F940" s="94">
        <v>3</v>
      </c>
      <c r="G940" s="94">
        <v>1155</v>
      </c>
      <c r="H940" s="94">
        <v>0.71613883957101421</v>
      </c>
      <c r="I940" s="94">
        <v>0.95744771496669934</v>
      </c>
      <c r="J940" s="94">
        <v>0.70397282216307766</v>
      </c>
      <c r="K940" s="94">
        <v>0.51616848986687591</v>
      </c>
      <c r="L940" s="96">
        <v>1.6361907592050029E-2</v>
      </c>
    </row>
    <row r="941" spans="1:12" x14ac:dyDescent="0.35">
      <c r="A941" s="93">
        <v>81</v>
      </c>
      <c r="B941" s="94">
        <v>1355107</v>
      </c>
      <c r="C941" s="94">
        <v>150</v>
      </c>
      <c r="D941" s="95">
        <v>5960</v>
      </c>
      <c r="E941" s="94">
        <v>1</v>
      </c>
      <c r="F941" s="94">
        <v>1</v>
      </c>
      <c r="G941" s="94">
        <v>1682</v>
      </c>
      <c r="H941" s="94">
        <v>0.92318576857049062</v>
      </c>
      <c r="I941" s="94">
        <v>0.84552113029728271</v>
      </c>
      <c r="J941" s="94">
        <v>0.68692769360788608</v>
      </c>
      <c r="K941" s="94">
        <v>0.70178589133905833</v>
      </c>
      <c r="L941" s="96">
        <v>0.60511605883788644</v>
      </c>
    </row>
    <row r="942" spans="1:12" x14ac:dyDescent="0.35">
      <c r="A942" s="93">
        <v>28</v>
      </c>
      <c r="B942" s="94">
        <v>1992191</v>
      </c>
      <c r="C942" s="94">
        <v>230</v>
      </c>
      <c r="D942" s="95">
        <v>5476</v>
      </c>
      <c r="E942" s="94">
        <v>0</v>
      </c>
      <c r="F942" s="94">
        <v>4</v>
      </c>
      <c r="G942" s="94">
        <v>1505</v>
      </c>
      <c r="H942" s="94">
        <v>0.99082415029282789</v>
      </c>
      <c r="I942" s="94">
        <v>0.29389073480746852</v>
      </c>
      <c r="J942" s="94">
        <v>0.69413181085457121</v>
      </c>
      <c r="K942" s="94">
        <v>0.41792434151091251</v>
      </c>
      <c r="L942" s="96">
        <v>0.1284651232162618</v>
      </c>
    </row>
    <row r="943" spans="1:12" x14ac:dyDescent="0.35">
      <c r="A943" s="93">
        <v>4</v>
      </c>
      <c r="B943" s="94">
        <v>1851575</v>
      </c>
      <c r="C943" s="94">
        <v>243</v>
      </c>
      <c r="D943" s="95">
        <v>1850</v>
      </c>
      <c r="E943" s="94">
        <v>1</v>
      </c>
      <c r="F943" s="94">
        <v>2</v>
      </c>
      <c r="G943" s="94">
        <v>1483</v>
      </c>
      <c r="H943" s="94">
        <v>0.46373158176672646</v>
      </c>
      <c r="I943" s="94">
        <v>0.75696502655675768</v>
      </c>
      <c r="J943" s="94">
        <v>0.34488866256671802</v>
      </c>
      <c r="K943" s="94">
        <v>0.20333295469785984</v>
      </c>
      <c r="L943" s="96">
        <v>0.15546883819249768</v>
      </c>
    </row>
    <row r="944" spans="1:12" x14ac:dyDescent="0.35">
      <c r="A944" s="93">
        <v>79</v>
      </c>
      <c r="B944" s="94">
        <v>1301156</v>
      </c>
      <c r="C944" s="94">
        <v>402</v>
      </c>
      <c r="D944" s="95">
        <v>2687</v>
      </c>
      <c r="E944" s="94">
        <v>1</v>
      </c>
      <c r="F944" s="94">
        <v>2</v>
      </c>
      <c r="G944" s="94">
        <v>1518</v>
      </c>
      <c r="H944" s="94">
        <v>0.88646578883594118</v>
      </c>
      <c r="I944" s="94">
        <v>0.9048402072653573</v>
      </c>
      <c r="J944" s="94">
        <v>2.5650166683183317E-2</v>
      </c>
      <c r="K944" s="94">
        <v>0.8362714867115848</v>
      </c>
      <c r="L944" s="96">
        <v>0.96763190666561694</v>
      </c>
    </row>
    <row r="945" spans="1:12" x14ac:dyDescent="0.35">
      <c r="A945" s="93">
        <v>17</v>
      </c>
      <c r="B945" s="94">
        <v>1177243</v>
      </c>
      <c r="C945" s="94">
        <v>525</v>
      </c>
      <c r="D945" s="95">
        <v>1200</v>
      </c>
      <c r="E945" s="94">
        <v>0</v>
      </c>
      <c r="F945" s="94">
        <v>3</v>
      </c>
      <c r="G945" s="94">
        <v>1135</v>
      </c>
      <c r="H945" s="94">
        <v>0.4073448386743912</v>
      </c>
      <c r="I945" s="94">
        <v>0.25158823745044823</v>
      </c>
      <c r="J945" s="94">
        <v>0.42133174244451965</v>
      </c>
      <c r="K945" s="94">
        <v>0.77037914738832547</v>
      </c>
      <c r="L945" s="96">
        <v>0.70575841667023886</v>
      </c>
    </row>
    <row r="946" spans="1:12" x14ac:dyDescent="0.35">
      <c r="A946" s="93">
        <v>16</v>
      </c>
      <c r="B946" s="94">
        <v>1114187</v>
      </c>
      <c r="C946" s="94">
        <v>483</v>
      </c>
      <c r="D946" s="95">
        <v>3058</v>
      </c>
      <c r="E946" s="94">
        <v>1</v>
      </c>
      <c r="F946" s="94">
        <v>2</v>
      </c>
      <c r="G946" s="94">
        <v>1956</v>
      </c>
      <c r="H946" s="94">
        <v>0.61743555707968123</v>
      </c>
      <c r="I946" s="94">
        <v>0.42742940077695546</v>
      </c>
      <c r="J946" s="94">
        <v>0.82416541929894593</v>
      </c>
      <c r="K946" s="94">
        <v>0.63956314049071727</v>
      </c>
      <c r="L946" s="96">
        <v>0.25277633752789552</v>
      </c>
    </row>
    <row r="947" spans="1:12" x14ac:dyDescent="0.35">
      <c r="A947" s="93">
        <v>51</v>
      </c>
      <c r="B947" s="94">
        <v>1638933</v>
      </c>
      <c r="C947" s="94">
        <v>124</v>
      </c>
      <c r="D947" s="95">
        <v>1825</v>
      </c>
      <c r="E947" s="94">
        <v>1</v>
      </c>
      <c r="F947" s="94">
        <v>5</v>
      </c>
      <c r="G947" s="94">
        <v>1123</v>
      </c>
      <c r="H947" s="94">
        <v>0.83745333088031626</v>
      </c>
      <c r="I947" s="94">
        <v>0.48881177871258674</v>
      </c>
      <c r="J947" s="94">
        <v>0.79810418294748131</v>
      </c>
      <c r="K947" s="94">
        <v>9.3313387818060534E-2</v>
      </c>
      <c r="L947" s="96">
        <v>0.37975083152658284</v>
      </c>
    </row>
    <row r="948" spans="1:12" x14ac:dyDescent="0.35">
      <c r="A948" s="93">
        <v>97</v>
      </c>
      <c r="B948" s="94">
        <v>1788596</v>
      </c>
      <c r="C948" s="94">
        <v>125</v>
      </c>
      <c r="D948" s="95">
        <v>4321</v>
      </c>
      <c r="E948" s="94">
        <v>0</v>
      </c>
      <c r="F948" s="94">
        <v>3</v>
      </c>
      <c r="G948" s="94">
        <v>1657</v>
      </c>
      <c r="H948" s="94">
        <v>1.4912903900503593E-3</v>
      </c>
      <c r="I948" s="94">
        <v>0.76044524031772109</v>
      </c>
      <c r="J948" s="94">
        <v>0.43094627958490905</v>
      </c>
      <c r="K948" s="94">
        <v>0.6089813316891155</v>
      </c>
      <c r="L948" s="96">
        <v>0.96940221875641075</v>
      </c>
    </row>
    <row r="949" spans="1:12" x14ac:dyDescent="0.35">
      <c r="A949" s="93">
        <v>38</v>
      </c>
      <c r="B949" s="94">
        <v>1285868</v>
      </c>
      <c r="C949" s="94">
        <v>491</v>
      </c>
      <c r="D949" s="95">
        <v>1948</v>
      </c>
      <c r="E949" s="94">
        <v>1</v>
      </c>
      <c r="F949" s="94">
        <v>1</v>
      </c>
      <c r="G949" s="94">
        <v>1979</v>
      </c>
      <c r="H949" s="94">
        <v>0.55407511193946446</v>
      </c>
      <c r="I949" s="94">
        <v>5.0179430755335708E-2</v>
      </c>
      <c r="J949" s="94">
        <v>0.70818589157712541</v>
      </c>
      <c r="K949" s="94">
        <v>3.5511411707638607E-2</v>
      </c>
      <c r="L949" s="96">
        <v>0.44613851109006586</v>
      </c>
    </row>
    <row r="950" spans="1:12" x14ac:dyDescent="0.35">
      <c r="A950" s="93">
        <v>35</v>
      </c>
      <c r="B950" s="94">
        <v>1064470</v>
      </c>
      <c r="C950" s="94">
        <v>151</v>
      </c>
      <c r="D950" s="95">
        <v>2963</v>
      </c>
      <c r="E950" s="94">
        <v>0</v>
      </c>
      <c r="F950" s="94">
        <v>4</v>
      </c>
      <c r="G950" s="94">
        <v>1723</v>
      </c>
      <c r="H950" s="94">
        <v>0.73586647072153444</v>
      </c>
      <c r="I950" s="94">
        <v>0.24713478255077059</v>
      </c>
      <c r="J950" s="94">
        <v>0.97758156902347049</v>
      </c>
      <c r="K950" s="94">
        <v>0.43606353074448534</v>
      </c>
      <c r="L950" s="96">
        <v>0.35644062200135573</v>
      </c>
    </row>
    <row r="951" spans="1:12" x14ac:dyDescent="0.35">
      <c r="A951" s="93">
        <v>47</v>
      </c>
      <c r="B951" s="94">
        <v>1710951</v>
      </c>
      <c r="C951" s="94">
        <v>243</v>
      </c>
      <c r="D951" s="95">
        <v>1049</v>
      </c>
      <c r="E951" s="94">
        <v>0</v>
      </c>
      <c r="F951" s="94">
        <v>3</v>
      </c>
      <c r="G951" s="94">
        <v>1293</v>
      </c>
      <c r="H951" s="94">
        <v>0.46511364081905848</v>
      </c>
      <c r="I951" s="94">
        <v>0.72045586882103119</v>
      </c>
      <c r="J951" s="94">
        <v>0.61156102361585651</v>
      </c>
      <c r="K951" s="94">
        <v>0.27272062139698039</v>
      </c>
      <c r="L951" s="96">
        <v>0.84193456513021847</v>
      </c>
    </row>
    <row r="952" spans="1:12" x14ac:dyDescent="0.35">
      <c r="A952" s="93">
        <v>1</v>
      </c>
      <c r="B952" s="94">
        <v>1037596</v>
      </c>
      <c r="C952" s="94">
        <v>590</v>
      </c>
      <c r="D952" s="95">
        <v>3194</v>
      </c>
      <c r="E952" s="94">
        <v>1</v>
      </c>
      <c r="F952" s="94">
        <v>4</v>
      </c>
      <c r="G952" s="94">
        <v>1272</v>
      </c>
      <c r="H952" s="94">
        <v>0.50230619297786616</v>
      </c>
      <c r="I952" s="94">
        <v>0.28450169097705835</v>
      </c>
      <c r="J952" s="94">
        <v>0.49870633013511012</v>
      </c>
      <c r="K952" s="94">
        <v>0.19987142505439459</v>
      </c>
      <c r="L952" s="96">
        <v>5.3788904301238505E-3</v>
      </c>
    </row>
    <row r="953" spans="1:12" x14ac:dyDescent="0.35">
      <c r="A953" s="93">
        <v>29</v>
      </c>
      <c r="B953" s="94">
        <v>1541874</v>
      </c>
      <c r="C953" s="94">
        <v>580</v>
      </c>
      <c r="D953" s="95">
        <v>1404</v>
      </c>
      <c r="E953" s="94">
        <v>1</v>
      </c>
      <c r="F953" s="94">
        <v>2</v>
      </c>
      <c r="G953" s="94">
        <v>1532</v>
      </c>
      <c r="H953" s="94">
        <v>0.21928395343146623</v>
      </c>
      <c r="I953" s="94">
        <v>0.77975864240177106</v>
      </c>
      <c r="J953" s="94">
        <v>0.33130692401824013</v>
      </c>
      <c r="K953" s="94">
        <v>0.30113160141393369</v>
      </c>
      <c r="L953" s="96">
        <v>0.27238889353290752</v>
      </c>
    </row>
    <row r="954" spans="1:12" x14ac:dyDescent="0.35">
      <c r="A954" s="93">
        <v>8</v>
      </c>
      <c r="B954" s="94">
        <v>1036317</v>
      </c>
      <c r="C954" s="94">
        <v>239</v>
      </c>
      <c r="D954" s="95">
        <v>4290</v>
      </c>
      <c r="E954" s="94">
        <v>0</v>
      </c>
      <c r="F954" s="94">
        <v>5</v>
      </c>
      <c r="G954" s="94">
        <v>1885</v>
      </c>
      <c r="H954" s="94">
        <v>0.31639224078562889</v>
      </c>
      <c r="I954" s="94">
        <v>0.65512580294616052</v>
      </c>
      <c r="J954" s="94">
        <v>0.1701786750667259</v>
      </c>
      <c r="K954" s="94">
        <v>0.30532381046709711</v>
      </c>
      <c r="L954" s="96">
        <v>0.98755255458365565</v>
      </c>
    </row>
    <row r="955" spans="1:12" x14ac:dyDescent="0.35">
      <c r="A955" s="93">
        <v>39</v>
      </c>
      <c r="B955" s="94">
        <v>1549658</v>
      </c>
      <c r="C955" s="94">
        <v>571</v>
      </c>
      <c r="D955" s="95">
        <v>4996</v>
      </c>
      <c r="E955" s="94">
        <v>1</v>
      </c>
      <c r="F955" s="94">
        <v>5</v>
      </c>
      <c r="G955" s="94">
        <v>1498</v>
      </c>
      <c r="H955" s="94">
        <v>0.85971765379573761</v>
      </c>
      <c r="I955" s="94">
        <v>0.79532214837564208</v>
      </c>
      <c r="J955" s="94">
        <v>0.50835594848583698</v>
      </c>
      <c r="K955" s="94">
        <v>0.23811124542280371</v>
      </c>
      <c r="L955" s="96">
        <v>0.4057966264288676</v>
      </c>
    </row>
    <row r="956" spans="1:12" x14ac:dyDescent="0.35">
      <c r="A956" s="93">
        <v>46</v>
      </c>
      <c r="B956" s="94">
        <v>1610373</v>
      </c>
      <c r="C956" s="94">
        <v>400</v>
      </c>
      <c r="D956" s="95">
        <v>4231</v>
      </c>
      <c r="E956" s="94">
        <v>1</v>
      </c>
      <c r="F956" s="94">
        <v>1</v>
      </c>
      <c r="G956" s="94">
        <v>1394</v>
      </c>
      <c r="H956" s="94">
        <v>0.70182833501186459</v>
      </c>
      <c r="I956" s="94">
        <v>0.92570876839134519</v>
      </c>
      <c r="J956" s="94">
        <v>0.54776158882389647</v>
      </c>
      <c r="K956" s="94">
        <v>0.73184696557049655</v>
      </c>
      <c r="L956" s="96">
        <v>0.36347585983277508</v>
      </c>
    </row>
    <row r="957" spans="1:12" x14ac:dyDescent="0.35">
      <c r="A957" s="93">
        <v>35</v>
      </c>
      <c r="B957" s="94">
        <v>1343907</v>
      </c>
      <c r="C957" s="94">
        <v>370</v>
      </c>
      <c r="D957" s="95">
        <v>5186</v>
      </c>
      <c r="E957" s="94">
        <v>0</v>
      </c>
      <c r="F957" s="94">
        <v>4</v>
      </c>
      <c r="G957" s="94">
        <v>1063</v>
      </c>
      <c r="H957" s="94">
        <v>0.88612593606058387</v>
      </c>
      <c r="I957" s="94">
        <v>0.17348490042755704</v>
      </c>
      <c r="J957" s="94">
        <v>0.45717706173620454</v>
      </c>
      <c r="K957" s="94">
        <v>0.68962889365884128</v>
      </c>
      <c r="L957" s="96">
        <v>3.7445630347733738E-2</v>
      </c>
    </row>
    <row r="958" spans="1:12" x14ac:dyDescent="0.35">
      <c r="A958" s="93">
        <v>38</v>
      </c>
      <c r="B958" s="94">
        <v>1641688</v>
      </c>
      <c r="C958" s="94">
        <v>575</v>
      </c>
      <c r="D958" s="95">
        <v>4031</v>
      </c>
      <c r="E958" s="94">
        <v>1</v>
      </c>
      <c r="F958" s="94">
        <v>4</v>
      </c>
      <c r="G958" s="94">
        <v>1882</v>
      </c>
      <c r="H958" s="94">
        <v>0.98533852206200623</v>
      </c>
      <c r="I958" s="94">
        <v>0.17657632280736268</v>
      </c>
      <c r="J958" s="94">
        <v>0.13904340643451929</v>
      </c>
      <c r="K958" s="94">
        <v>0.33993185279595117</v>
      </c>
      <c r="L958" s="96">
        <v>0.22782503937263199</v>
      </c>
    </row>
    <row r="959" spans="1:12" x14ac:dyDescent="0.35">
      <c r="A959" s="93">
        <v>1</v>
      </c>
      <c r="B959" s="94">
        <v>1772027</v>
      </c>
      <c r="C959" s="94">
        <v>285</v>
      </c>
      <c r="D959" s="95">
        <v>4905</v>
      </c>
      <c r="E959" s="94">
        <v>1</v>
      </c>
      <c r="F959" s="94">
        <v>2</v>
      </c>
      <c r="G959" s="94">
        <v>1489</v>
      </c>
      <c r="H959" s="94">
        <v>0.29670232470524971</v>
      </c>
      <c r="I959" s="94">
        <v>0.69276024254446344</v>
      </c>
      <c r="J959" s="94">
        <v>0.48248494216029481</v>
      </c>
      <c r="K959" s="94">
        <v>0.38712010263257013</v>
      </c>
      <c r="L959" s="96">
        <v>0.90982065160604031</v>
      </c>
    </row>
    <row r="960" spans="1:12" x14ac:dyDescent="0.35">
      <c r="A960" s="93">
        <v>36</v>
      </c>
      <c r="B960" s="94">
        <v>1273432</v>
      </c>
      <c r="C960" s="94">
        <v>156</v>
      </c>
      <c r="D960" s="95">
        <v>3887</v>
      </c>
      <c r="E960" s="94">
        <v>1</v>
      </c>
      <c r="F960" s="94">
        <v>3</v>
      </c>
      <c r="G960" s="94">
        <v>1873</v>
      </c>
      <c r="H960" s="94">
        <v>0.79937831546744276</v>
      </c>
      <c r="I960" s="94">
        <v>0.7247233413963502</v>
      </c>
      <c r="J960" s="94">
        <v>0.38438551151023781</v>
      </c>
      <c r="K960" s="94">
        <v>0.85121763001856099</v>
      </c>
      <c r="L960" s="96">
        <v>0.345872825005759</v>
      </c>
    </row>
    <row r="961" spans="1:12" x14ac:dyDescent="0.35">
      <c r="A961" s="93">
        <v>49</v>
      </c>
      <c r="B961" s="94">
        <v>1275219</v>
      </c>
      <c r="C961" s="94">
        <v>183</v>
      </c>
      <c r="D961" s="95">
        <v>3916</v>
      </c>
      <c r="E961" s="94">
        <v>1</v>
      </c>
      <c r="F961" s="94">
        <v>5</v>
      </c>
      <c r="G961" s="94">
        <v>1884</v>
      </c>
      <c r="H961" s="94">
        <v>0.2750403923007948</v>
      </c>
      <c r="I961" s="94">
        <v>0.47116680372673292</v>
      </c>
      <c r="J961" s="94">
        <v>0.24236718210989516</v>
      </c>
      <c r="K961" s="94">
        <v>0.20294281030925909</v>
      </c>
      <c r="L961" s="96">
        <v>0.44188294940328132</v>
      </c>
    </row>
    <row r="962" spans="1:12" x14ac:dyDescent="0.35">
      <c r="A962" s="93">
        <v>32</v>
      </c>
      <c r="B962" s="94">
        <v>1849858</v>
      </c>
      <c r="C962" s="94">
        <v>158</v>
      </c>
      <c r="D962" s="95">
        <v>1325</v>
      </c>
      <c r="E962" s="94">
        <v>1</v>
      </c>
      <c r="F962" s="94">
        <v>3</v>
      </c>
      <c r="G962" s="94">
        <v>1331</v>
      </c>
      <c r="H962" s="94">
        <v>0.83599310353385703</v>
      </c>
      <c r="I962" s="94">
        <v>0.96868176185725974</v>
      </c>
      <c r="J962" s="94">
        <v>0.71291036037532363</v>
      </c>
      <c r="K962" s="94">
        <v>0.52097196914264043</v>
      </c>
      <c r="L962" s="96">
        <v>0.18777567697118791</v>
      </c>
    </row>
    <row r="963" spans="1:12" x14ac:dyDescent="0.35">
      <c r="A963" s="93">
        <v>29</v>
      </c>
      <c r="B963" s="94">
        <v>1016323</v>
      </c>
      <c r="C963" s="94">
        <v>342</v>
      </c>
      <c r="D963" s="95">
        <v>4394</v>
      </c>
      <c r="E963" s="94">
        <v>0</v>
      </c>
      <c r="F963" s="94">
        <v>2</v>
      </c>
      <c r="G963" s="94">
        <v>1375</v>
      </c>
      <c r="H963" s="94">
        <v>0.62433308077823135</v>
      </c>
      <c r="I963" s="94">
        <v>8.458728361122958E-2</v>
      </c>
      <c r="J963" s="94">
        <v>0.44719513851714587</v>
      </c>
      <c r="K963" s="94">
        <v>4.6141399864174648E-4</v>
      </c>
      <c r="L963" s="96">
        <v>0.4709998055508644</v>
      </c>
    </row>
    <row r="964" spans="1:12" x14ac:dyDescent="0.35">
      <c r="A964" s="93">
        <v>25</v>
      </c>
      <c r="B964" s="94">
        <v>1752377</v>
      </c>
      <c r="C964" s="94">
        <v>113</v>
      </c>
      <c r="D964" s="95">
        <v>1879</v>
      </c>
      <c r="E964" s="94">
        <v>0</v>
      </c>
      <c r="F964" s="94">
        <v>4</v>
      </c>
      <c r="G964" s="94">
        <v>1077</v>
      </c>
      <c r="H964" s="94">
        <v>0.30017599978636822</v>
      </c>
      <c r="I964" s="94">
        <v>0.89332967235829042</v>
      </c>
      <c r="J964" s="94">
        <v>9.935748576055603E-2</v>
      </c>
      <c r="K964" s="94">
        <v>0.19609341752925991</v>
      </c>
      <c r="L964" s="96">
        <v>0.19723525964641564</v>
      </c>
    </row>
    <row r="965" spans="1:12" x14ac:dyDescent="0.35">
      <c r="A965" s="93">
        <v>9</v>
      </c>
      <c r="B965" s="94">
        <v>1543733</v>
      </c>
      <c r="C965" s="94">
        <v>436</v>
      </c>
      <c r="D965" s="95">
        <v>3840</v>
      </c>
      <c r="E965" s="94">
        <v>1</v>
      </c>
      <c r="F965" s="94">
        <v>5</v>
      </c>
      <c r="G965" s="94">
        <v>1994</v>
      </c>
      <c r="H965" s="94">
        <v>0.32027387168335975</v>
      </c>
      <c r="I965" s="94">
        <v>0.70643044537616007</v>
      </c>
      <c r="J965" s="94">
        <v>0.29226480258226584</v>
      </c>
      <c r="K965" s="94">
        <v>0.3135235254835641</v>
      </c>
      <c r="L965" s="96">
        <v>0.96189079278612433</v>
      </c>
    </row>
    <row r="966" spans="1:12" x14ac:dyDescent="0.35">
      <c r="A966" s="93">
        <v>3</v>
      </c>
      <c r="B966" s="94">
        <v>1824750</v>
      </c>
      <c r="C966" s="94">
        <v>298</v>
      </c>
      <c r="D966" s="95">
        <v>1792</v>
      </c>
      <c r="E966" s="94">
        <v>0</v>
      </c>
      <c r="F966" s="94">
        <v>3</v>
      </c>
      <c r="G966" s="94">
        <v>1979</v>
      </c>
      <c r="H966" s="94">
        <v>0.19464285571015705</v>
      </c>
      <c r="I966" s="94">
        <v>2.5677474675137701E-2</v>
      </c>
      <c r="J966" s="94">
        <v>0.18416203293600886</v>
      </c>
      <c r="K966" s="94">
        <v>1.5652591659288007E-2</v>
      </c>
      <c r="L966" s="96">
        <v>0.58942651091647069</v>
      </c>
    </row>
    <row r="967" spans="1:12" x14ac:dyDescent="0.35">
      <c r="A967" s="93">
        <v>43</v>
      </c>
      <c r="B967" s="94">
        <v>1450897</v>
      </c>
      <c r="C967" s="94">
        <v>422</v>
      </c>
      <c r="D967" s="95">
        <v>5413</v>
      </c>
      <c r="E967" s="94">
        <v>0</v>
      </c>
      <c r="F967" s="94">
        <v>3</v>
      </c>
      <c r="G967" s="94">
        <v>1163</v>
      </c>
      <c r="H967" s="94">
        <v>0.63129993880206425</v>
      </c>
      <c r="I967" s="94">
        <v>0.62305595404000802</v>
      </c>
      <c r="J967" s="94">
        <v>0.56853777253811</v>
      </c>
      <c r="K967" s="94">
        <v>7.2148552256483423E-2</v>
      </c>
      <c r="L967" s="96">
        <v>4.9519843586499745E-2</v>
      </c>
    </row>
    <row r="968" spans="1:12" x14ac:dyDescent="0.35">
      <c r="A968" s="93">
        <v>28</v>
      </c>
      <c r="B968" s="94">
        <v>1811106</v>
      </c>
      <c r="C968" s="94">
        <v>495</v>
      </c>
      <c r="D968" s="95">
        <v>3719</v>
      </c>
      <c r="E968" s="94">
        <v>0</v>
      </c>
      <c r="F968" s="94">
        <v>3</v>
      </c>
      <c r="G968" s="94">
        <v>1970</v>
      </c>
      <c r="H968" s="94">
        <v>0.71890386239008741</v>
      </c>
      <c r="I968" s="94">
        <v>0.90630881115258544</v>
      </c>
      <c r="J968" s="94">
        <v>0.74033864038890218</v>
      </c>
      <c r="K968" s="94">
        <v>0.54786406130902354</v>
      </c>
      <c r="L968" s="96">
        <v>0.37932779493743951</v>
      </c>
    </row>
    <row r="969" spans="1:12" x14ac:dyDescent="0.35">
      <c r="A969" s="93">
        <v>31</v>
      </c>
      <c r="B969" s="94">
        <v>1109802</v>
      </c>
      <c r="C969" s="94">
        <v>239</v>
      </c>
      <c r="D969" s="95">
        <v>2326</v>
      </c>
      <c r="E969" s="94">
        <v>1</v>
      </c>
      <c r="F969" s="94">
        <v>2</v>
      </c>
      <c r="G969" s="94">
        <v>1286</v>
      </c>
      <c r="H969" s="94">
        <v>0.16167930748518045</v>
      </c>
      <c r="I969" s="94">
        <v>0.85296272004516049</v>
      </c>
      <c r="J969" s="94">
        <v>0.89769958093605395</v>
      </c>
      <c r="K969" s="94">
        <v>0.14668612723190799</v>
      </c>
      <c r="L969" s="96">
        <v>0.48041061883099256</v>
      </c>
    </row>
    <row r="970" spans="1:12" x14ac:dyDescent="0.35">
      <c r="A970" s="93">
        <v>80</v>
      </c>
      <c r="B970" s="94">
        <v>1103897</v>
      </c>
      <c r="C970" s="94">
        <v>233</v>
      </c>
      <c r="D970" s="95">
        <v>5003</v>
      </c>
      <c r="E970" s="94">
        <v>1</v>
      </c>
      <c r="F970" s="94">
        <v>5</v>
      </c>
      <c r="G970" s="94">
        <v>1642</v>
      </c>
      <c r="H970" s="94">
        <v>0.10730588237357463</v>
      </c>
      <c r="I970" s="94">
        <v>0.35223233033506651</v>
      </c>
      <c r="J970" s="94">
        <v>0.8136308812211287</v>
      </c>
      <c r="K970" s="94">
        <v>0.92140035931226139</v>
      </c>
      <c r="L970" s="96">
        <v>0.13672719970468616</v>
      </c>
    </row>
    <row r="971" spans="1:12" x14ac:dyDescent="0.35">
      <c r="A971" s="93">
        <v>18</v>
      </c>
      <c r="B971" s="94">
        <v>1595314</v>
      </c>
      <c r="C971" s="94">
        <v>486</v>
      </c>
      <c r="D971" s="95">
        <v>2678</v>
      </c>
      <c r="E971" s="94">
        <v>0</v>
      </c>
      <c r="F971" s="94">
        <v>4</v>
      </c>
      <c r="G971" s="94">
        <v>1710</v>
      </c>
      <c r="H971" s="94">
        <v>0.77400362933115385</v>
      </c>
      <c r="I971" s="94">
        <v>0.78784983190580138</v>
      </c>
      <c r="J971" s="94">
        <v>0.53343608154812605</v>
      </c>
      <c r="K971" s="94">
        <v>0.78459617560381123</v>
      </c>
      <c r="L971" s="96">
        <v>0.77056762470664464</v>
      </c>
    </row>
    <row r="972" spans="1:12" x14ac:dyDescent="0.35">
      <c r="A972" s="93">
        <v>17</v>
      </c>
      <c r="B972" s="94">
        <v>1774658</v>
      </c>
      <c r="C972" s="94">
        <v>229</v>
      </c>
      <c r="D972" s="95">
        <v>5715</v>
      </c>
      <c r="E972" s="94">
        <v>1</v>
      </c>
      <c r="F972" s="94">
        <v>4</v>
      </c>
      <c r="G972" s="94">
        <v>1489</v>
      </c>
      <c r="H972" s="94">
        <v>0.21611851950557726</v>
      </c>
      <c r="I972" s="94">
        <v>0.68539590676459516</v>
      </c>
      <c r="J972" s="94">
        <v>0.15194192528291028</v>
      </c>
      <c r="K972" s="94">
        <v>0.1568382505657282</v>
      </c>
      <c r="L972" s="96">
        <v>2.1617155672686517E-2</v>
      </c>
    </row>
    <row r="973" spans="1:12" x14ac:dyDescent="0.35">
      <c r="A973" s="93">
        <v>82</v>
      </c>
      <c r="B973" s="94">
        <v>1923104</v>
      </c>
      <c r="C973" s="94">
        <v>578</v>
      </c>
      <c r="D973" s="95">
        <v>2679</v>
      </c>
      <c r="E973" s="94">
        <v>1</v>
      </c>
      <c r="F973" s="94">
        <v>5</v>
      </c>
      <c r="G973" s="94">
        <v>1198</v>
      </c>
      <c r="H973" s="94">
        <v>0.48195239260862033</v>
      </c>
      <c r="I973" s="94">
        <v>1.9813652023342732E-3</v>
      </c>
      <c r="J973" s="94">
        <v>0.69502022611805958</v>
      </c>
      <c r="K973" s="94">
        <v>0.7233069141569527</v>
      </c>
      <c r="L973" s="96">
        <v>0.25271049994789785</v>
      </c>
    </row>
    <row r="974" spans="1:12" x14ac:dyDescent="0.35">
      <c r="A974" s="93">
        <v>16</v>
      </c>
      <c r="B974" s="94">
        <v>1996737</v>
      </c>
      <c r="C974" s="94">
        <v>265</v>
      </c>
      <c r="D974" s="95">
        <v>5713</v>
      </c>
      <c r="E974" s="94">
        <v>1</v>
      </c>
      <c r="F974" s="94">
        <v>2</v>
      </c>
      <c r="G974" s="94">
        <v>1524</v>
      </c>
      <c r="H974" s="94">
        <v>0.28936617812845211</v>
      </c>
      <c r="I974" s="94">
        <v>0.28570250676515851</v>
      </c>
      <c r="J974" s="94">
        <v>0.19330149580457012</v>
      </c>
      <c r="K974" s="94">
        <v>0.94395573340048367</v>
      </c>
      <c r="L974" s="96">
        <v>0.31775113688836942</v>
      </c>
    </row>
    <row r="975" spans="1:12" x14ac:dyDescent="0.35">
      <c r="A975" s="93">
        <v>54</v>
      </c>
      <c r="B975" s="94">
        <v>1884345</v>
      </c>
      <c r="C975" s="94">
        <v>461</v>
      </c>
      <c r="D975" s="95">
        <v>4963</v>
      </c>
      <c r="E975" s="94">
        <v>0</v>
      </c>
      <c r="F975" s="94">
        <v>4</v>
      </c>
      <c r="G975" s="94">
        <v>1625</v>
      </c>
      <c r="H975" s="94">
        <v>0.47987591705411448</v>
      </c>
      <c r="I975" s="94">
        <v>0.75764380757570005</v>
      </c>
      <c r="J975" s="94">
        <v>0.56140820951921933</v>
      </c>
      <c r="K975" s="94">
        <v>0.8283023279657713</v>
      </c>
      <c r="L975" s="96">
        <v>0.52180048781329769</v>
      </c>
    </row>
    <row r="976" spans="1:12" x14ac:dyDescent="0.35">
      <c r="A976" s="93">
        <v>36</v>
      </c>
      <c r="B976" s="94">
        <v>1862783</v>
      </c>
      <c r="C976" s="94">
        <v>500</v>
      </c>
      <c r="D976" s="95">
        <v>4748</v>
      </c>
      <c r="E976" s="94">
        <v>0</v>
      </c>
      <c r="F976" s="94">
        <v>3</v>
      </c>
      <c r="G976" s="94">
        <v>1198</v>
      </c>
      <c r="H976" s="94">
        <v>0.20910318438340103</v>
      </c>
      <c r="I976" s="94">
        <v>6.3693871197034846E-2</v>
      </c>
      <c r="J976" s="94">
        <v>0.61086170314450339</v>
      </c>
      <c r="K976" s="94">
        <v>0.47473235110127876</v>
      </c>
      <c r="L976" s="96">
        <v>0.27832180176366661</v>
      </c>
    </row>
    <row r="977" spans="1:12" x14ac:dyDescent="0.35">
      <c r="A977" s="93">
        <v>92</v>
      </c>
      <c r="B977" s="94">
        <v>1598432</v>
      </c>
      <c r="C977" s="94">
        <v>380</v>
      </c>
      <c r="D977" s="95">
        <v>4798</v>
      </c>
      <c r="E977" s="94">
        <v>1</v>
      </c>
      <c r="F977" s="94">
        <v>4</v>
      </c>
      <c r="G977" s="94">
        <v>1065</v>
      </c>
      <c r="H977" s="94">
        <v>0.66600291241305876</v>
      </c>
      <c r="I977" s="94">
        <v>0.58285419835080765</v>
      </c>
      <c r="J977" s="94">
        <v>0.84994939942180858</v>
      </c>
      <c r="K977" s="94">
        <v>0.68340397336064751</v>
      </c>
      <c r="L977" s="96">
        <v>0.76610783334237098</v>
      </c>
    </row>
    <row r="978" spans="1:12" x14ac:dyDescent="0.35">
      <c r="A978" s="93">
        <v>46</v>
      </c>
      <c r="B978" s="94">
        <v>1269252</v>
      </c>
      <c r="C978" s="94">
        <v>451</v>
      </c>
      <c r="D978" s="95">
        <v>3830</v>
      </c>
      <c r="E978" s="94">
        <v>0</v>
      </c>
      <c r="F978" s="94">
        <v>1</v>
      </c>
      <c r="G978" s="94">
        <v>1961</v>
      </c>
      <c r="H978" s="94">
        <v>0.98021428707564195</v>
      </c>
      <c r="I978" s="94">
        <v>0.74922006772243177</v>
      </c>
      <c r="J978" s="94">
        <v>0.57405119206094679</v>
      </c>
      <c r="K978" s="94">
        <v>0.82348077701623423</v>
      </c>
      <c r="L978" s="96">
        <v>0.56958094996961706</v>
      </c>
    </row>
    <row r="979" spans="1:12" x14ac:dyDescent="0.35">
      <c r="A979" s="93">
        <v>8</v>
      </c>
      <c r="B979" s="94">
        <v>1390397</v>
      </c>
      <c r="C979" s="94">
        <v>202</v>
      </c>
      <c r="D979" s="95">
        <v>4380</v>
      </c>
      <c r="E979" s="94">
        <v>0</v>
      </c>
      <c r="F979" s="94">
        <v>5</v>
      </c>
      <c r="G979" s="94">
        <v>1916</v>
      </c>
      <c r="H979" s="94">
        <v>0.87780029480823296</v>
      </c>
      <c r="I979" s="94">
        <v>0.33780480255951373</v>
      </c>
      <c r="J979" s="94">
        <v>0.37596752682315271</v>
      </c>
      <c r="K979" s="94">
        <v>0.66040830411198626</v>
      </c>
      <c r="L979" s="96">
        <v>0.95265061572791354</v>
      </c>
    </row>
    <row r="980" spans="1:12" x14ac:dyDescent="0.35">
      <c r="A980" s="93">
        <v>95</v>
      </c>
      <c r="B980" s="94">
        <v>1693565</v>
      </c>
      <c r="C980" s="94">
        <v>515</v>
      </c>
      <c r="D980" s="95">
        <v>3550</v>
      </c>
      <c r="E980" s="94">
        <v>0</v>
      </c>
      <c r="F980" s="94">
        <v>2</v>
      </c>
      <c r="G980" s="94">
        <v>1737</v>
      </c>
      <c r="H980" s="94">
        <v>0.68745049535864988</v>
      </c>
      <c r="I980" s="94">
        <v>0.56206161799578624</v>
      </c>
      <c r="J980" s="94">
        <v>0.30441394413831058</v>
      </c>
      <c r="K980" s="94">
        <v>0.33607695125359571</v>
      </c>
      <c r="L980" s="96">
        <v>6.2279644739779316E-2</v>
      </c>
    </row>
    <row r="981" spans="1:12" x14ac:dyDescent="0.35">
      <c r="A981" s="93">
        <v>80</v>
      </c>
      <c r="B981" s="94">
        <v>1552696</v>
      </c>
      <c r="C981" s="94">
        <v>187</v>
      </c>
      <c r="D981" s="95">
        <v>2469</v>
      </c>
      <c r="E981" s="94">
        <v>0</v>
      </c>
      <c r="F981" s="94">
        <v>2</v>
      </c>
      <c r="G981" s="94">
        <v>1692</v>
      </c>
      <c r="H981" s="94">
        <v>0.28174544394598677</v>
      </c>
      <c r="I981" s="94">
        <v>1.9210304949092261E-2</v>
      </c>
      <c r="J981" s="94">
        <v>0.40198989099824689</v>
      </c>
      <c r="K981" s="94">
        <v>0.42706581377459119</v>
      </c>
      <c r="L981" s="96">
        <v>8.9654591173558007E-2</v>
      </c>
    </row>
    <row r="982" spans="1:12" x14ac:dyDescent="0.35">
      <c r="A982" s="93">
        <v>42</v>
      </c>
      <c r="B982" s="94">
        <v>1429158</v>
      </c>
      <c r="C982" s="94">
        <v>163</v>
      </c>
      <c r="D982" s="95">
        <v>3962</v>
      </c>
      <c r="E982" s="94">
        <v>1</v>
      </c>
      <c r="F982" s="94">
        <v>2</v>
      </c>
      <c r="G982" s="94">
        <v>1024</v>
      </c>
      <c r="H982" s="94">
        <v>0.89471512476006598</v>
      </c>
      <c r="I982" s="94">
        <v>5.5637702894889229E-2</v>
      </c>
      <c r="J982" s="94">
        <v>0.46232606290721412</v>
      </c>
      <c r="K982" s="94">
        <v>0.90935582459201802</v>
      </c>
      <c r="L982" s="96">
        <v>2.4572393868989795E-2</v>
      </c>
    </row>
    <row r="983" spans="1:12" x14ac:dyDescent="0.35">
      <c r="A983" s="93">
        <v>6</v>
      </c>
      <c r="B983" s="94">
        <v>1958770</v>
      </c>
      <c r="C983" s="94">
        <v>108</v>
      </c>
      <c r="D983" s="95">
        <v>5306</v>
      </c>
      <c r="E983" s="94">
        <v>1</v>
      </c>
      <c r="F983" s="94">
        <v>1</v>
      </c>
      <c r="G983" s="94">
        <v>1564</v>
      </c>
      <c r="H983" s="94">
        <v>0.63653122385309069</v>
      </c>
      <c r="I983" s="94">
        <v>0.37527474676633199</v>
      </c>
      <c r="J983" s="94">
        <v>0.12359181708806699</v>
      </c>
      <c r="K983" s="94">
        <v>0.11172752708694067</v>
      </c>
      <c r="L983" s="96">
        <v>0.9076617063026885</v>
      </c>
    </row>
    <row r="984" spans="1:12" x14ac:dyDescent="0.35">
      <c r="A984" s="93">
        <v>6</v>
      </c>
      <c r="B984" s="94">
        <v>1342147</v>
      </c>
      <c r="C984" s="94">
        <v>294</v>
      </c>
      <c r="D984" s="95">
        <v>5537</v>
      </c>
      <c r="E984" s="94">
        <v>1</v>
      </c>
      <c r="F984" s="94">
        <v>4</v>
      </c>
      <c r="G984" s="94">
        <v>1992</v>
      </c>
      <c r="H984" s="94">
        <v>0.54485009054635247</v>
      </c>
      <c r="I984" s="94">
        <v>0.34906689163930038</v>
      </c>
      <c r="J984" s="94">
        <v>0.28141299043472467</v>
      </c>
      <c r="K984" s="94">
        <v>8.6768928045516613E-2</v>
      </c>
      <c r="L984" s="96">
        <v>0.41217793969466732</v>
      </c>
    </row>
    <row r="985" spans="1:12" x14ac:dyDescent="0.35">
      <c r="A985" s="93">
        <v>85</v>
      </c>
      <c r="B985" s="94">
        <v>1362187</v>
      </c>
      <c r="C985" s="94">
        <v>125</v>
      </c>
      <c r="D985" s="95">
        <v>3445</v>
      </c>
      <c r="E985" s="94">
        <v>1</v>
      </c>
      <c r="F985" s="94">
        <v>3</v>
      </c>
      <c r="G985" s="94">
        <v>1189</v>
      </c>
      <c r="H985" s="94">
        <v>0.4585275253733655</v>
      </c>
      <c r="I985" s="94">
        <v>7.5373620396540608E-2</v>
      </c>
      <c r="J985" s="94">
        <v>0.23110660642666392</v>
      </c>
      <c r="K985" s="94">
        <v>0.30303016888435408</v>
      </c>
      <c r="L985" s="96">
        <v>0.63993685645475273</v>
      </c>
    </row>
    <row r="986" spans="1:12" x14ac:dyDescent="0.35">
      <c r="A986" s="93">
        <v>98</v>
      </c>
      <c r="B986" s="94">
        <v>1383806</v>
      </c>
      <c r="C986" s="94">
        <v>331</v>
      </c>
      <c r="D986" s="95">
        <v>5464</v>
      </c>
      <c r="E986" s="94">
        <v>0</v>
      </c>
      <c r="F986" s="94">
        <v>5</v>
      </c>
      <c r="G986" s="94">
        <v>2000</v>
      </c>
      <c r="H986" s="94">
        <v>0.40218235306690753</v>
      </c>
      <c r="I986" s="94">
        <v>0.48346918881304712</v>
      </c>
      <c r="J986" s="94">
        <v>0.19181886359479428</v>
      </c>
      <c r="K986" s="94">
        <v>0.15806889834425963</v>
      </c>
      <c r="L986" s="96">
        <v>0.33170373632655459</v>
      </c>
    </row>
    <row r="987" spans="1:12" x14ac:dyDescent="0.35">
      <c r="A987" s="93">
        <v>56</v>
      </c>
      <c r="B987" s="94">
        <v>1376904</v>
      </c>
      <c r="C987" s="94">
        <v>198</v>
      </c>
      <c r="D987" s="95">
        <v>3240</v>
      </c>
      <c r="E987" s="94">
        <v>0</v>
      </c>
      <c r="F987" s="94">
        <v>3</v>
      </c>
      <c r="G987" s="94">
        <v>1896</v>
      </c>
      <c r="H987" s="94">
        <v>0.78495987768180686</v>
      </c>
      <c r="I987" s="94">
        <v>0.43433275385439662</v>
      </c>
      <c r="J987" s="94">
        <v>0.67806671630950599</v>
      </c>
      <c r="K987" s="94">
        <v>0.3139361156356415</v>
      </c>
      <c r="L987" s="96">
        <v>0.24486844227910287</v>
      </c>
    </row>
    <row r="988" spans="1:12" x14ac:dyDescent="0.35">
      <c r="A988" s="93">
        <v>8</v>
      </c>
      <c r="B988" s="94">
        <v>1498923</v>
      </c>
      <c r="C988" s="94">
        <v>161</v>
      </c>
      <c r="D988" s="95">
        <v>5286</v>
      </c>
      <c r="E988" s="94">
        <v>0</v>
      </c>
      <c r="F988" s="94">
        <v>4</v>
      </c>
      <c r="G988" s="94">
        <v>1420</v>
      </c>
      <c r="H988" s="94">
        <v>0.91064875916114618</v>
      </c>
      <c r="I988" s="94">
        <v>0.47368607975234733</v>
      </c>
      <c r="J988" s="94">
        <v>0.24521844802058268</v>
      </c>
      <c r="K988" s="94">
        <v>0.54938880335750984</v>
      </c>
      <c r="L988" s="96">
        <v>0.22444769658442165</v>
      </c>
    </row>
    <row r="989" spans="1:12" x14ac:dyDescent="0.35">
      <c r="A989" s="93">
        <v>53</v>
      </c>
      <c r="B989" s="94">
        <v>1966204</v>
      </c>
      <c r="C989" s="94">
        <v>171</v>
      </c>
      <c r="D989" s="95">
        <v>4474</v>
      </c>
      <c r="E989" s="94">
        <v>0</v>
      </c>
      <c r="F989" s="94">
        <v>5</v>
      </c>
      <c r="G989" s="94">
        <v>1674</v>
      </c>
      <c r="H989" s="94">
        <v>2.6348084623113222E-2</v>
      </c>
      <c r="I989" s="94">
        <v>0.82974450564582791</v>
      </c>
      <c r="J989" s="94">
        <v>0.77536001698974844</v>
      </c>
      <c r="K989" s="94">
        <v>0.88268749548382219</v>
      </c>
      <c r="L989" s="96">
        <v>0.85256523100572257</v>
      </c>
    </row>
    <row r="990" spans="1:12" x14ac:dyDescent="0.35">
      <c r="A990" s="93">
        <v>9</v>
      </c>
      <c r="B990" s="94">
        <v>1538335</v>
      </c>
      <c r="C990" s="94">
        <v>208</v>
      </c>
      <c r="D990" s="95">
        <v>5567</v>
      </c>
      <c r="E990" s="94">
        <v>0</v>
      </c>
      <c r="F990" s="94">
        <v>1</v>
      </c>
      <c r="G990" s="94">
        <v>1637</v>
      </c>
      <c r="H990" s="94">
        <v>0.20155365149022109</v>
      </c>
      <c r="I990" s="94">
        <v>3.4440077105856615E-2</v>
      </c>
      <c r="J990" s="94">
        <v>0.74833864199117628</v>
      </c>
      <c r="K990" s="94">
        <v>0.40261356203604848</v>
      </c>
      <c r="L990" s="96">
        <v>0.58197991098047142</v>
      </c>
    </row>
    <row r="991" spans="1:12" x14ac:dyDescent="0.35">
      <c r="A991" s="93">
        <v>84</v>
      </c>
      <c r="B991" s="94">
        <v>1833637</v>
      </c>
      <c r="C991" s="94">
        <v>410</v>
      </c>
      <c r="D991" s="95">
        <v>3778</v>
      </c>
      <c r="E991" s="94">
        <v>1</v>
      </c>
      <c r="F991" s="94">
        <v>1</v>
      </c>
      <c r="G991" s="94">
        <v>1142</v>
      </c>
      <c r="H991" s="94">
        <v>0.86120154760726486</v>
      </c>
      <c r="I991" s="94">
        <v>0.56546395760909829</v>
      </c>
      <c r="J991" s="94">
        <v>0.19297411118380692</v>
      </c>
      <c r="K991" s="94">
        <v>0.44022713081082643</v>
      </c>
      <c r="L991" s="96">
        <v>0.55960662944360051</v>
      </c>
    </row>
    <row r="992" spans="1:12" x14ac:dyDescent="0.35">
      <c r="A992" s="93">
        <v>15</v>
      </c>
      <c r="B992" s="94">
        <v>1797457</v>
      </c>
      <c r="C992" s="94">
        <v>522</v>
      </c>
      <c r="D992" s="95">
        <v>1282</v>
      </c>
      <c r="E992" s="94">
        <v>1</v>
      </c>
      <c r="F992" s="94">
        <v>4</v>
      </c>
      <c r="G992" s="94">
        <v>1086</v>
      </c>
      <c r="H992" s="94">
        <v>0.92670945235482227</v>
      </c>
      <c r="I992" s="94">
        <v>0.45780038261527045</v>
      </c>
      <c r="J992" s="94">
        <v>0.26653367065798472</v>
      </c>
      <c r="K992" s="94">
        <v>0.69470776888696961</v>
      </c>
      <c r="L992" s="96">
        <v>0.21577123576782553</v>
      </c>
    </row>
    <row r="993" spans="1:12" x14ac:dyDescent="0.35">
      <c r="A993" s="93">
        <v>24</v>
      </c>
      <c r="B993" s="94">
        <v>1007624</v>
      </c>
      <c r="C993" s="94">
        <v>556</v>
      </c>
      <c r="D993" s="95">
        <v>3183</v>
      </c>
      <c r="E993" s="94">
        <v>0</v>
      </c>
      <c r="F993" s="94">
        <v>5</v>
      </c>
      <c r="G993" s="94">
        <v>1200</v>
      </c>
      <c r="H993" s="94">
        <v>0.74776075704301226</v>
      </c>
      <c r="I993" s="94">
        <v>0.17834619355741066</v>
      </c>
      <c r="J993" s="94">
        <v>0.30628792989012044</v>
      </c>
      <c r="K993" s="94">
        <v>0.7838519754259311</v>
      </c>
      <c r="L993" s="96">
        <v>0.59698565908114787</v>
      </c>
    </row>
    <row r="994" spans="1:12" x14ac:dyDescent="0.35">
      <c r="A994" s="93">
        <v>65</v>
      </c>
      <c r="B994" s="94">
        <v>1763668</v>
      </c>
      <c r="C994" s="94">
        <v>459</v>
      </c>
      <c r="D994" s="95">
        <v>1455</v>
      </c>
      <c r="E994" s="94">
        <v>1</v>
      </c>
      <c r="F994" s="94">
        <v>3</v>
      </c>
      <c r="G994" s="94">
        <v>1704</v>
      </c>
      <c r="H994" s="94">
        <v>0.396409424951923</v>
      </c>
      <c r="I994" s="94">
        <v>0.43352834076557645</v>
      </c>
      <c r="J994" s="94">
        <v>7.0377223722302595E-2</v>
      </c>
      <c r="K994" s="94">
        <v>0.69693401610490513</v>
      </c>
      <c r="L994" s="96">
        <v>0.90856452438687452</v>
      </c>
    </row>
    <row r="995" spans="1:12" x14ac:dyDescent="0.35">
      <c r="A995" s="93">
        <v>75</v>
      </c>
      <c r="B995" s="94">
        <v>1007847</v>
      </c>
      <c r="C995" s="94">
        <v>349</v>
      </c>
      <c r="D995" s="95">
        <v>3668</v>
      </c>
      <c r="E995" s="94">
        <v>0</v>
      </c>
      <c r="F995" s="94">
        <v>5</v>
      </c>
      <c r="G995" s="94">
        <v>1153</v>
      </c>
      <c r="H995" s="94">
        <v>0.22714151715429387</v>
      </c>
      <c r="I995" s="94">
        <v>0.41262131359368881</v>
      </c>
      <c r="J995" s="94">
        <v>0.54924625069949962</v>
      </c>
      <c r="K995" s="94">
        <v>0.32756599860592794</v>
      </c>
      <c r="L995" s="96">
        <v>0.69754035132006909</v>
      </c>
    </row>
    <row r="996" spans="1:12" x14ac:dyDescent="0.35">
      <c r="A996" s="93">
        <v>73</v>
      </c>
      <c r="B996" s="94">
        <v>1989624</v>
      </c>
      <c r="C996" s="94">
        <v>399</v>
      </c>
      <c r="D996" s="95">
        <v>3986</v>
      </c>
      <c r="E996" s="94">
        <v>0</v>
      </c>
      <c r="F996" s="94">
        <v>1</v>
      </c>
      <c r="G996" s="94">
        <v>1499</v>
      </c>
      <c r="H996" s="94">
        <v>0.78384733986221788</v>
      </c>
      <c r="I996" s="94">
        <v>0.81816960737867228</v>
      </c>
      <c r="J996" s="94">
        <v>0.67288425012248121</v>
      </c>
      <c r="K996" s="94">
        <v>0.30236483189897845</v>
      </c>
      <c r="L996" s="96">
        <v>0.43085166771032513</v>
      </c>
    </row>
    <row r="997" spans="1:12" x14ac:dyDescent="0.35">
      <c r="A997" s="93">
        <v>93</v>
      </c>
      <c r="B997" s="94">
        <v>1681014</v>
      </c>
      <c r="C997" s="94">
        <v>200</v>
      </c>
      <c r="D997" s="95">
        <v>3206</v>
      </c>
      <c r="E997" s="94">
        <v>1</v>
      </c>
      <c r="F997" s="94">
        <v>5</v>
      </c>
      <c r="G997" s="94">
        <v>1616</v>
      </c>
      <c r="H997" s="94">
        <v>0.68973547025177984</v>
      </c>
      <c r="I997" s="94">
        <v>0.91280192660448722</v>
      </c>
      <c r="J997" s="94">
        <v>0.72615216871761434</v>
      </c>
      <c r="K997" s="94">
        <v>0.98609382321434591</v>
      </c>
      <c r="L997" s="96">
        <v>0.73637924309681224</v>
      </c>
    </row>
    <row r="998" spans="1:12" x14ac:dyDescent="0.35">
      <c r="A998" s="93">
        <v>10</v>
      </c>
      <c r="B998" s="94">
        <v>1565133</v>
      </c>
      <c r="C998" s="94">
        <v>427</v>
      </c>
      <c r="D998" s="95">
        <v>2086</v>
      </c>
      <c r="E998" s="94">
        <v>0</v>
      </c>
      <c r="F998" s="94">
        <v>1</v>
      </c>
      <c r="G998" s="94">
        <v>1737</v>
      </c>
      <c r="H998" s="94">
        <v>0.55833692382008615</v>
      </c>
      <c r="I998" s="94">
        <v>0.33647118164016065</v>
      </c>
      <c r="J998" s="94">
        <v>0.98751106115408427</v>
      </c>
      <c r="K998" s="94">
        <v>0.42300352267571173</v>
      </c>
      <c r="L998" s="96">
        <v>0.54902480165194389</v>
      </c>
    </row>
    <row r="999" spans="1:12" x14ac:dyDescent="0.35">
      <c r="A999" s="93">
        <v>87</v>
      </c>
      <c r="B999" s="94">
        <v>1775229</v>
      </c>
      <c r="C999" s="94">
        <v>330</v>
      </c>
      <c r="D999" s="95">
        <v>4853</v>
      </c>
      <c r="E999" s="94">
        <v>1</v>
      </c>
      <c r="F999" s="94">
        <v>4</v>
      </c>
      <c r="G999" s="94">
        <v>1232</v>
      </c>
      <c r="H999" s="94">
        <v>0.36181892760499623</v>
      </c>
      <c r="I999" s="94">
        <v>0.69723052577613709</v>
      </c>
      <c r="J999" s="94">
        <v>0.52220596615018844</v>
      </c>
      <c r="K999" s="94">
        <v>0.42423674928838428</v>
      </c>
      <c r="L999" s="96">
        <v>0.72101571334667924</v>
      </c>
    </row>
    <row r="1000" spans="1:12" x14ac:dyDescent="0.35">
      <c r="A1000" s="97">
        <v>95</v>
      </c>
      <c r="B1000" s="98">
        <v>1512404</v>
      </c>
      <c r="C1000" s="98">
        <v>127</v>
      </c>
      <c r="D1000" s="99">
        <v>3149</v>
      </c>
      <c r="E1000" s="98">
        <v>0</v>
      </c>
      <c r="F1000" s="98">
        <v>5</v>
      </c>
      <c r="G1000" s="98">
        <v>1899</v>
      </c>
      <c r="H1000" s="98">
        <v>0.7645139673035527</v>
      </c>
      <c r="I1000" s="98">
        <v>0.6562984149300144</v>
      </c>
      <c r="J1000" s="98">
        <v>0.71256869025424607</v>
      </c>
      <c r="K1000" s="98">
        <v>0.44451054547897306</v>
      </c>
      <c r="L1000" s="100">
        <v>0.32510282744402785</v>
      </c>
    </row>
  </sheetData>
  <pageMargins left="0.7" right="0.7" top="0.75" bottom="0.75" header="0.3" footer="0.3"/>
  <pageSetup paperSize="9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437F1-0917-4888-906A-8DFD604D50CB}">
  <sheetPr>
    <tabColor theme="5" tint="0.39997558519241921"/>
  </sheetPr>
  <dimension ref="A1:E21"/>
  <sheetViews>
    <sheetView workbookViewId="0">
      <selection activeCell="G14" sqref="G14"/>
    </sheetView>
  </sheetViews>
  <sheetFormatPr defaultRowHeight="14.5" x14ac:dyDescent="0.35"/>
  <cols>
    <col min="2" max="2" width="10.08984375" bestFit="1" customWidth="1"/>
    <col min="5" max="5" width="10.08984375" bestFit="1" customWidth="1"/>
  </cols>
  <sheetData>
    <row r="1" spans="1:5" x14ac:dyDescent="0.35">
      <c r="A1" t="s">
        <v>266</v>
      </c>
      <c r="B1" t="s">
        <v>267</v>
      </c>
      <c r="C1" t="s">
        <v>268</v>
      </c>
      <c r="D1" t="s">
        <v>269</v>
      </c>
      <c r="E1" t="s">
        <v>270</v>
      </c>
    </row>
    <row r="2" spans="1:5" x14ac:dyDescent="0.35">
      <c r="A2">
        <v>1</v>
      </c>
      <c r="B2" s="1">
        <v>44451</v>
      </c>
      <c r="C2">
        <v>500</v>
      </c>
      <c r="D2">
        <v>1</v>
      </c>
      <c r="E2" s="1" t="s">
        <v>351</v>
      </c>
    </row>
    <row r="3" spans="1:5" x14ac:dyDescent="0.35">
      <c r="A3">
        <v>2</v>
      </c>
      <c r="B3" s="1">
        <v>44452</v>
      </c>
      <c r="C3">
        <v>1000</v>
      </c>
      <c r="D3">
        <v>3</v>
      </c>
      <c r="E3" s="1" t="s">
        <v>352</v>
      </c>
    </row>
    <row r="4" spans="1:5" x14ac:dyDescent="0.35">
      <c r="A4">
        <v>3</v>
      </c>
      <c r="B4" s="1">
        <v>44453</v>
      </c>
      <c r="C4">
        <v>1500</v>
      </c>
      <c r="D4">
        <v>5</v>
      </c>
      <c r="E4" s="1" t="s">
        <v>353</v>
      </c>
    </row>
    <row r="5" spans="1:5" x14ac:dyDescent="0.35">
      <c r="A5">
        <v>4</v>
      </c>
      <c r="B5" s="1">
        <v>44454</v>
      </c>
      <c r="C5">
        <v>2000</v>
      </c>
      <c r="D5">
        <v>7</v>
      </c>
      <c r="E5" s="1" t="s">
        <v>354</v>
      </c>
    </row>
    <row r="6" spans="1:5" x14ac:dyDescent="0.35">
      <c r="A6">
        <v>5</v>
      </c>
      <c r="B6" s="1">
        <v>44455</v>
      </c>
      <c r="C6">
        <v>2500</v>
      </c>
      <c r="D6">
        <v>9</v>
      </c>
      <c r="E6" s="1" t="s">
        <v>355</v>
      </c>
    </row>
    <row r="7" spans="1:5" x14ac:dyDescent="0.35">
      <c r="A7">
        <v>6</v>
      </c>
      <c r="B7" s="1">
        <v>44456</v>
      </c>
      <c r="C7">
        <v>3000</v>
      </c>
      <c r="D7">
        <v>11</v>
      </c>
      <c r="E7" s="1" t="s">
        <v>356</v>
      </c>
    </row>
    <row r="8" spans="1:5" x14ac:dyDescent="0.35">
      <c r="A8">
        <v>7</v>
      </c>
      <c r="B8" s="1">
        <v>44457</v>
      </c>
      <c r="C8">
        <v>3500</v>
      </c>
      <c r="D8">
        <v>13</v>
      </c>
      <c r="E8" s="1" t="s">
        <v>357</v>
      </c>
    </row>
    <row r="9" spans="1:5" x14ac:dyDescent="0.35">
      <c r="A9">
        <v>8</v>
      </c>
      <c r="B9" s="1">
        <v>44458</v>
      </c>
      <c r="C9">
        <v>4000</v>
      </c>
      <c r="D9">
        <v>15</v>
      </c>
      <c r="E9" s="1" t="s">
        <v>351</v>
      </c>
    </row>
    <row r="10" spans="1:5" x14ac:dyDescent="0.35">
      <c r="A10">
        <v>9</v>
      </c>
      <c r="B10" s="1">
        <v>44459</v>
      </c>
      <c r="C10">
        <v>4500</v>
      </c>
      <c r="D10">
        <v>17</v>
      </c>
      <c r="E10" s="1" t="s">
        <v>352</v>
      </c>
    </row>
    <row r="11" spans="1:5" x14ac:dyDescent="0.35">
      <c r="A11">
        <v>10</v>
      </c>
      <c r="B11" s="1">
        <v>44460</v>
      </c>
      <c r="C11">
        <v>5000</v>
      </c>
      <c r="D11">
        <v>19</v>
      </c>
      <c r="E11" s="1" t="s">
        <v>353</v>
      </c>
    </row>
    <row r="12" spans="1:5" x14ac:dyDescent="0.35">
      <c r="A12">
        <v>11</v>
      </c>
      <c r="B12" s="1">
        <v>44461</v>
      </c>
      <c r="C12">
        <v>5500</v>
      </c>
      <c r="D12">
        <v>21</v>
      </c>
      <c r="E12" s="1" t="s">
        <v>354</v>
      </c>
    </row>
    <row r="13" spans="1:5" x14ac:dyDescent="0.35">
      <c r="A13">
        <v>12</v>
      </c>
      <c r="B13" s="1">
        <v>44462</v>
      </c>
      <c r="C13">
        <v>6000</v>
      </c>
      <c r="D13">
        <v>23</v>
      </c>
      <c r="E13" s="1" t="s">
        <v>355</v>
      </c>
    </row>
    <row r="14" spans="1:5" x14ac:dyDescent="0.35">
      <c r="A14">
        <v>13</v>
      </c>
      <c r="B14" s="1">
        <v>44463</v>
      </c>
      <c r="C14">
        <v>6500</v>
      </c>
      <c r="D14">
        <v>25</v>
      </c>
      <c r="E14" s="1" t="s">
        <v>356</v>
      </c>
    </row>
    <row r="15" spans="1:5" x14ac:dyDescent="0.35">
      <c r="A15">
        <v>14</v>
      </c>
      <c r="B15" s="1">
        <v>44464</v>
      </c>
      <c r="C15">
        <v>7000</v>
      </c>
      <c r="D15">
        <v>27</v>
      </c>
      <c r="E15" s="1" t="s">
        <v>357</v>
      </c>
    </row>
    <row r="16" spans="1:5" x14ac:dyDescent="0.35">
      <c r="A16">
        <v>15</v>
      </c>
      <c r="B16" s="1">
        <v>44465</v>
      </c>
      <c r="C16">
        <v>7500</v>
      </c>
      <c r="D16">
        <v>29</v>
      </c>
      <c r="E16" s="1" t="s">
        <v>351</v>
      </c>
    </row>
    <row r="17" spans="1:5" x14ac:dyDescent="0.35">
      <c r="A17">
        <v>16</v>
      </c>
      <c r="B17" s="1">
        <v>44466</v>
      </c>
      <c r="C17">
        <v>8000</v>
      </c>
      <c r="D17">
        <v>31</v>
      </c>
      <c r="E17" s="1" t="s">
        <v>352</v>
      </c>
    </row>
    <row r="18" spans="1:5" x14ac:dyDescent="0.35">
      <c r="A18">
        <v>17</v>
      </c>
      <c r="B18" s="1">
        <v>44467</v>
      </c>
      <c r="C18">
        <v>8500</v>
      </c>
      <c r="D18">
        <v>33</v>
      </c>
      <c r="E18" s="1" t="s">
        <v>353</v>
      </c>
    </row>
    <row r="19" spans="1:5" x14ac:dyDescent="0.35">
      <c r="A19">
        <v>18</v>
      </c>
      <c r="B19" s="1">
        <v>44468</v>
      </c>
      <c r="C19">
        <v>9000</v>
      </c>
      <c r="D19">
        <v>35</v>
      </c>
      <c r="E19" s="1" t="s">
        <v>354</v>
      </c>
    </row>
    <row r="20" spans="1:5" x14ac:dyDescent="0.35">
      <c r="A20">
        <v>19</v>
      </c>
      <c r="B20" s="1">
        <v>44469</v>
      </c>
      <c r="C20">
        <v>9500</v>
      </c>
      <c r="D20">
        <v>37</v>
      </c>
      <c r="E20" s="1" t="s">
        <v>355</v>
      </c>
    </row>
    <row r="21" spans="1:5" x14ac:dyDescent="0.35">
      <c r="A21">
        <v>20</v>
      </c>
      <c r="B21" s="1">
        <v>44470</v>
      </c>
      <c r="C21">
        <v>10000</v>
      </c>
      <c r="D21">
        <v>39</v>
      </c>
      <c r="E21" s="1" t="s">
        <v>356</v>
      </c>
    </row>
  </sheetData>
  <phoneticPr fontId="20" type="noConversion"/>
  <pageMargins left="0.7" right="0.7" top="0.75" bottom="0.75" header="0.3" footer="0.3"/>
  <pageSetup paperSize="9" orientation="portrait" horizontalDpi="1200" verticalDpi="12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E98E3ED-6D7B-4B27-B16F-0B90484DC078}">
  <sheetPr>
    <tabColor theme="5" tint="0.39997558519241921"/>
  </sheetPr>
  <dimension ref="A1:L999"/>
  <sheetViews>
    <sheetView showGridLines="0" topLeftCell="A28" zoomScale="114" workbookViewId="0">
      <selection activeCell="F19" sqref="F19"/>
    </sheetView>
  </sheetViews>
  <sheetFormatPr defaultColWidth="10" defaultRowHeight="14.5" x14ac:dyDescent="0.35"/>
  <cols>
    <col min="1" max="1" width="19.81640625" style="32" customWidth="1"/>
    <col min="2" max="2" width="21.453125" style="32" customWidth="1"/>
    <col min="3" max="3" width="23.54296875" style="32" customWidth="1"/>
    <col min="4" max="4" width="25.1796875" style="32" customWidth="1"/>
    <col min="5" max="5" width="17.453125" style="32" customWidth="1"/>
    <col min="6" max="6" width="16.90625" style="32" customWidth="1"/>
    <col min="7" max="7" width="18" style="32" customWidth="1"/>
    <col min="8" max="12" width="16.90625" style="32" customWidth="1"/>
    <col min="13" max="16384" width="10" style="32"/>
  </cols>
  <sheetData>
    <row r="1" spans="1:12" x14ac:dyDescent="0.35">
      <c r="A1" s="31"/>
      <c r="B1" s="31"/>
      <c r="C1" s="31"/>
      <c r="D1" s="31"/>
      <c r="E1" s="31"/>
      <c r="F1" s="31"/>
      <c r="G1" s="31"/>
      <c r="H1" s="31"/>
      <c r="I1" s="31"/>
      <c r="J1" s="31"/>
      <c r="K1" s="31"/>
      <c r="L1" s="31"/>
    </row>
    <row r="2" spans="1:12" x14ac:dyDescent="0.35">
      <c r="A2" s="33" t="s">
        <v>271</v>
      </c>
      <c r="B2" s="33"/>
      <c r="C2" s="34"/>
      <c r="D2" s="35"/>
      <c r="E2" s="35"/>
      <c r="F2" s="36"/>
      <c r="G2" s="36"/>
      <c r="H2" s="36"/>
      <c r="I2" s="36"/>
      <c r="J2" s="36"/>
      <c r="K2" s="36"/>
      <c r="L2" s="36"/>
    </row>
    <row r="3" spans="1:12" x14ac:dyDescent="0.35">
      <c r="A3" s="37"/>
      <c r="B3" s="38">
        <v>10</v>
      </c>
      <c r="C3" s="39"/>
      <c r="D3" s="39"/>
      <c r="E3" s="38"/>
      <c r="F3" s="36"/>
      <c r="G3" s="36"/>
      <c r="H3" s="36"/>
      <c r="I3" s="36"/>
      <c r="J3" s="36"/>
      <c r="K3" s="36"/>
      <c r="L3" s="36"/>
    </row>
    <row r="4" spans="1:12" x14ac:dyDescent="0.35">
      <c r="A4" s="40">
        <v>2</v>
      </c>
      <c r="B4" s="41">
        <f>$B$3*A4</f>
        <v>20</v>
      </c>
      <c r="C4" s="39"/>
      <c r="D4" s="40">
        <v>2</v>
      </c>
      <c r="E4" s="42">
        <v>20</v>
      </c>
      <c r="F4" s="36"/>
      <c r="G4" s="36"/>
      <c r="H4" s="36"/>
      <c r="I4" s="36"/>
      <c r="J4" s="36"/>
      <c r="K4" s="36"/>
      <c r="L4" s="36"/>
    </row>
    <row r="5" spans="1:12" x14ac:dyDescent="0.35">
      <c r="A5" s="40">
        <v>4</v>
      </c>
      <c r="B5" s="41">
        <f t="shared" ref="B5:B7" si="0">$B$3*A5</f>
        <v>40</v>
      </c>
      <c r="C5" s="39"/>
      <c r="D5" s="40">
        <v>4</v>
      </c>
      <c r="E5" s="42">
        <v>40</v>
      </c>
      <c r="F5" s="36"/>
      <c r="G5" s="36"/>
      <c r="H5" s="36"/>
      <c r="I5" s="36"/>
      <c r="J5" s="36"/>
      <c r="K5" s="36"/>
      <c r="L5" s="36"/>
    </row>
    <row r="6" spans="1:12" x14ac:dyDescent="0.35">
      <c r="A6" s="40">
        <v>6</v>
      </c>
      <c r="B6" s="41">
        <f t="shared" si="0"/>
        <v>60</v>
      </c>
      <c r="C6" s="39"/>
      <c r="D6" s="40">
        <v>6</v>
      </c>
      <c r="E6" s="42">
        <v>60</v>
      </c>
      <c r="F6" s="36"/>
      <c r="G6" s="36"/>
      <c r="H6" s="36"/>
      <c r="I6" s="36"/>
      <c r="J6" s="36"/>
      <c r="K6" s="36"/>
      <c r="L6" s="36"/>
    </row>
    <row r="7" spans="1:12" x14ac:dyDescent="0.35">
      <c r="A7" s="40">
        <v>8</v>
      </c>
      <c r="B7" s="41">
        <f>$B$3*A7</f>
        <v>80</v>
      </c>
      <c r="C7" s="39"/>
      <c r="D7" s="40">
        <v>8</v>
      </c>
      <c r="E7" s="42">
        <v>80</v>
      </c>
      <c r="F7" s="36"/>
      <c r="G7" s="36"/>
      <c r="H7" s="36"/>
      <c r="I7" s="36"/>
      <c r="J7" s="36"/>
      <c r="K7" s="36"/>
      <c r="L7" s="36"/>
    </row>
    <row r="8" spans="1:12" x14ac:dyDescent="0.35">
      <c r="A8" s="34"/>
      <c r="B8" s="34"/>
      <c r="C8" s="39"/>
      <c r="D8" s="43"/>
      <c r="E8" s="43"/>
      <c r="F8" s="36"/>
      <c r="G8" s="36"/>
      <c r="H8" s="36"/>
      <c r="I8" s="36"/>
      <c r="J8" s="36"/>
      <c r="K8" s="36"/>
      <c r="L8" s="36"/>
    </row>
    <row r="9" spans="1:12" x14ac:dyDescent="0.35">
      <c r="A9" s="34"/>
      <c r="B9" s="34"/>
      <c r="C9" s="39"/>
      <c r="D9" s="39"/>
      <c r="E9" s="39"/>
      <c r="F9" s="36"/>
      <c r="G9" s="36"/>
      <c r="H9" s="36"/>
      <c r="I9" s="36"/>
      <c r="J9" s="36"/>
      <c r="K9" s="36"/>
      <c r="L9" s="36"/>
    </row>
    <row r="10" spans="1:12" x14ac:dyDescent="0.35">
      <c r="A10" s="33" t="s">
        <v>272</v>
      </c>
      <c r="B10" s="33"/>
      <c r="C10" s="39"/>
      <c r="D10" s="39"/>
      <c r="E10" s="39"/>
      <c r="F10" s="36"/>
      <c r="G10" s="36"/>
      <c r="H10" s="36"/>
      <c r="I10" s="36"/>
      <c r="J10" s="36"/>
      <c r="K10" s="36"/>
      <c r="L10" s="36"/>
    </row>
    <row r="11" spans="1:12" x14ac:dyDescent="0.35">
      <c r="A11" s="37"/>
      <c r="B11" s="38">
        <v>10</v>
      </c>
      <c r="C11" s="39"/>
      <c r="D11" s="39"/>
      <c r="E11" s="38"/>
      <c r="F11" s="36"/>
      <c r="G11" s="36"/>
      <c r="H11" s="36"/>
      <c r="I11" s="36"/>
      <c r="J11" s="36"/>
      <c r="K11" s="36"/>
      <c r="L11" s="36"/>
    </row>
    <row r="12" spans="1:12" x14ac:dyDescent="0.35">
      <c r="A12" s="40">
        <v>2</v>
      </c>
      <c r="B12" s="41">
        <f>A12*B11</f>
        <v>20</v>
      </c>
      <c r="C12" s="39"/>
      <c r="E12" s="41"/>
      <c r="F12" s="36"/>
      <c r="G12" s="36"/>
      <c r="H12" s="36"/>
      <c r="I12" s="36"/>
      <c r="J12" s="36"/>
      <c r="K12" s="36"/>
      <c r="L12" s="36"/>
    </row>
    <row r="13" spans="1:12" x14ac:dyDescent="0.35">
      <c r="A13" s="40">
        <v>4</v>
      </c>
      <c r="B13" s="41">
        <f>A13*B11</f>
        <v>40</v>
      </c>
      <c r="C13" s="39"/>
      <c r="E13" s="41"/>
      <c r="F13" s="36"/>
      <c r="G13" s="36"/>
      <c r="H13" s="36"/>
      <c r="I13" s="36"/>
      <c r="J13" s="36"/>
      <c r="K13" s="36"/>
      <c r="L13" s="36"/>
    </row>
    <row r="14" spans="1:12" x14ac:dyDescent="0.35">
      <c r="A14" s="40">
        <v>6</v>
      </c>
      <c r="B14" s="41">
        <f>A14*B11</f>
        <v>60</v>
      </c>
      <c r="C14" s="39"/>
      <c r="E14" s="41"/>
      <c r="F14" s="36"/>
      <c r="G14" s="36"/>
      <c r="H14" s="36"/>
      <c r="I14" s="36"/>
      <c r="J14" s="36"/>
      <c r="K14" s="36"/>
      <c r="L14" s="36"/>
    </row>
    <row r="15" spans="1:12" x14ac:dyDescent="0.35">
      <c r="A15" s="40">
        <v>8</v>
      </c>
      <c r="B15" s="41">
        <f>A15*B11</f>
        <v>80</v>
      </c>
      <c r="C15" s="39"/>
      <c r="E15" s="41"/>
      <c r="F15" s="36"/>
      <c r="G15" s="36"/>
      <c r="H15" s="36"/>
      <c r="I15" s="36"/>
      <c r="J15" s="36"/>
      <c r="K15" s="36"/>
      <c r="L15" s="36"/>
    </row>
    <row r="16" spans="1:12" x14ac:dyDescent="0.35">
      <c r="A16" s="34"/>
      <c r="B16" s="34"/>
      <c r="C16" s="39"/>
      <c r="D16" s="43"/>
      <c r="E16" s="43"/>
      <c r="F16" s="36"/>
      <c r="G16" s="36"/>
      <c r="H16" s="36"/>
      <c r="I16" s="36"/>
      <c r="J16" s="36"/>
      <c r="K16" s="36"/>
      <c r="L16" s="36"/>
    </row>
    <row r="17" spans="1:12" x14ac:dyDescent="0.35">
      <c r="A17" s="34"/>
      <c r="B17" s="34"/>
      <c r="C17" s="39"/>
      <c r="D17" s="43"/>
      <c r="E17" s="39"/>
      <c r="F17" s="36"/>
      <c r="G17" s="36"/>
      <c r="H17" s="36"/>
      <c r="I17" s="36"/>
      <c r="J17" s="36"/>
      <c r="K17" s="36"/>
      <c r="L17" s="36"/>
    </row>
    <row r="18" spans="1:12" x14ac:dyDescent="0.35">
      <c r="A18" s="33" t="s">
        <v>273</v>
      </c>
      <c r="B18" s="33"/>
      <c r="C18" s="39"/>
      <c r="D18" s="39"/>
      <c r="E18" s="39"/>
      <c r="F18" s="36"/>
      <c r="G18" s="36"/>
      <c r="H18" s="36"/>
      <c r="I18" s="36"/>
      <c r="J18" s="36"/>
      <c r="K18" s="36"/>
      <c r="L18" s="36"/>
    </row>
    <row r="19" spans="1:12" x14ac:dyDescent="0.35">
      <c r="A19" s="37"/>
      <c r="B19" s="38">
        <v>10</v>
      </c>
      <c r="C19" s="39"/>
      <c r="D19" s="39"/>
      <c r="E19" s="39">
        <v>10</v>
      </c>
      <c r="F19" s="39">
        <v>10</v>
      </c>
      <c r="G19" s="36"/>
      <c r="H19" s="36"/>
      <c r="I19" s="36"/>
      <c r="J19" s="36"/>
      <c r="K19" s="36"/>
      <c r="L19" s="36"/>
    </row>
    <row r="20" spans="1:12" x14ac:dyDescent="0.35">
      <c r="A20" s="40">
        <v>2</v>
      </c>
      <c r="B20" s="41">
        <f>B19*A20</f>
        <v>20</v>
      </c>
      <c r="C20" s="39"/>
      <c r="D20" s="44">
        <v>20</v>
      </c>
      <c r="E20" s="42">
        <f>E19*D20</f>
        <v>200</v>
      </c>
      <c r="F20" s="36"/>
      <c r="G20" s="36"/>
      <c r="H20" s="36"/>
      <c r="I20" s="36"/>
      <c r="J20" s="36"/>
      <c r="K20" s="36"/>
      <c r="L20" s="36"/>
    </row>
    <row r="21" spans="1:12" x14ac:dyDescent="0.35">
      <c r="A21" s="40">
        <v>4</v>
      </c>
      <c r="B21" s="41">
        <f>B19*A21</f>
        <v>40</v>
      </c>
      <c r="C21" s="39"/>
      <c r="D21" s="44">
        <v>40</v>
      </c>
      <c r="E21" s="42">
        <f>E19*D21</f>
        <v>400</v>
      </c>
      <c r="F21" s="36"/>
      <c r="G21" s="36"/>
      <c r="H21" s="36"/>
      <c r="I21" s="36"/>
      <c r="J21" s="36"/>
      <c r="K21" s="36"/>
      <c r="L21" s="36"/>
    </row>
    <row r="22" spans="1:12" x14ac:dyDescent="0.35">
      <c r="A22" s="40">
        <v>6</v>
      </c>
      <c r="B22" s="41">
        <f>B19*A22</f>
        <v>60</v>
      </c>
      <c r="C22" s="39"/>
      <c r="D22" s="44">
        <v>60</v>
      </c>
      <c r="E22" s="42">
        <f>E19*D22</f>
        <v>600</v>
      </c>
      <c r="F22" s="36"/>
      <c r="G22" s="36"/>
      <c r="H22" s="36"/>
      <c r="I22" s="36"/>
      <c r="J22" s="36"/>
      <c r="K22" s="36"/>
      <c r="L22" s="36"/>
    </row>
    <row r="23" spans="1:12" x14ac:dyDescent="0.35">
      <c r="A23" s="40">
        <v>8</v>
      </c>
      <c r="B23" s="41">
        <f>B19*A23</f>
        <v>80</v>
      </c>
      <c r="C23" s="39"/>
      <c r="D23" s="44">
        <v>80</v>
      </c>
      <c r="E23" s="42">
        <f>E19*D23</f>
        <v>800</v>
      </c>
      <c r="F23" s="36"/>
      <c r="G23" s="36"/>
      <c r="H23" s="36"/>
      <c r="I23" s="36"/>
      <c r="J23" s="36"/>
      <c r="K23" s="36"/>
      <c r="L23" s="36"/>
    </row>
    <row r="24" spans="1:12" x14ac:dyDescent="0.35">
      <c r="A24" s="45"/>
      <c r="B24" s="36"/>
      <c r="C24" s="36"/>
      <c r="D24" s="46"/>
      <c r="E24" s="36"/>
      <c r="F24" s="36"/>
      <c r="G24" s="36"/>
      <c r="H24" s="36"/>
      <c r="I24" s="36"/>
      <c r="J24" s="36"/>
      <c r="K24" s="36"/>
      <c r="L24" s="36"/>
    </row>
    <row r="25" spans="1:12" x14ac:dyDescent="0.35">
      <c r="A25" s="45"/>
      <c r="B25" s="36"/>
      <c r="C25" s="36"/>
      <c r="D25" s="46"/>
      <c r="E25" s="36"/>
      <c r="F25" s="36"/>
      <c r="G25" s="36"/>
      <c r="H25" s="36"/>
      <c r="I25" s="36"/>
      <c r="J25" s="36"/>
      <c r="K25" s="36"/>
      <c r="L25" s="36"/>
    </row>
    <row r="26" spans="1:12" x14ac:dyDescent="0.35">
      <c r="A26" s="111" t="s">
        <v>274</v>
      </c>
      <c r="B26" s="111"/>
      <c r="C26" s="111"/>
      <c r="D26" s="111"/>
      <c r="E26" s="111"/>
      <c r="F26" s="111"/>
      <c r="G26" s="111"/>
      <c r="H26" s="111"/>
      <c r="I26" s="36"/>
      <c r="J26" s="36"/>
      <c r="K26" s="36"/>
      <c r="L26" s="36"/>
    </row>
    <row r="27" spans="1:12" x14ac:dyDescent="0.35">
      <c r="A27" s="111"/>
      <c r="B27" s="111"/>
      <c r="C27" s="111"/>
      <c r="D27" s="111"/>
      <c r="E27" s="111"/>
      <c r="F27" s="111"/>
      <c r="G27" s="111"/>
      <c r="H27" s="111"/>
      <c r="I27" s="36"/>
      <c r="J27" s="36"/>
      <c r="K27" s="36"/>
      <c r="L27" s="36"/>
    </row>
    <row r="28" spans="1:12" x14ac:dyDescent="0.35">
      <c r="A28" s="111"/>
      <c r="B28" s="111"/>
      <c r="C28" s="111"/>
      <c r="D28" s="111"/>
      <c r="E28" s="111"/>
      <c r="F28" s="111"/>
      <c r="G28" s="111"/>
      <c r="H28" s="111"/>
      <c r="I28" s="36"/>
      <c r="J28" s="36"/>
      <c r="K28" s="36"/>
      <c r="L28" s="36"/>
    </row>
    <row r="29" spans="1:12" x14ac:dyDescent="0.35">
      <c r="A29" s="34"/>
      <c r="B29" s="34"/>
      <c r="C29" s="34"/>
      <c r="D29" s="34"/>
      <c r="E29" s="34"/>
      <c r="F29" s="34"/>
      <c r="G29" s="34"/>
      <c r="H29" s="34"/>
      <c r="I29" s="36"/>
      <c r="J29" s="36"/>
      <c r="K29" s="36"/>
      <c r="L29" s="36"/>
    </row>
    <row r="30" spans="1:12" x14ac:dyDescent="0.35">
      <c r="A30" s="47"/>
      <c r="B30" s="47"/>
      <c r="C30" s="48" t="s">
        <v>275</v>
      </c>
      <c r="D30" s="48" t="s">
        <v>276</v>
      </c>
      <c r="E30" s="48" t="s">
        <v>277</v>
      </c>
      <c r="F30" s="48" t="s">
        <v>278</v>
      </c>
      <c r="G30" s="48" t="s">
        <v>279</v>
      </c>
      <c r="H30" s="34"/>
      <c r="I30" s="36"/>
      <c r="J30" s="36"/>
      <c r="K30" s="36"/>
      <c r="L30" s="36"/>
    </row>
    <row r="31" spans="1:12" x14ac:dyDescent="0.35">
      <c r="A31" s="112" t="s">
        <v>280</v>
      </c>
      <c r="B31" s="113"/>
      <c r="C31" s="49">
        <v>184790</v>
      </c>
      <c r="D31" s="49">
        <v>103998</v>
      </c>
      <c r="E31" s="49">
        <v>96732</v>
      </c>
      <c r="F31" s="49">
        <v>234550</v>
      </c>
      <c r="G31" s="49">
        <v>78376</v>
      </c>
      <c r="H31" s="34"/>
      <c r="I31" s="36"/>
      <c r="J31" s="36"/>
      <c r="K31" s="36"/>
      <c r="L31" s="36"/>
    </row>
    <row r="32" spans="1:12" x14ac:dyDescent="0.35">
      <c r="A32" s="114" t="s">
        <v>281</v>
      </c>
      <c r="B32" s="115"/>
      <c r="C32" s="49">
        <v>-123809.3</v>
      </c>
      <c r="D32" s="49">
        <v>-69678.66</v>
      </c>
      <c r="E32" s="49">
        <v>-64810.44</v>
      </c>
      <c r="F32" s="49">
        <v>-157148.5</v>
      </c>
      <c r="G32" s="49">
        <v>-52511.920000000006</v>
      </c>
      <c r="H32" s="34"/>
      <c r="I32" s="36"/>
      <c r="J32" s="36"/>
      <c r="K32" s="36"/>
      <c r="L32" s="36"/>
    </row>
    <row r="33" spans="1:12" x14ac:dyDescent="0.35">
      <c r="A33" s="114" t="s">
        <v>282</v>
      </c>
      <c r="B33" s="115"/>
      <c r="C33" s="49">
        <f>(C31+C32)*-1</f>
        <v>-60980.7</v>
      </c>
      <c r="D33" s="49">
        <f>(D31+D32)*-1</f>
        <v>-34319.339999999997</v>
      </c>
      <c r="E33" s="49">
        <f>(E31+E32)*-1</f>
        <v>-31921.559999999998</v>
      </c>
      <c r="F33" s="49">
        <f>(F31+F32)*-1</f>
        <v>-77401.5</v>
      </c>
      <c r="G33" s="49">
        <f>(G31+G32)*-1</f>
        <v>-25864.079999999994</v>
      </c>
      <c r="H33" s="34"/>
      <c r="I33" s="36"/>
      <c r="J33" s="36"/>
      <c r="K33" s="36"/>
      <c r="L33" s="36"/>
    </row>
    <row r="34" spans="1:12" x14ac:dyDescent="0.35">
      <c r="A34" s="34"/>
      <c r="B34" s="50"/>
      <c r="C34" s="50"/>
      <c r="D34" s="50"/>
      <c r="E34" s="50"/>
      <c r="F34" s="50"/>
      <c r="G34" s="50"/>
      <c r="H34" s="34"/>
      <c r="I34" s="36"/>
      <c r="J34" s="36"/>
      <c r="K34" s="36"/>
      <c r="L34" s="36"/>
    </row>
    <row r="35" spans="1:12" x14ac:dyDescent="0.35">
      <c r="A35" s="34"/>
      <c r="B35" s="50"/>
      <c r="C35" s="50"/>
      <c r="D35" s="50"/>
      <c r="E35" s="50"/>
      <c r="F35" s="50"/>
      <c r="G35" s="51">
        <v>-1</v>
      </c>
      <c r="H35" s="34"/>
      <c r="I35" s="36"/>
      <c r="J35" s="36"/>
      <c r="K35" s="36"/>
      <c r="L35" s="36"/>
    </row>
    <row r="36" spans="1:12" x14ac:dyDescent="0.35">
      <c r="A36" s="45"/>
      <c r="B36" s="36"/>
      <c r="C36" s="36"/>
      <c r="D36" s="46"/>
      <c r="E36" s="36"/>
      <c r="F36" s="36"/>
      <c r="G36" s="36"/>
      <c r="H36" s="36"/>
      <c r="I36" s="36"/>
      <c r="J36" s="36"/>
      <c r="K36" s="36"/>
      <c r="L36" s="36"/>
    </row>
    <row r="37" spans="1:12" x14ac:dyDescent="0.35">
      <c r="A37" s="45"/>
      <c r="B37" s="36"/>
      <c r="C37" s="36"/>
      <c r="D37" s="46"/>
      <c r="E37" s="36"/>
      <c r="F37" s="36"/>
      <c r="G37" s="36"/>
      <c r="H37" s="36"/>
      <c r="I37" s="36"/>
      <c r="J37" s="36"/>
      <c r="K37" s="36"/>
      <c r="L37" s="36"/>
    </row>
    <row r="38" spans="1:12" x14ac:dyDescent="0.35">
      <c r="A38" s="45"/>
      <c r="B38" s="36"/>
      <c r="C38" s="36"/>
      <c r="D38" s="46"/>
      <c r="E38" s="36"/>
      <c r="F38" s="36"/>
      <c r="G38" s="36"/>
      <c r="H38" s="36"/>
      <c r="I38" s="36"/>
      <c r="J38" s="36"/>
      <c r="K38" s="36"/>
      <c r="L38" s="36"/>
    </row>
    <row r="39" spans="1:12" x14ac:dyDescent="0.35">
      <c r="A39" s="45"/>
      <c r="B39" s="36"/>
      <c r="C39" s="36"/>
      <c r="D39" s="46"/>
      <c r="E39" s="36"/>
      <c r="F39" s="36"/>
      <c r="G39" s="36"/>
      <c r="H39" s="36"/>
      <c r="I39" s="36"/>
      <c r="J39" s="36"/>
      <c r="K39" s="36"/>
      <c r="L39" s="36"/>
    </row>
    <row r="40" spans="1:12" x14ac:dyDescent="0.35">
      <c r="A40" s="45"/>
      <c r="B40" s="36"/>
      <c r="C40" s="36"/>
      <c r="D40" s="46"/>
      <c r="E40" s="36"/>
      <c r="F40" s="36"/>
      <c r="G40" s="36"/>
      <c r="H40" s="36"/>
      <c r="I40" s="36"/>
      <c r="J40" s="36"/>
      <c r="K40" s="36"/>
      <c r="L40" s="36"/>
    </row>
    <row r="41" spans="1:12" x14ac:dyDescent="0.35">
      <c r="A41" s="45"/>
      <c r="B41" s="36"/>
      <c r="C41" s="36"/>
      <c r="D41" s="46"/>
      <c r="E41" s="36"/>
      <c r="F41" s="36"/>
      <c r="G41" s="36"/>
      <c r="H41" s="36"/>
      <c r="I41" s="36"/>
      <c r="J41" s="36"/>
      <c r="K41" s="36"/>
      <c r="L41" s="36"/>
    </row>
    <row r="42" spans="1:12" x14ac:dyDescent="0.35">
      <c r="A42" s="45"/>
      <c r="B42" s="36"/>
      <c r="C42" s="36"/>
      <c r="D42" s="46"/>
      <c r="E42" s="36"/>
      <c r="F42" s="36"/>
      <c r="G42" s="36"/>
      <c r="H42" s="36"/>
      <c r="I42" s="36"/>
      <c r="J42" s="36"/>
      <c r="K42" s="36"/>
      <c r="L42" s="36"/>
    </row>
    <row r="43" spans="1:12" x14ac:dyDescent="0.35">
      <c r="A43" s="45"/>
      <c r="B43" s="36"/>
      <c r="C43" s="36"/>
      <c r="D43" s="46"/>
      <c r="E43" s="36"/>
      <c r="F43" s="36"/>
      <c r="G43" s="36"/>
      <c r="H43" s="36"/>
      <c r="I43" s="36"/>
      <c r="J43" s="36"/>
      <c r="K43" s="36"/>
      <c r="L43" s="36"/>
    </row>
    <row r="44" spans="1:12" x14ac:dyDescent="0.35">
      <c r="A44" s="45"/>
      <c r="B44" s="36"/>
      <c r="C44" s="36"/>
      <c r="D44" s="46"/>
      <c r="E44" s="36"/>
      <c r="F44" s="36"/>
      <c r="G44" s="36"/>
      <c r="H44" s="36"/>
      <c r="I44" s="36"/>
      <c r="J44" s="36"/>
      <c r="K44" s="36"/>
      <c r="L44" s="36"/>
    </row>
    <row r="45" spans="1:12" x14ac:dyDescent="0.35">
      <c r="A45" s="45"/>
      <c r="B45" s="36"/>
      <c r="C45" s="36"/>
      <c r="D45" s="46"/>
      <c r="E45" s="36"/>
      <c r="F45" s="36"/>
      <c r="G45" s="36"/>
      <c r="H45" s="36"/>
      <c r="I45" s="36"/>
      <c r="J45" s="36"/>
      <c r="K45" s="36"/>
      <c r="L45" s="36"/>
    </row>
    <row r="46" spans="1:12" x14ac:dyDescent="0.35">
      <c r="A46" s="45"/>
      <c r="B46" s="36"/>
      <c r="C46" s="36"/>
      <c r="D46" s="46"/>
      <c r="E46" s="36"/>
      <c r="F46" s="36"/>
      <c r="G46" s="36"/>
      <c r="H46" s="36"/>
      <c r="I46" s="36"/>
      <c r="J46" s="36"/>
      <c r="K46" s="36"/>
      <c r="L46" s="36"/>
    </row>
    <row r="47" spans="1:12" x14ac:dyDescent="0.35">
      <c r="A47" s="45"/>
      <c r="B47" s="36"/>
      <c r="C47" s="36"/>
      <c r="D47" s="46"/>
      <c r="E47" s="36"/>
      <c r="F47" s="36"/>
      <c r="G47" s="36"/>
      <c r="H47" s="36"/>
      <c r="I47" s="36"/>
      <c r="J47" s="36"/>
      <c r="K47" s="36"/>
      <c r="L47" s="36"/>
    </row>
    <row r="48" spans="1:12" x14ac:dyDescent="0.35">
      <c r="A48" s="45"/>
      <c r="B48" s="36"/>
      <c r="C48" s="36"/>
      <c r="D48" s="46"/>
      <c r="E48" s="36"/>
      <c r="F48" s="36"/>
      <c r="G48" s="36"/>
      <c r="H48" s="36"/>
      <c r="I48" s="36"/>
      <c r="J48" s="36"/>
      <c r="K48" s="36"/>
      <c r="L48" s="36"/>
    </row>
    <row r="49" spans="1:12" x14ac:dyDescent="0.35">
      <c r="A49" s="45"/>
      <c r="B49" s="36"/>
      <c r="C49" s="36"/>
      <c r="D49" s="46"/>
      <c r="E49" s="36"/>
      <c r="F49" s="36"/>
      <c r="G49" s="36"/>
      <c r="H49" s="36"/>
      <c r="I49" s="36"/>
      <c r="J49" s="36"/>
      <c r="K49" s="36"/>
      <c r="L49" s="36"/>
    </row>
    <row r="50" spans="1:12" x14ac:dyDescent="0.35">
      <c r="A50" s="45"/>
      <c r="B50" s="36"/>
      <c r="C50" s="36"/>
      <c r="D50" s="46"/>
      <c r="E50" s="36"/>
      <c r="F50" s="36"/>
      <c r="G50" s="36"/>
      <c r="H50" s="36"/>
      <c r="I50" s="36"/>
      <c r="J50" s="36"/>
      <c r="K50" s="36"/>
      <c r="L50" s="36"/>
    </row>
    <row r="51" spans="1:12" x14ac:dyDescent="0.35">
      <c r="A51" s="45"/>
      <c r="B51" s="36"/>
      <c r="C51" s="36"/>
      <c r="D51" s="46"/>
      <c r="E51" s="36"/>
      <c r="F51" s="36"/>
      <c r="G51" s="36"/>
      <c r="H51" s="36"/>
      <c r="I51" s="36"/>
      <c r="J51" s="36"/>
      <c r="K51" s="36"/>
      <c r="L51" s="36"/>
    </row>
    <row r="52" spans="1:12" x14ac:dyDescent="0.35">
      <c r="A52" s="45"/>
      <c r="B52" s="36"/>
      <c r="C52" s="36"/>
      <c r="D52" s="46"/>
      <c r="E52" s="36"/>
      <c r="F52" s="36"/>
      <c r="G52" s="36"/>
      <c r="H52" s="36"/>
      <c r="I52" s="36"/>
      <c r="J52" s="36"/>
      <c r="K52" s="36"/>
      <c r="L52" s="36"/>
    </row>
    <row r="53" spans="1:12" x14ac:dyDescent="0.35">
      <c r="A53" s="45"/>
      <c r="B53" s="36"/>
      <c r="C53" s="36"/>
      <c r="D53" s="46"/>
      <c r="E53" s="36"/>
      <c r="F53" s="36"/>
      <c r="G53" s="36"/>
      <c r="H53" s="36"/>
      <c r="I53" s="36"/>
      <c r="J53" s="36"/>
      <c r="K53" s="36"/>
      <c r="L53" s="36"/>
    </row>
    <row r="54" spans="1:12" x14ac:dyDescent="0.35">
      <c r="A54" s="45"/>
      <c r="B54" s="36"/>
      <c r="C54" s="36"/>
      <c r="D54" s="46"/>
      <c r="E54" s="36"/>
      <c r="F54" s="36"/>
      <c r="G54" s="36"/>
      <c r="H54" s="36"/>
      <c r="I54" s="36"/>
      <c r="J54" s="36"/>
      <c r="K54" s="36"/>
      <c r="L54" s="36"/>
    </row>
    <row r="55" spans="1:12" x14ac:dyDescent="0.35">
      <c r="A55" s="45"/>
      <c r="B55" s="36"/>
      <c r="C55" s="36"/>
      <c r="D55" s="46"/>
      <c r="E55" s="36"/>
      <c r="F55" s="36"/>
      <c r="G55" s="36"/>
      <c r="H55" s="36"/>
      <c r="I55" s="36"/>
      <c r="J55" s="36"/>
      <c r="K55" s="36"/>
      <c r="L55" s="36"/>
    </row>
    <row r="56" spans="1:12" x14ac:dyDescent="0.35">
      <c r="A56" s="45"/>
      <c r="B56" s="36"/>
      <c r="C56" s="36"/>
      <c r="D56" s="46"/>
      <c r="E56" s="36"/>
      <c r="F56" s="36"/>
      <c r="G56" s="36"/>
      <c r="H56" s="36"/>
      <c r="I56" s="36"/>
      <c r="J56" s="36"/>
      <c r="K56" s="36"/>
      <c r="L56" s="36"/>
    </row>
    <row r="57" spans="1:12" x14ac:dyDescent="0.35">
      <c r="A57" s="45"/>
      <c r="B57" s="36"/>
      <c r="C57" s="36"/>
      <c r="D57" s="46"/>
      <c r="E57" s="36"/>
      <c r="F57" s="36"/>
      <c r="G57" s="36"/>
      <c r="H57" s="36"/>
      <c r="I57" s="36"/>
      <c r="J57" s="36"/>
      <c r="K57" s="36"/>
      <c r="L57" s="36"/>
    </row>
    <row r="58" spans="1:12" x14ac:dyDescent="0.35">
      <c r="A58" s="45"/>
      <c r="B58" s="36"/>
      <c r="C58" s="36"/>
      <c r="D58" s="46"/>
      <c r="E58" s="36"/>
      <c r="F58" s="36"/>
      <c r="G58" s="36"/>
      <c r="H58" s="36"/>
      <c r="I58" s="36"/>
      <c r="J58" s="36"/>
      <c r="K58" s="36"/>
      <c r="L58" s="36"/>
    </row>
    <row r="59" spans="1:12" x14ac:dyDescent="0.35">
      <c r="A59" s="45"/>
      <c r="B59" s="36"/>
      <c r="C59" s="36"/>
      <c r="D59" s="46"/>
      <c r="E59" s="36"/>
      <c r="F59" s="36"/>
      <c r="G59" s="36"/>
      <c r="H59" s="36"/>
      <c r="I59" s="36"/>
      <c r="J59" s="36"/>
      <c r="K59" s="36"/>
      <c r="L59" s="36"/>
    </row>
    <row r="60" spans="1:12" x14ac:dyDescent="0.35">
      <c r="A60" s="45"/>
      <c r="B60" s="36"/>
      <c r="C60" s="36"/>
      <c r="D60" s="46"/>
      <c r="E60" s="36"/>
      <c r="F60" s="36"/>
      <c r="G60" s="36"/>
      <c r="H60" s="36"/>
      <c r="I60" s="36"/>
      <c r="J60" s="36"/>
      <c r="K60" s="36"/>
      <c r="L60" s="36"/>
    </row>
    <row r="61" spans="1:12" x14ac:dyDescent="0.35">
      <c r="A61" s="45"/>
      <c r="B61" s="36"/>
      <c r="C61" s="36"/>
      <c r="D61" s="46"/>
      <c r="E61" s="36"/>
      <c r="F61" s="36"/>
      <c r="G61" s="36"/>
      <c r="H61" s="36"/>
      <c r="I61" s="36"/>
      <c r="J61" s="36"/>
      <c r="K61" s="36"/>
      <c r="L61" s="36"/>
    </row>
    <row r="62" spans="1:12" x14ac:dyDescent="0.35">
      <c r="A62" s="45"/>
      <c r="B62" s="36"/>
      <c r="C62" s="36"/>
      <c r="D62" s="46"/>
      <c r="E62" s="36"/>
      <c r="F62" s="36"/>
      <c r="G62" s="36"/>
      <c r="H62" s="36"/>
      <c r="I62" s="36"/>
      <c r="J62" s="36"/>
      <c r="K62" s="36"/>
      <c r="L62" s="36"/>
    </row>
    <row r="63" spans="1:12" x14ac:dyDescent="0.35">
      <c r="A63" s="45"/>
      <c r="B63" s="36"/>
      <c r="C63" s="36"/>
      <c r="D63" s="46"/>
      <c r="E63" s="36"/>
      <c r="F63" s="36"/>
      <c r="G63" s="36"/>
      <c r="H63" s="36"/>
      <c r="I63" s="36"/>
      <c r="J63" s="36"/>
      <c r="K63" s="36"/>
      <c r="L63" s="36"/>
    </row>
    <row r="64" spans="1:12" x14ac:dyDescent="0.35">
      <c r="A64" s="45"/>
      <c r="B64" s="36"/>
      <c r="C64" s="36"/>
      <c r="D64" s="46"/>
      <c r="E64" s="36"/>
      <c r="F64" s="36"/>
      <c r="G64" s="36"/>
      <c r="H64" s="36"/>
      <c r="I64" s="36"/>
      <c r="J64" s="36"/>
      <c r="K64" s="36"/>
      <c r="L64" s="36"/>
    </row>
    <row r="65" spans="1:12" x14ac:dyDescent="0.35">
      <c r="A65" s="45"/>
      <c r="B65" s="36"/>
      <c r="C65" s="36"/>
      <c r="D65" s="46"/>
      <c r="E65" s="36"/>
      <c r="F65" s="36"/>
      <c r="G65" s="36"/>
      <c r="H65" s="36"/>
      <c r="I65" s="36"/>
      <c r="J65" s="36"/>
      <c r="K65" s="36"/>
      <c r="L65" s="36"/>
    </row>
    <row r="66" spans="1:12" x14ac:dyDescent="0.35">
      <c r="A66" s="45"/>
      <c r="B66" s="36"/>
      <c r="C66" s="36"/>
      <c r="D66" s="46"/>
      <c r="E66" s="36"/>
      <c r="F66" s="36"/>
      <c r="G66" s="36"/>
      <c r="H66" s="36"/>
      <c r="I66" s="36"/>
      <c r="J66" s="36"/>
      <c r="K66" s="36"/>
      <c r="L66" s="36"/>
    </row>
    <row r="67" spans="1:12" x14ac:dyDescent="0.35">
      <c r="A67" s="45"/>
      <c r="B67" s="36"/>
      <c r="C67" s="36"/>
      <c r="D67" s="46"/>
      <c r="E67" s="36"/>
      <c r="F67" s="36"/>
      <c r="G67" s="36"/>
      <c r="H67" s="36"/>
      <c r="I67" s="36"/>
      <c r="J67" s="36"/>
      <c r="K67" s="36"/>
      <c r="L67" s="36"/>
    </row>
    <row r="68" spans="1:12" x14ac:dyDescent="0.35">
      <c r="A68" s="45"/>
      <c r="B68" s="36"/>
      <c r="C68" s="36"/>
      <c r="D68" s="46"/>
      <c r="E68" s="36"/>
      <c r="F68" s="36"/>
      <c r="G68" s="36"/>
      <c r="H68" s="36"/>
      <c r="I68" s="36"/>
      <c r="J68" s="36"/>
      <c r="K68" s="36"/>
      <c r="L68" s="36"/>
    </row>
    <row r="69" spans="1:12" x14ac:dyDescent="0.35">
      <c r="A69" s="45"/>
      <c r="B69" s="36"/>
      <c r="C69" s="36"/>
      <c r="D69" s="46"/>
      <c r="E69" s="36"/>
      <c r="F69" s="36"/>
      <c r="G69" s="36"/>
      <c r="H69" s="36"/>
      <c r="I69" s="36"/>
      <c r="J69" s="36"/>
      <c r="K69" s="36"/>
      <c r="L69" s="36"/>
    </row>
    <row r="70" spans="1:12" x14ac:dyDescent="0.35">
      <c r="A70" s="45"/>
      <c r="B70" s="36"/>
      <c r="C70" s="36"/>
      <c r="D70" s="46"/>
      <c r="E70" s="36"/>
      <c r="F70" s="36"/>
      <c r="G70" s="36"/>
      <c r="H70" s="36"/>
      <c r="I70" s="36"/>
      <c r="J70" s="36"/>
      <c r="K70" s="36"/>
      <c r="L70" s="36"/>
    </row>
    <row r="71" spans="1:12" x14ac:dyDescent="0.35">
      <c r="A71" s="45"/>
      <c r="B71" s="36"/>
      <c r="C71" s="36"/>
      <c r="D71" s="46"/>
      <c r="E71" s="36"/>
      <c r="F71" s="36"/>
      <c r="G71" s="36"/>
      <c r="H71" s="36"/>
      <c r="I71" s="36"/>
      <c r="J71" s="36"/>
      <c r="K71" s="36"/>
      <c r="L71" s="36"/>
    </row>
    <row r="72" spans="1:12" x14ac:dyDescent="0.35">
      <c r="A72" s="45"/>
      <c r="B72" s="36"/>
      <c r="C72" s="36"/>
      <c r="D72" s="46"/>
      <c r="E72" s="36"/>
      <c r="F72" s="36"/>
      <c r="G72" s="36"/>
      <c r="H72" s="36"/>
      <c r="I72" s="36"/>
      <c r="J72" s="36"/>
      <c r="K72" s="36"/>
      <c r="L72" s="36"/>
    </row>
    <row r="73" spans="1:12" x14ac:dyDescent="0.35">
      <c r="A73" s="45"/>
      <c r="B73" s="36"/>
      <c r="C73" s="36"/>
      <c r="D73" s="46"/>
      <c r="E73" s="36"/>
      <c r="F73" s="36"/>
      <c r="G73" s="36"/>
      <c r="H73" s="36"/>
      <c r="I73" s="36"/>
      <c r="J73" s="36"/>
      <c r="K73" s="36"/>
      <c r="L73" s="36"/>
    </row>
    <row r="74" spans="1:12" x14ac:dyDescent="0.35">
      <c r="A74" s="45"/>
      <c r="B74" s="36"/>
      <c r="C74" s="36"/>
      <c r="D74" s="46"/>
      <c r="E74" s="36"/>
      <c r="F74" s="36"/>
      <c r="G74" s="36"/>
      <c r="H74" s="36"/>
      <c r="I74" s="36"/>
      <c r="J74" s="36"/>
      <c r="K74" s="36"/>
      <c r="L74" s="36"/>
    </row>
    <row r="75" spans="1:12" x14ac:dyDescent="0.35">
      <c r="A75" s="45"/>
      <c r="B75" s="36"/>
      <c r="C75" s="36"/>
      <c r="D75" s="46"/>
      <c r="E75" s="36"/>
      <c r="F75" s="36"/>
      <c r="G75" s="36"/>
      <c r="H75" s="36"/>
      <c r="I75" s="36"/>
      <c r="J75" s="36"/>
      <c r="K75" s="36"/>
      <c r="L75" s="36"/>
    </row>
    <row r="76" spans="1:12" x14ac:dyDescent="0.35">
      <c r="A76" s="45"/>
      <c r="B76" s="36"/>
      <c r="C76" s="36"/>
      <c r="D76" s="46"/>
      <c r="E76" s="36"/>
      <c r="F76" s="36"/>
      <c r="G76" s="36"/>
      <c r="H76" s="36"/>
      <c r="I76" s="36"/>
      <c r="J76" s="36"/>
      <c r="K76" s="36"/>
      <c r="L76" s="36"/>
    </row>
    <row r="77" spans="1:12" x14ac:dyDescent="0.35">
      <c r="A77" s="45"/>
      <c r="B77" s="36"/>
      <c r="C77" s="36"/>
      <c r="D77" s="46"/>
      <c r="E77" s="36"/>
      <c r="F77" s="36"/>
      <c r="G77" s="36"/>
      <c r="H77" s="36"/>
      <c r="I77" s="36"/>
      <c r="J77" s="36"/>
      <c r="K77" s="36"/>
      <c r="L77" s="36"/>
    </row>
    <row r="78" spans="1:12" x14ac:dyDescent="0.35">
      <c r="A78" s="45"/>
      <c r="B78" s="36"/>
      <c r="C78" s="36"/>
      <c r="D78" s="46"/>
      <c r="E78" s="36"/>
      <c r="F78" s="36"/>
      <c r="G78" s="36"/>
      <c r="H78" s="36"/>
      <c r="I78" s="36"/>
      <c r="J78" s="36"/>
      <c r="K78" s="36"/>
      <c r="L78" s="36"/>
    </row>
    <row r="79" spans="1:12" x14ac:dyDescent="0.35">
      <c r="A79" s="45"/>
      <c r="B79" s="36"/>
      <c r="C79" s="36"/>
      <c r="D79" s="46"/>
      <c r="E79" s="36"/>
      <c r="F79" s="36"/>
      <c r="G79" s="36"/>
      <c r="H79" s="36"/>
      <c r="I79" s="36"/>
      <c r="J79" s="36"/>
      <c r="K79" s="36"/>
      <c r="L79" s="36"/>
    </row>
    <row r="80" spans="1:12" x14ac:dyDescent="0.35">
      <c r="A80" s="45"/>
      <c r="B80" s="36"/>
      <c r="C80" s="36"/>
      <c r="D80" s="46"/>
      <c r="E80" s="36"/>
      <c r="F80" s="36"/>
      <c r="G80" s="36"/>
      <c r="H80" s="36"/>
      <c r="I80" s="36"/>
      <c r="J80" s="36"/>
      <c r="K80" s="36"/>
      <c r="L80" s="36"/>
    </row>
    <row r="81" spans="1:12" x14ac:dyDescent="0.35">
      <c r="A81" s="45"/>
      <c r="B81" s="36"/>
      <c r="C81" s="36"/>
      <c r="D81" s="46"/>
      <c r="E81" s="36"/>
      <c r="F81" s="36"/>
      <c r="G81" s="36"/>
      <c r="H81" s="36"/>
      <c r="I81" s="36"/>
      <c r="J81" s="36"/>
      <c r="K81" s="36"/>
      <c r="L81" s="36"/>
    </row>
    <row r="82" spans="1:12" x14ac:dyDescent="0.35">
      <c r="A82" s="45"/>
      <c r="B82" s="36"/>
      <c r="C82" s="36"/>
      <c r="D82" s="46"/>
      <c r="E82" s="36"/>
      <c r="F82" s="36"/>
      <c r="G82" s="36"/>
      <c r="H82" s="36"/>
      <c r="I82" s="36"/>
      <c r="J82" s="36"/>
      <c r="K82" s="36"/>
      <c r="L82" s="36"/>
    </row>
    <row r="83" spans="1:12" x14ac:dyDescent="0.35">
      <c r="A83" s="45"/>
      <c r="B83" s="36"/>
      <c r="C83" s="36"/>
      <c r="D83" s="46"/>
      <c r="E83" s="36"/>
      <c r="F83" s="36"/>
      <c r="G83" s="36"/>
      <c r="H83" s="36"/>
      <c r="I83" s="36"/>
      <c r="J83" s="36"/>
      <c r="K83" s="36"/>
      <c r="L83" s="36"/>
    </row>
    <row r="84" spans="1:12" x14ac:dyDescent="0.35">
      <c r="A84" s="45"/>
      <c r="B84" s="36"/>
      <c r="C84" s="36"/>
      <c r="D84" s="46"/>
      <c r="E84" s="36"/>
      <c r="F84" s="36"/>
      <c r="G84" s="36"/>
      <c r="H84" s="36"/>
      <c r="I84" s="36"/>
      <c r="J84" s="36"/>
      <c r="K84" s="36"/>
      <c r="L84" s="36"/>
    </row>
    <row r="85" spans="1:12" x14ac:dyDescent="0.35">
      <c r="A85" s="45"/>
      <c r="B85" s="36"/>
      <c r="C85" s="36"/>
      <c r="D85" s="46"/>
      <c r="E85" s="36"/>
      <c r="F85" s="36"/>
      <c r="G85" s="36"/>
      <c r="H85" s="36"/>
      <c r="I85" s="36"/>
      <c r="J85" s="36"/>
      <c r="K85" s="36"/>
      <c r="L85" s="36"/>
    </row>
    <row r="86" spans="1:12" x14ac:dyDescent="0.35">
      <c r="A86" s="45"/>
      <c r="B86" s="36"/>
      <c r="C86" s="36"/>
      <c r="D86" s="46"/>
      <c r="E86" s="36"/>
      <c r="F86" s="36"/>
      <c r="G86" s="36"/>
      <c r="H86" s="36"/>
      <c r="I86" s="36"/>
      <c r="J86" s="36"/>
      <c r="K86" s="36"/>
      <c r="L86" s="36"/>
    </row>
    <row r="87" spans="1:12" x14ac:dyDescent="0.35">
      <c r="A87" s="45"/>
      <c r="B87" s="36"/>
      <c r="C87" s="36"/>
      <c r="D87" s="46"/>
      <c r="E87" s="36"/>
      <c r="F87" s="36"/>
      <c r="G87" s="36"/>
      <c r="H87" s="36"/>
      <c r="I87" s="36"/>
      <c r="J87" s="36"/>
      <c r="K87" s="36"/>
      <c r="L87" s="36"/>
    </row>
    <row r="88" spans="1:12" x14ac:dyDescent="0.35">
      <c r="A88" s="45"/>
      <c r="B88" s="36"/>
      <c r="C88" s="36"/>
      <c r="D88" s="46"/>
      <c r="E88" s="36"/>
      <c r="F88" s="36"/>
      <c r="G88" s="36"/>
      <c r="H88" s="36"/>
      <c r="I88" s="36"/>
      <c r="J88" s="36"/>
      <c r="K88" s="36"/>
      <c r="L88" s="36"/>
    </row>
    <row r="89" spans="1:12" x14ac:dyDescent="0.35">
      <c r="A89" s="45"/>
      <c r="B89" s="36"/>
      <c r="C89" s="36"/>
      <c r="D89" s="46"/>
      <c r="E89" s="36"/>
      <c r="F89" s="36"/>
      <c r="G89" s="36"/>
      <c r="H89" s="36"/>
      <c r="I89" s="36"/>
      <c r="J89" s="36"/>
      <c r="K89" s="36"/>
      <c r="L89" s="36"/>
    </row>
    <row r="90" spans="1:12" x14ac:dyDescent="0.35">
      <c r="A90" s="45"/>
      <c r="B90" s="36"/>
      <c r="C90" s="36"/>
      <c r="D90" s="46"/>
      <c r="E90" s="36"/>
      <c r="F90" s="36"/>
      <c r="G90" s="36"/>
      <c r="H90" s="36"/>
      <c r="I90" s="36"/>
      <c r="J90" s="36"/>
      <c r="K90" s="36"/>
      <c r="L90" s="36"/>
    </row>
    <row r="91" spans="1:12" x14ac:dyDescent="0.35">
      <c r="A91" s="45"/>
      <c r="B91" s="36"/>
      <c r="C91" s="36"/>
      <c r="D91" s="46"/>
      <c r="E91" s="36"/>
      <c r="F91" s="36"/>
      <c r="G91" s="36"/>
      <c r="H91" s="36"/>
      <c r="I91" s="36"/>
      <c r="J91" s="36"/>
      <c r="K91" s="36"/>
      <c r="L91" s="36"/>
    </row>
    <row r="92" spans="1:12" x14ac:dyDescent="0.35">
      <c r="A92" s="45"/>
      <c r="B92" s="36"/>
      <c r="C92" s="36"/>
      <c r="D92" s="46"/>
      <c r="E92" s="36"/>
      <c r="F92" s="36"/>
      <c r="G92" s="36"/>
      <c r="H92" s="36"/>
      <c r="I92" s="36"/>
      <c r="J92" s="36"/>
      <c r="K92" s="36"/>
      <c r="L92" s="36"/>
    </row>
    <row r="93" spans="1:12" x14ac:dyDescent="0.35">
      <c r="A93" s="45"/>
      <c r="B93" s="36"/>
      <c r="C93" s="36"/>
      <c r="D93" s="46"/>
      <c r="E93" s="36"/>
      <c r="F93" s="36"/>
      <c r="G93" s="36"/>
      <c r="H93" s="36"/>
      <c r="I93" s="36"/>
      <c r="J93" s="36"/>
      <c r="K93" s="36"/>
      <c r="L93" s="36"/>
    </row>
    <row r="94" spans="1:12" x14ac:dyDescent="0.35">
      <c r="A94" s="45"/>
      <c r="B94" s="36"/>
      <c r="C94" s="36"/>
      <c r="D94" s="46"/>
      <c r="E94" s="36"/>
      <c r="F94" s="36"/>
      <c r="G94" s="36"/>
      <c r="H94" s="36"/>
      <c r="I94" s="36"/>
      <c r="J94" s="36"/>
      <c r="K94" s="36"/>
      <c r="L94" s="36"/>
    </row>
    <row r="95" spans="1:12" x14ac:dyDescent="0.35">
      <c r="A95" s="45"/>
      <c r="B95" s="36"/>
      <c r="C95" s="36"/>
      <c r="D95" s="46"/>
      <c r="E95" s="36"/>
      <c r="F95" s="36"/>
      <c r="G95" s="36"/>
      <c r="H95" s="36"/>
      <c r="I95" s="36"/>
      <c r="J95" s="36"/>
      <c r="K95" s="36"/>
      <c r="L95" s="36"/>
    </row>
    <row r="96" spans="1:12" x14ac:dyDescent="0.35">
      <c r="A96" s="45"/>
      <c r="B96" s="36"/>
      <c r="C96" s="36"/>
      <c r="D96" s="46"/>
      <c r="E96" s="36"/>
      <c r="F96" s="36"/>
      <c r="G96" s="36"/>
      <c r="H96" s="36"/>
      <c r="I96" s="36"/>
      <c r="J96" s="36"/>
      <c r="K96" s="36"/>
      <c r="L96" s="36"/>
    </row>
    <row r="97" spans="1:12" x14ac:dyDescent="0.35">
      <c r="A97" s="45"/>
      <c r="B97" s="36"/>
      <c r="C97" s="36"/>
      <c r="D97" s="46"/>
      <c r="E97" s="36"/>
      <c r="F97" s="36"/>
      <c r="G97" s="36"/>
      <c r="H97" s="36"/>
      <c r="I97" s="36"/>
      <c r="J97" s="36"/>
      <c r="K97" s="36"/>
      <c r="L97" s="36"/>
    </row>
    <row r="98" spans="1:12" x14ac:dyDescent="0.35">
      <c r="A98" s="45"/>
      <c r="B98" s="36"/>
      <c r="C98" s="36"/>
      <c r="D98" s="46"/>
      <c r="E98" s="36"/>
      <c r="F98" s="36"/>
      <c r="G98" s="36"/>
      <c r="H98" s="36"/>
      <c r="I98" s="36"/>
      <c r="J98" s="36"/>
      <c r="K98" s="36"/>
      <c r="L98" s="36"/>
    </row>
    <row r="99" spans="1:12" x14ac:dyDescent="0.35">
      <c r="A99" s="45"/>
      <c r="B99" s="36"/>
      <c r="C99" s="36"/>
      <c r="D99" s="46"/>
      <c r="E99" s="36"/>
      <c r="F99" s="36"/>
      <c r="G99" s="36"/>
      <c r="H99" s="36"/>
      <c r="I99" s="36"/>
      <c r="J99" s="36"/>
      <c r="K99" s="36"/>
      <c r="L99" s="36"/>
    </row>
    <row r="100" spans="1:12" x14ac:dyDescent="0.35">
      <c r="A100" s="45"/>
      <c r="B100" s="36"/>
      <c r="C100" s="36"/>
      <c r="D100" s="46"/>
      <c r="E100" s="36"/>
      <c r="F100" s="36"/>
      <c r="G100" s="36"/>
      <c r="H100" s="36"/>
      <c r="I100" s="36"/>
      <c r="J100" s="36"/>
      <c r="K100" s="36"/>
      <c r="L100" s="36"/>
    </row>
    <row r="101" spans="1:12" x14ac:dyDescent="0.35">
      <c r="A101" s="45"/>
      <c r="B101" s="36"/>
      <c r="C101" s="36"/>
      <c r="D101" s="46"/>
      <c r="E101" s="36"/>
      <c r="F101" s="36"/>
      <c r="G101" s="36"/>
      <c r="H101" s="36"/>
      <c r="I101" s="36"/>
      <c r="J101" s="36"/>
      <c r="K101" s="36"/>
      <c r="L101" s="36"/>
    </row>
    <row r="102" spans="1:12" x14ac:dyDescent="0.35">
      <c r="A102" s="45"/>
      <c r="B102" s="36"/>
      <c r="C102" s="36"/>
      <c r="D102" s="46"/>
      <c r="E102" s="36"/>
      <c r="F102" s="36"/>
      <c r="G102" s="36"/>
      <c r="H102" s="36"/>
      <c r="I102" s="36"/>
      <c r="J102" s="36"/>
      <c r="K102" s="36"/>
      <c r="L102" s="36"/>
    </row>
    <row r="103" spans="1:12" x14ac:dyDescent="0.35">
      <c r="A103" s="45"/>
      <c r="B103" s="36"/>
      <c r="C103" s="36"/>
      <c r="D103" s="46"/>
      <c r="E103" s="36"/>
      <c r="F103" s="36"/>
      <c r="G103" s="36"/>
      <c r="H103" s="36"/>
      <c r="I103" s="36"/>
      <c r="J103" s="36"/>
      <c r="K103" s="36"/>
      <c r="L103" s="36"/>
    </row>
    <row r="104" spans="1:12" x14ac:dyDescent="0.35">
      <c r="A104" s="45"/>
      <c r="B104" s="36"/>
      <c r="C104" s="36"/>
      <c r="D104" s="46"/>
      <c r="E104" s="36"/>
      <c r="F104" s="36"/>
      <c r="G104" s="36"/>
      <c r="H104" s="36"/>
      <c r="I104" s="36"/>
      <c r="J104" s="36"/>
      <c r="K104" s="36"/>
      <c r="L104" s="36"/>
    </row>
    <row r="105" spans="1:12" x14ac:dyDescent="0.35">
      <c r="A105" s="45"/>
      <c r="B105" s="36"/>
      <c r="C105" s="36"/>
      <c r="D105" s="46"/>
      <c r="E105" s="36"/>
      <c r="F105" s="36"/>
      <c r="G105" s="36"/>
      <c r="H105" s="36"/>
      <c r="I105" s="36"/>
      <c r="J105" s="36"/>
      <c r="K105" s="36"/>
      <c r="L105" s="36"/>
    </row>
    <row r="106" spans="1:12" x14ac:dyDescent="0.35">
      <c r="A106" s="45"/>
      <c r="B106" s="36"/>
      <c r="C106" s="36"/>
      <c r="D106" s="46"/>
      <c r="E106" s="36"/>
      <c r="F106" s="36"/>
      <c r="G106" s="36"/>
      <c r="H106" s="36"/>
      <c r="I106" s="36"/>
      <c r="J106" s="36"/>
      <c r="K106" s="36"/>
      <c r="L106" s="36"/>
    </row>
    <row r="107" spans="1:12" x14ac:dyDescent="0.35">
      <c r="A107" s="45"/>
      <c r="B107" s="36"/>
      <c r="C107" s="36"/>
      <c r="D107" s="46"/>
      <c r="E107" s="36"/>
      <c r="F107" s="36"/>
      <c r="G107" s="36"/>
      <c r="H107" s="36"/>
      <c r="I107" s="36"/>
      <c r="J107" s="36"/>
      <c r="K107" s="36"/>
      <c r="L107" s="36"/>
    </row>
    <row r="108" spans="1:12" x14ac:dyDescent="0.35">
      <c r="A108" s="45"/>
      <c r="B108" s="36"/>
      <c r="C108" s="36"/>
      <c r="D108" s="46"/>
      <c r="E108" s="36"/>
      <c r="F108" s="36"/>
      <c r="G108" s="36"/>
      <c r="H108" s="36"/>
      <c r="I108" s="36"/>
      <c r="J108" s="36"/>
      <c r="K108" s="36"/>
      <c r="L108" s="36"/>
    </row>
    <row r="109" spans="1:12" x14ac:dyDescent="0.35">
      <c r="A109" s="45"/>
      <c r="B109" s="36"/>
      <c r="C109" s="36"/>
      <c r="D109" s="46"/>
      <c r="E109" s="36"/>
      <c r="F109" s="36"/>
      <c r="G109" s="36"/>
      <c r="H109" s="36"/>
      <c r="I109" s="36"/>
      <c r="J109" s="36"/>
      <c r="K109" s="36"/>
      <c r="L109" s="36"/>
    </row>
    <row r="110" spans="1:12" x14ac:dyDescent="0.35">
      <c r="A110" s="45"/>
      <c r="B110" s="36"/>
      <c r="C110" s="36"/>
      <c r="D110" s="46"/>
      <c r="E110" s="36"/>
      <c r="F110" s="36"/>
      <c r="G110" s="36"/>
      <c r="H110" s="36"/>
      <c r="I110" s="36"/>
      <c r="J110" s="36"/>
      <c r="K110" s="36"/>
      <c r="L110" s="36"/>
    </row>
    <row r="111" spans="1:12" x14ac:dyDescent="0.35">
      <c r="A111" s="45"/>
      <c r="B111" s="36"/>
      <c r="C111" s="36"/>
      <c r="D111" s="46"/>
      <c r="E111" s="36"/>
      <c r="F111" s="36"/>
      <c r="G111" s="36"/>
      <c r="H111" s="36"/>
      <c r="I111" s="36"/>
      <c r="J111" s="36"/>
      <c r="K111" s="36"/>
      <c r="L111" s="36"/>
    </row>
    <row r="112" spans="1:12" x14ac:dyDescent="0.35">
      <c r="A112" s="45"/>
      <c r="B112" s="36"/>
      <c r="C112" s="36"/>
      <c r="D112" s="46"/>
      <c r="E112" s="36"/>
      <c r="F112" s="36"/>
      <c r="G112" s="36"/>
      <c r="H112" s="36"/>
      <c r="I112" s="36"/>
      <c r="J112" s="36"/>
      <c r="K112" s="36"/>
      <c r="L112" s="36"/>
    </row>
    <row r="113" spans="1:12" x14ac:dyDescent="0.35">
      <c r="A113" s="45"/>
      <c r="B113" s="36"/>
      <c r="C113" s="36"/>
      <c r="D113" s="46"/>
      <c r="E113" s="36"/>
      <c r="F113" s="36"/>
      <c r="G113" s="36"/>
      <c r="H113" s="36"/>
      <c r="I113" s="36"/>
      <c r="J113" s="36"/>
      <c r="K113" s="36"/>
      <c r="L113" s="36"/>
    </row>
    <row r="114" spans="1:12" x14ac:dyDescent="0.35">
      <c r="A114" s="45"/>
      <c r="B114" s="36"/>
      <c r="C114" s="36"/>
      <c r="D114" s="46"/>
      <c r="E114" s="36"/>
      <c r="F114" s="36"/>
      <c r="G114" s="36"/>
      <c r="H114" s="36"/>
      <c r="I114" s="36"/>
      <c r="J114" s="36"/>
      <c r="K114" s="36"/>
      <c r="L114" s="36"/>
    </row>
    <row r="115" spans="1:12" x14ac:dyDescent="0.35">
      <c r="A115" s="45"/>
      <c r="B115" s="36"/>
      <c r="C115" s="36"/>
      <c r="D115" s="46"/>
      <c r="E115" s="36"/>
      <c r="F115" s="36"/>
      <c r="G115" s="36"/>
      <c r="H115" s="36"/>
      <c r="I115" s="36"/>
      <c r="J115" s="36"/>
      <c r="K115" s="36"/>
      <c r="L115" s="36"/>
    </row>
    <row r="116" spans="1:12" x14ac:dyDescent="0.35">
      <c r="A116" s="45"/>
      <c r="B116" s="36"/>
      <c r="C116" s="36"/>
      <c r="D116" s="46"/>
      <c r="E116" s="36"/>
      <c r="F116" s="36"/>
      <c r="G116" s="36"/>
      <c r="H116" s="36"/>
      <c r="I116" s="36"/>
      <c r="J116" s="36"/>
      <c r="K116" s="36"/>
      <c r="L116" s="36"/>
    </row>
    <row r="117" spans="1:12" x14ac:dyDescent="0.35">
      <c r="A117" s="45"/>
      <c r="B117" s="36"/>
      <c r="C117" s="36"/>
      <c r="D117" s="46"/>
      <c r="E117" s="36"/>
      <c r="F117" s="36"/>
      <c r="G117" s="36"/>
      <c r="H117" s="36"/>
      <c r="I117" s="36"/>
      <c r="J117" s="36"/>
      <c r="K117" s="36"/>
      <c r="L117" s="36"/>
    </row>
    <row r="118" spans="1:12" x14ac:dyDescent="0.35">
      <c r="A118" s="45"/>
      <c r="B118" s="36"/>
      <c r="C118" s="36"/>
      <c r="D118" s="46"/>
      <c r="E118" s="36"/>
      <c r="F118" s="36"/>
      <c r="G118" s="36"/>
      <c r="H118" s="36"/>
      <c r="I118" s="36"/>
      <c r="J118" s="36"/>
      <c r="K118" s="36"/>
      <c r="L118" s="36"/>
    </row>
    <row r="119" spans="1:12" x14ac:dyDescent="0.35">
      <c r="A119" s="45"/>
      <c r="B119" s="36"/>
      <c r="C119" s="36"/>
      <c r="D119" s="46"/>
      <c r="E119" s="36"/>
      <c r="F119" s="36"/>
      <c r="G119" s="36"/>
      <c r="H119" s="36"/>
      <c r="I119" s="36"/>
      <c r="J119" s="36"/>
      <c r="K119" s="36"/>
      <c r="L119" s="36"/>
    </row>
    <row r="120" spans="1:12" x14ac:dyDescent="0.35">
      <c r="A120" s="45"/>
      <c r="B120" s="36"/>
      <c r="C120" s="36"/>
      <c r="D120" s="46"/>
      <c r="E120" s="36"/>
      <c r="F120" s="36"/>
      <c r="G120" s="36"/>
      <c r="H120" s="36"/>
      <c r="I120" s="36"/>
      <c r="J120" s="36"/>
      <c r="K120" s="36"/>
      <c r="L120" s="36"/>
    </row>
    <row r="121" spans="1:12" x14ac:dyDescent="0.35">
      <c r="A121" s="45"/>
      <c r="B121" s="36"/>
      <c r="C121" s="36"/>
      <c r="D121" s="46"/>
      <c r="E121" s="36"/>
      <c r="F121" s="36"/>
      <c r="G121" s="36"/>
      <c r="H121" s="36"/>
      <c r="I121" s="36"/>
      <c r="J121" s="36"/>
      <c r="K121" s="36"/>
      <c r="L121" s="36"/>
    </row>
    <row r="122" spans="1:12" x14ac:dyDescent="0.35">
      <c r="A122" s="45"/>
      <c r="B122" s="36"/>
      <c r="C122" s="36"/>
      <c r="D122" s="46"/>
      <c r="E122" s="36"/>
      <c r="F122" s="36"/>
      <c r="G122" s="36"/>
      <c r="H122" s="36"/>
      <c r="I122" s="36"/>
      <c r="J122" s="36"/>
      <c r="K122" s="36"/>
      <c r="L122" s="36"/>
    </row>
    <row r="123" spans="1:12" x14ac:dyDescent="0.35">
      <c r="A123" s="45"/>
      <c r="B123" s="36"/>
      <c r="C123" s="36"/>
      <c r="D123" s="46"/>
      <c r="E123" s="36"/>
      <c r="F123" s="36"/>
      <c r="G123" s="36"/>
      <c r="H123" s="36"/>
      <c r="I123" s="36"/>
      <c r="J123" s="36"/>
      <c r="K123" s="36"/>
      <c r="L123" s="36"/>
    </row>
    <row r="124" spans="1:12" x14ac:dyDescent="0.35">
      <c r="A124" s="45"/>
      <c r="B124" s="36"/>
      <c r="C124" s="36"/>
      <c r="D124" s="46"/>
      <c r="E124" s="36"/>
      <c r="F124" s="36"/>
      <c r="G124" s="36"/>
      <c r="H124" s="36"/>
      <c r="I124" s="36"/>
      <c r="J124" s="36"/>
      <c r="K124" s="36"/>
      <c r="L124" s="36"/>
    </row>
    <row r="125" spans="1:12" x14ac:dyDescent="0.35">
      <c r="A125" s="45"/>
      <c r="B125" s="36"/>
      <c r="C125" s="36"/>
      <c r="D125" s="46"/>
      <c r="E125" s="36"/>
      <c r="F125" s="36"/>
      <c r="G125" s="36"/>
      <c r="H125" s="36"/>
      <c r="I125" s="36"/>
      <c r="J125" s="36"/>
      <c r="K125" s="36"/>
      <c r="L125" s="36"/>
    </row>
    <row r="126" spans="1:12" x14ac:dyDescent="0.35">
      <c r="A126" s="45"/>
      <c r="B126" s="36"/>
      <c r="C126" s="36"/>
      <c r="D126" s="46"/>
      <c r="E126" s="36"/>
      <c r="F126" s="36"/>
      <c r="G126" s="36"/>
      <c r="H126" s="36"/>
      <c r="I126" s="36"/>
      <c r="J126" s="36"/>
      <c r="K126" s="36"/>
      <c r="L126" s="36"/>
    </row>
    <row r="127" spans="1:12" x14ac:dyDescent="0.35">
      <c r="A127" s="45"/>
      <c r="B127" s="36"/>
      <c r="C127" s="36"/>
      <c r="D127" s="46"/>
      <c r="E127" s="36"/>
      <c r="F127" s="36"/>
      <c r="G127" s="36"/>
      <c r="H127" s="36"/>
      <c r="I127" s="36"/>
      <c r="J127" s="36"/>
      <c r="K127" s="36"/>
      <c r="L127" s="36"/>
    </row>
    <row r="128" spans="1:12" x14ac:dyDescent="0.35">
      <c r="A128" s="45"/>
      <c r="B128" s="36"/>
      <c r="C128" s="36"/>
      <c r="D128" s="46"/>
      <c r="E128" s="36"/>
      <c r="F128" s="36"/>
      <c r="G128" s="36"/>
      <c r="H128" s="36"/>
      <c r="I128" s="36"/>
      <c r="J128" s="36"/>
      <c r="K128" s="36"/>
      <c r="L128" s="36"/>
    </row>
    <row r="129" spans="1:12" x14ac:dyDescent="0.35">
      <c r="A129" s="45"/>
      <c r="B129" s="36"/>
      <c r="C129" s="36"/>
      <c r="D129" s="46"/>
      <c r="E129" s="36"/>
      <c r="F129" s="36"/>
      <c r="G129" s="36"/>
      <c r="H129" s="36"/>
      <c r="I129" s="36"/>
      <c r="J129" s="36"/>
      <c r="K129" s="36"/>
      <c r="L129" s="36"/>
    </row>
    <row r="130" spans="1:12" x14ac:dyDescent="0.35">
      <c r="A130" s="45"/>
      <c r="B130" s="36"/>
      <c r="C130" s="36"/>
      <c r="D130" s="46"/>
      <c r="E130" s="36"/>
      <c r="F130" s="36"/>
      <c r="G130" s="36"/>
      <c r="H130" s="36"/>
      <c r="I130" s="36"/>
      <c r="J130" s="36"/>
      <c r="K130" s="36"/>
      <c r="L130" s="36"/>
    </row>
    <row r="131" spans="1:12" x14ac:dyDescent="0.35">
      <c r="A131" s="45"/>
      <c r="B131" s="36"/>
      <c r="C131" s="36"/>
      <c r="D131" s="46"/>
      <c r="E131" s="36"/>
      <c r="F131" s="36"/>
      <c r="G131" s="36"/>
      <c r="H131" s="36"/>
      <c r="I131" s="36"/>
      <c r="J131" s="36"/>
      <c r="K131" s="36"/>
      <c r="L131" s="36"/>
    </row>
    <row r="132" spans="1:12" x14ac:dyDescent="0.35">
      <c r="A132" s="45"/>
      <c r="B132" s="36"/>
      <c r="C132" s="36"/>
      <c r="D132" s="46"/>
      <c r="E132" s="36"/>
      <c r="F132" s="36"/>
      <c r="G132" s="36"/>
      <c r="H132" s="36"/>
      <c r="I132" s="36"/>
      <c r="J132" s="36"/>
      <c r="K132" s="36"/>
      <c r="L132" s="36"/>
    </row>
    <row r="133" spans="1:12" x14ac:dyDescent="0.35">
      <c r="A133" s="45"/>
      <c r="B133" s="36"/>
      <c r="C133" s="36"/>
      <c r="D133" s="46"/>
      <c r="E133" s="36"/>
      <c r="F133" s="36"/>
      <c r="G133" s="36"/>
      <c r="H133" s="36"/>
      <c r="I133" s="36"/>
      <c r="J133" s="36"/>
      <c r="K133" s="36"/>
      <c r="L133" s="36"/>
    </row>
    <row r="134" spans="1:12" x14ac:dyDescent="0.35">
      <c r="A134" s="45"/>
      <c r="B134" s="36"/>
      <c r="C134" s="36"/>
      <c r="D134" s="46"/>
      <c r="E134" s="36"/>
      <c r="F134" s="36"/>
      <c r="G134" s="36"/>
      <c r="H134" s="36"/>
      <c r="I134" s="36"/>
      <c r="J134" s="36"/>
      <c r="K134" s="36"/>
      <c r="L134" s="36"/>
    </row>
    <row r="135" spans="1:12" x14ac:dyDescent="0.35">
      <c r="A135" s="45"/>
      <c r="B135" s="36"/>
      <c r="C135" s="36"/>
      <c r="D135" s="46"/>
      <c r="E135" s="36"/>
      <c r="F135" s="36"/>
      <c r="G135" s="36"/>
      <c r="H135" s="36"/>
      <c r="I135" s="36"/>
      <c r="J135" s="36"/>
      <c r="K135" s="36"/>
      <c r="L135" s="36"/>
    </row>
    <row r="136" spans="1:12" x14ac:dyDescent="0.35">
      <c r="A136" s="45"/>
      <c r="B136" s="36"/>
      <c r="C136" s="36"/>
      <c r="D136" s="46"/>
      <c r="E136" s="36"/>
      <c r="F136" s="36"/>
      <c r="G136" s="36"/>
      <c r="H136" s="36"/>
      <c r="I136" s="36"/>
      <c r="J136" s="36"/>
      <c r="K136" s="36"/>
      <c r="L136" s="36"/>
    </row>
    <row r="137" spans="1:12" x14ac:dyDescent="0.35">
      <c r="A137" s="45"/>
      <c r="B137" s="36"/>
      <c r="C137" s="36"/>
      <c r="D137" s="46"/>
      <c r="E137" s="36"/>
      <c r="F137" s="36"/>
      <c r="G137" s="36"/>
      <c r="H137" s="36"/>
      <c r="I137" s="36"/>
      <c r="J137" s="36"/>
      <c r="K137" s="36"/>
      <c r="L137" s="36"/>
    </row>
    <row r="138" spans="1:12" x14ac:dyDescent="0.35">
      <c r="A138" s="45"/>
      <c r="B138" s="36"/>
      <c r="C138" s="36"/>
      <c r="D138" s="46"/>
      <c r="E138" s="36"/>
      <c r="F138" s="36"/>
      <c r="G138" s="36"/>
      <c r="H138" s="36"/>
      <c r="I138" s="36"/>
      <c r="J138" s="36"/>
      <c r="K138" s="36"/>
      <c r="L138" s="36"/>
    </row>
    <row r="139" spans="1:12" x14ac:dyDescent="0.35">
      <c r="A139" s="45"/>
      <c r="B139" s="36"/>
      <c r="C139" s="36"/>
      <c r="D139" s="46"/>
      <c r="E139" s="36"/>
      <c r="F139" s="36"/>
      <c r="G139" s="36"/>
      <c r="H139" s="36"/>
      <c r="I139" s="36"/>
      <c r="J139" s="36"/>
      <c r="K139" s="36"/>
      <c r="L139" s="36"/>
    </row>
    <row r="140" spans="1:12" x14ac:dyDescent="0.35">
      <c r="A140" s="45"/>
      <c r="B140" s="36"/>
      <c r="C140" s="36"/>
      <c r="D140" s="46"/>
      <c r="E140" s="36"/>
      <c r="F140" s="36"/>
      <c r="G140" s="36"/>
      <c r="H140" s="36"/>
      <c r="I140" s="36"/>
      <c r="J140" s="36"/>
      <c r="K140" s="36"/>
      <c r="L140" s="36"/>
    </row>
    <row r="141" spans="1:12" x14ac:dyDescent="0.35">
      <c r="A141" s="45"/>
      <c r="B141" s="36"/>
      <c r="C141" s="36"/>
      <c r="D141" s="46"/>
      <c r="E141" s="36"/>
      <c r="F141" s="36"/>
      <c r="G141" s="36"/>
      <c r="H141" s="36"/>
      <c r="I141" s="36"/>
      <c r="J141" s="36"/>
      <c r="K141" s="36"/>
      <c r="L141" s="36"/>
    </row>
    <row r="142" spans="1:12" x14ac:dyDescent="0.35">
      <c r="A142" s="45"/>
      <c r="B142" s="36"/>
      <c r="C142" s="36"/>
      <c r="D142" s="46"/>
      <c r="E142" s="36"/>
      <c r="F142" s="36"/>
      <c r="G142" s="36"/>
      <c r="H142" s="36"/>
      <c r="I142" s="36"/>
      <c r="J142" s="36"/>
      <c r="K142" s="36"/>
      <c r="L142" s="36"/>
    </row>
    <row r="143" spans="1:12" x14ac:dyDescent="0.35">
      <c r="A143" s="45"/>
      <c r="B143" s="36"/>
      <c r="C143" s="36"/>
      <c r="D143" s="46"/>
      <c r="E143" s="36"/>
      <c r="F143" s="36"/>
      <c r="G143" s="36"/>
      <c r="H143" s="36"/>
      <c r="I143" s="36"/>
      <c r="J143" s="36"/>
      <c r="K143" s="36"/>
      <c r="L143" s="36"/>
    </row>
    <row r="144" spans="1:12" x14ac:dyDescent="0.35">
      <c r="A144" s="45"/>
      <c r="B144" s="36"/>
      <c r="C144" s="36"/>
      <c r="D144" s="46"/>
      <c r="E144" s="36"/>
      <c r="F144" s="36"/>
      <c r="G144" s="36"/>
      <c r="H144" s="36"/>
      <c r="I144" s="36"/>
      <c r="J144" s="36"/>
      <c r="K144" s="36"/>
      <c r="L144" s="36"/>
    </row>
    <row r="145" spans="1:12" x14ac:dyDescent="0.35">
      <c r="A145" s="45"/>
      <c r="B145" s="36"/>
      <c r="C145" s="36"/>
      <c r="D145" s="46"/>
      <c r="E145" s="36"/>
      <c r="F145" s="36"/>
      <c r="G145" s="36"/>
      <c r="H145" s="36"/>
      <c r="I145" s="36"/>
      <c r="J145" s="36"/>
      <c r="K145" s="36"/>
      <c r="L145" s="36"/>
    </row>
    <row r="146" spans="1:12" x14ac:dyDescent="0.35">
      <c r="A146" s="45"/>
      <c r="B146" s="36"/>
      <c r="C146" s="36"/>
      <c r="D146" s="46"/>
      <c r="E146" s="36"/>
      <c r="F146" s="36"/>
      <c r="G146" s="36"/>
      <c r="H146" s="36"/>
      <c r="I146" s="36"/>
      <c r="J146" s="36"/>
      <c r="K146" s="36"/>
      <c r="L146" s="36"/>
    </row>
    <row r="147" spans="1:12" x14ac:dyDescent="0.35">
      <c r="A147" s="45"/>
      <c r="B147" s="36"/>
      <c r="C147" s="36"/>
      <c r="D147" s="46"/>
      <c r="E147" s="36"/>
      <c r="F147" s="36"/>
      <c r="G147" s="36"/>
      <c r="H147" s="36"/>
      <c r="I147" s="36"/>
      <c r="J147" s="36"/>
      <c r="K147" s="36"/>
      <c r="L147" s="36"/>
    </row>
    <row r="148" spans="1:12" x14ac:dyDescent="0.35">
      <c r="A148" s="45"/>
      <c r="B148" s="36"/>
      <c r="C148" s="36"/>
      <c r="D148" s="46"/>
      <c r="E148" s="36"/>
      <c r="F148" s="36"/>
      <c r="G148" s="36"/>
      <c r="H148" s="36"/>
      <c r="I148" s="36"/>
      <c r="J148" s="36"/>
      <c r="K148" s="36"/>
      <c r="L148" s="36"/>
    </row>
    <row r="149" spans="1:12" x14ac:dyDescent="0.35">
      <c r="A149" s="45"/>
      <c r="B149" s="36"/>
      <c r="C149" s="36"/>
      <c r="D149" s="46"/>
      <c r="E149" s="36"/>
      <c r="F149" s="36"/>
      <c r="G149" s="36"/>
      <c r="H149" s="36"/>
      <c r="I149" s="36"/>
      <c r="J149" s="36"/>
      <c r="K149" s="36"/>
      <c r="L149" s="36"/>
    </row>
    <row r="150" spans="1:12" x14ac:dyDescent="0.35">
      <c r="A150" s="45"/>
      <c r="B150" s="36"/>
      <c r="C150" s="36"/>
      <c r="D150" s="46"/>
      <c r="E150" s="36"/>
      <c r="F150" s="36"/>
      <c r="G150" s="36"/>
      <c r="H150" s="36"/>
      <c r="I150" s="36"/>
      <c r="J150" s="36"/>
      <c r="K150" s="36"/>
      <c r="L150" s="36"/>
    </row>
    <row r="151" spans="1:12" x14ac:dyDescent="0.35">
      <c r="A151" s="45"/>
      <c r="B151" s="36"/>
      <c r="C151" s="36"/>
      <c r="D151" s="46"/>
      <c r="E151" s="36"/>
      <c r="F151" s="36"/>
      <c r="G151" s="36"/>
      <c r="H151" s="36"/>
      <c r="I151" s="36"/>
      <c r="J151" s="36"/>
      <c r="K151" s="36"/>
      <c r="L151" s="36"/>
    </row>
    <row r="152" spans="1:12" x14ac:dyDescent="0.35">
      <c r="A152" s="45"/>
      <c r="B152" s="36"/>
      <c r="C152" s="36"/>
      <c r="D152" s="46"/>
      <c r="E152" s="36"/>
      <c r="F152" s="36"/>
      <c r="G152" s="36"/>
      <c r="H152" s="36"/>
      <c r="I152" s="36"/>
      <c r="J152" s="36"/>
      <c r="K152" s="36"/>
      <c r="L152" s="36"/>
    </row>
    <row r="153" spans="1:12" x14ac:dyDescent="0.35">
      <c r="A153" s="45"/>
      <c r="B153" s="36"/>
      <c r="C153" s="36"/>
      <c r="D153" s="46"/>
      <c r="E153" s="36"/>
      <c r="F153" s="36"/>
      <c r="G153" s="36"/>
      <c r="H153" s="36"/>
      <c r="I153" s="36"/>
      <c r="J153" s="36"/>
      <c r="K153" s="36"/>
      <c r="L153" s="36"/>
    </row>
    <row r="154" spans="1:12" x14ac:dyDescent="0.35">
      <c r="A154" s="45"/>
      <c r="B154" s="36"/>
      <c r="C154" s="36"/>
      <c r="D154" s="46"/>
      <c r="E154" s="36"/>
      <c r="F154" s="36"/>
      <c r="G154" s="36"/>
      <c r="H154" s="36"/>
      <c r="I154" s="36"/>
      <c r="J154" s="36"/>
      <c r="K154" s="36"/>
      <c r="L154" s="36"/>
    </row>
    <row r="155" spans="1:12" x14ac:dyDescent="0.35">
      <c r="A155" s="45"/>
      <c r="B155" s="36"/>
      <c r="C155" s="36"/>
      <c r="D155" s="46"/>
      <c r="E155" s="36"/>
      <c r="F155" s="36"/>
      <c r="G155" s="36"/>
      <c r="H155" s="36"/>
      <c r="I155" s="36"/>
      <c r="J155" s="36"/>
      <c r="K155" s="36"/>
      <c r="L155" s="36"/>
    </row>
    <row r="156" spans="1:12" x14ac:dyDescent="0.35">
      <c r="A156" s="45"/>
      <c r="B156" s="36"/>
      <c r="C156" s="36"/>
      <c r="D156" s="46"/>
      <c r="E156" s="36"/>
      <c r="F156" s="36"/>
      <c r="G156" s="36"/>
      <c r="H156" s="36"/>
      <c r="I156" s="36"/>
      <c r="J156" s="36"/>
      <c r="K156" s="36"/>
      <c r="L156" s="36"/>
    </row>
    <row r="157" spans="1:12" x14ac:dyDescent="0.35">
      <c r="A157" s="45"/>
      <c r="B157" s="36"/>
      <c r="C157" s="36"/>
      <c r="D157" s="46"/>
      <c r="E157" s="36"/>
      <c r="F157" s="36"/>
      <c r="G157" s="36"/>
      <c r="H157" s="36"/>
      <c r="I157" s="36"/>
      <c r="J157" s="36"/>
      <c r="K157" s="36"/>
      <c r="L157" s="36"/>
    </row>
    <row r="158" spans="1:12" x14ac:dyDescent="0.35">
      <c r="A158" s="45"/>
      <c r="B158" s="36"/>
      <c r="C158" s="36"/>
      <c r="D158" s="46"/>
      <c r="E158" s="36"/>
      <c r="F158" s="36"/>
      <c r="G158" s="36"/>
      <c r="H158" s="36"/>
      <c r="I158" s="36"/>
      <c r="J158" s="36"/>
      <c r="K158" s="36"/>
      <c r="L158" s="36"/>
    </row>
    <row r="159" spans="1:12" x14ac:dyDescent="0.35">
      <c r="A159" s="45"/>
      <c r="B159" s="36"/>
      <c r="C159" s="36"/>
      <c r="D159" s="46"/>
      <c r="E159" s="36"/>
      <c r="F159" s="36"/>
      <c r="G159" s="36"/>
      <c r="H159" s="36"/>
      <c r="I159" s="36"/>
      <c r="J159" s="36"/>
      <c r="K159" s="36"/>
      <c r="L159" s="36"/>
    </row>
    <row r="160" spans="1:12" x14ac:dyDescent="0.35">
      <c r="A160" s="45"/>
      <c r="B160" s="36"/>
      <c r="C160" s="36"/>
      <c r="D160" s="46"/>
      <c r="E160" s="36"/>
      <c r="F160" s="36"/>
      <c r="G160" s="36"/>
      <c r="H160" s="36"/>
      <c r="I160" s="36"/>
      <c r="J160" s="36"/>
      <c r="K160" s="36"/>
      <c r="L160" s="36"/>
    </row>
    <row r="161" spans="1:12" x14ac:dyDescent="0.35">
      <c r="A161" s="45"/>
      <c r="B161" s="36"/>
      <c r="C161" s="36"/>
      <c r="D161" s="46"/>
      <c r="E161" s="36"/>
      <c r="F161" s="36"/>
      <c r="G161" s="36"/>
      <c r="H161" s="36"/>
      <c r="I161" s="36"/>
      <c r="J161" s="36"/>
      <c r="K161" s="36"/>
      <c r="L161" s="36"/>
    </row>
    <row r="162" spans="1:12" x14ac:dyDescent="0.35">
      <c r="A162" s="45"/>
      <c r="B162" s="36"/>
      <c r="C162" s="36"/>
      <c r="D162" s="46"/>
      <c r="E162" s="36"/>
      <c r="F162" s="36"/>
      <c r="G162" s="36"/>
      <c r="H162" s="36"/>
      <c r="I162" s="36"/>
      <c r="J162" s="36"/>
      <c r="K162" s="36"/>
      <c r="L162" s="36"/>
    </row>
    <row r="163" spans="1:12" x14ac:dyDescent="0.35">
      <c r="A163" s="45"/>
      <c r="B163" s="36"/>
      <c r="C163" s="36"/>
      <c r="D163" s="46"/>
      <c r="E163" s="36"/>
      <c r="F163" s="36"/>
      <c r="G163" s="36"/>
      <c r="H163" s="36"/>
      <c r="I163" s="36"/>
      <c r="J163" s="36"/>
      <c r="K163" s="36"/>
      <c r="L163" s="36"/>
    </row>
    <row r="164" spans="1:12" x14ac:dyDescent="0.35">
      <c r="A164" s="45"/>
      <c r="B164" s="36"/>
      <c r="C164" s="36"/>
      <c r="D164" s="46"/>
      <c r="E164" s="36"/>
      <c r="F164" s="36"/>
      <c r="G164" s="36"/>
      <c r="H164" s="36"/>
      <c r="I164" s="36"/>
      <c r="J164" s="36"/>
      <c r="K164" s="36"/>
      <c r="L164" s="36"/>
    </row>
    <row r="165" spans="1:12" x14ac:dyDescent="0.35">
      <c r="A165" s="45"/>
      <c r="B165" s="36"/>
      <c r="C165" s="36"/>
      <c r="D165" s="46"/>
      <c r="E165" s="36"/>
      <c r="F165" s="36"/>
      <c r="G165" s="36"/>
      <c r="H165" s="36"/>
      <c r="I165" s="36"/>
      <c r="J165" s="36"/>
      <c r="K165" s="36"/>
      <c r="L165" s="36"/>
    </row>
    <row r="166" spans="1:12" x14ac:dyDescent="0.35">
      <c r="A166" s="45"/>
      <c r="B166" s="36"/>
      <c r="C166" s="36"/>
      <c r="D166" s="46"/>
      <c r="E166" s="36"/>
      <c r="F166" s="36"/>
      <c r="G166" s="36"/>
      <c r="H166" s="36"/>
      <c r="I166" s="36"/>
      <c r="J166" s="36"/>
      <c r="K166" s="36"/>
      <c r="L166" s="36"/>
    </row>
    <row r="167" spans="1:12" x14ac:dyDescent="0.35">
      <c r="A167" s="45"/>
      <c r="B167" s="36"/>
      <c r="C167" s="36"/>
      <c r="D167" s="46"/>
      <c r="E167" s="36"/>
      <c r="F167" s="36"/>
      <c r="G167" s="36"/>
      <c r="H167" s="36"/>
      <c r="I167" s="36"/>
      <c r="J167" s="36"/>
      <c r="K167" s="36"/>
      <c r="L167" s="36"/>
    </row>
    <row r="168" spans="1:12" x14ac:dyDescent="0.35">
      <c r="A168" s="45"/>
      <c r="B168" s="36"/>
      <c r="C168" s="36"/>
      <c r="D168" s="46"/>
      <c r="E168" s="36"/>
      <c r="F168" s="36"/>
      <c r="G168" s="36"/>
      <c r="H168" s="36"/>
      <c r="I168" s="36"/>
      <c r="J168" s="36"/>
      <c r="K168" s="36"/>
      <c r="L168" s="36"/>
    </row>
    <row r="169" spans="1:12" x14ac:dyDescent="0.35">
      <c r="A169" s="45"/>
      <c r="B169" s="36"/>
      <c r="C169" s="36"/>
      <c r="D169" s="46"/>
      <c r="E169" s="36"/>
      <c r="F169" s="36"/>
      <c r="G169" s="36"/>
      <c r="H169" s="36"/>
      <c r="I169" s="36"/>
      <c r="J169" s="36"/>
      <c r="K169" s="36"/>
      <c r="L169" s="36"/>
    </row>
    <row r="170" spans="1:12" x14ac:dyDescent="0.35">
      <c r="A170" s="45"/>
      <c r="B170" s="36"/>
      <c r="C170" s="36"/>
      <c r="D170" s="46"/>
      <c r="E170" s="36"/>
      <c r="F170" s="36"/>
      <c r="G170" s="36"/>
      <c r="H170" s="36"/>
      <c r="I170" s="36"/>
      <c r="J170" s="36"/>
      <c r="K170" s="36"/>
      <c r="L170" s="36"/>
    </row>
    <row r="171" spans="1:12" x14ac:dyDescent="0.35">
      <c r="A171" s="45"/>
      <c r="B171" s="36"/>
      <c r="C171" s="36"/>
      <c r="D171" s="46"/>
      <c r="E171" s="36"/>
      <c r="F171" s="36"/>
      <c r="G171" s="36"/>
      <c r="H171" s="36"/>
      <c r="I171" s="36"/>
      <c r="J171" s="36"/>
      <c r="K171" s="36"/>
      <c r="L171" s="36"/>
    </row>
    <row r="172" spans="1:12" x14ac:dyDescent="0.35">
      <c r="A172" s="45"/>
      <c r="B172" s="36"/>
      <c r="C172" s="36"/>
      <c r="D172" s="46"/>
      <c r="E172" s="36"/>
      <c r="F172" s="36"/>
      <c r="G172" s="36"/>
      <c r="H172" s="36"/>
      <c r="I172" s="36"/>
      <c r="J172" s="36"/>
      <c r="K172" s="36"/>
      <c r="L172" s="36"/>
    </row>
    <row r="173" spans="1:12" x14ac:dyDescent="0.35">
      <c r="A173" s="45"/>
      <c r="B173" s="36"/>
      <c r="C173" s="36"/>
      <c r="D173" s="46"/>
      <c r="E173" s="36"/>
      <c r="F173" s="36"/>
      <c r="G173" s="36"/>
      <c r="H173" s="36"/>
      <c r="I173" s="36"/>
      <c r="J173" s="36"/>
      <c r="K173" s="36"/>
      <c r="L173" s="36"/>
    </row>
    <row r="174" spans="1:12" x14ac:dyDescent="0.35">
      <c r="A174" s="45"/>
      <c r="B174" s="36"/>
      <c r="C174" s="36"/>
      <c r="D174" s="46"/>
      <c r="E174" s="36"/>
      <c r="F174" s="36"/>
      <c r="G174" s="36"/>
      <c r="H174" s="36"/>
      <c r="I174" s="36"/>
      <c r="J174" s="36"/>
      <c r="K174" s="36"/>
      <c r="L174" s="36"/>
    </row>
    <row r="175" spans="1:12" x14ac:dyDescent="0.35">
      <c r="A175" s="45"/>
      <c r="B175" s="36"/>
      <c r="C175" s="36"/>
      <c r="D175" s="46"/>
      <c r="E175" s="36"/>
      <c r="F175" s="36"/>
      <c r="G175" s="36"/>
      <c r="H175" s="36"/>
      <c r="I175" s="36"/>
      <c r="J175" s="36"/>
      <c r="K175" s="36"/>
      <c r="L175" s="36"/>
    </row>
    <row r="176" spans="1:12" x14ac:dyDescent="0.35">
      <c r="A176" s="45"/>
      <c r="B176" s="36"/>
      <c r="C176" s="36"/>
      <c r="D176" s="46"/>
      <c r="E176" s="36"/>
      <c r="F176" s="36"/>
      <c r="G176" s="36"/>
      <c r="H176" s="36"/>
      <c r="I176" s="36"/>
      <c r="J176" s="36"/>
      <c r="K176" s="36"/>
      <c r="L176" s="36"/>
    </row>
    <row r="177" spans="1:12" x14ac:dyDescent="0.35">
      <c r="A177" s="45"/>
      <c r="B177" s="36"/>
      <c r="C177" s="36"/>
      <c r="D177" s="46"/>
      <c r="E177" s="36"/>
      <c r="F177" s="36"/>
      <c r="G177" s="36"/>
      <c r="H177" s="36"/>
      <c r="I177" s="36"/>
      <c r="J177" s="36"/>
      <c r="K177" s="36"/>
      <c r="L177" s="36"/>
    </row>
    <row r="178" spans="1:12" x14ac:dyDescent="0.35">
      <c r="A178" s="45"/>
      <c r="B178" s="36"/>
      <c r="C178" s="36"/>
      <c r="D178" s="46"/>
      <c r="E178" s="36"/>
      <c r="F178" s="36"/>
      <c r="G178" s="36"/>
      <c r="H178" s="36"/>
      <c r="I178" s="36"/>
      <c r="J178" s="36"/>
      <c r="K178" s="36"/>
      <c r="L178" s="36"/>
    </row>
    <row r="179" spans="1:12" x14ac:dyDescent="0.35">
      <c r="A179" s="45"/>
      <c r="B179" s="36"/>
      <c r="C179" s="36"/>
      <c r="D179" s="46"/>
      <c r="E179" s="36"/>
      <c r="F179" s="36"/>
      <c r="G179" s="36"/>
      <c r="H179" s="36"/>
      <c r="I179" s="36"/>
      <c r="J179" s="36"/>
      <c r="K179" s="36"/>
      <c r="L179" s="36"/>
    </row>
    <row r="180" spans="1:12" x14ac:dyDescent="0.35">
      <c r="A180" s="45"/>
      <c r="B180" s="36"/>
      <c r="C180" s="36"/>
      <c r="D180" s="46"/>
      <c r="E180" s="36"/>
      <c r="F180" s="36"/>
      <c r="G180" s="36"/>
      <c r="H180" s="36"/>
      <c r="I180" s="36"/>
      <c r="J180" s="36"/>
      <c r="K180" s="36"/>
      <c r="L180" s="36"/>
    </row>
    <row r="181" spans="1:12" x14ac:dyDescent="0.35">
      <c r="A181" s="45"/>
      <c r="B181" s="36"/>
      <c r="C181" s="36"/>
      <c r="D181" s="46"/>
      <c r="E181" s="36"/>
      <c r="F181" s="36"/>
      <c r="G181" s="36"/>
      <c r="H181" s="36"/>
      <c r="I181" s="36"/>
      <c r="J181" s="36"/>
      <c r="K181" s="36"/>
      <c r="L181" s="36"/>
    </row>
    <row r="182" spans="1:12" x14ac:dyDescent="0.35">
      <c r="A182" s="45"/>
      <c r="B182" s="36"/>
      <c r="C182" s="36"/>
      <c r="D182" s="46"/>
      <c r="E182" s="36"/>
      <c r="F182" s="36"/>
      <c r="G182" s="36"/>
      <c r="H182" s="36"/>
      <c r="I182" s="36"/>
      <c r="J182" s="36"/>
      <c r="K182" s="36"/>
      <c r="L182" s="36"/>
    </row>
    <row r="183" spans="1:12" x14ac:dyDescent="0.35">
      <c r="A183" s="45"/>
      <c r="B183" s="36"/>
      <c r="C183" s="36"/>
      <c r="D183" s="46"/>
      <c r="E183" s="36"/>
      <c r="F183" s="36"/>
      <c r="G183" s="36"/>
      <c r="H183" s="36"/>
      <c r="I183" s="36"/>
      <c r="J183" s="36"/>
      <c r="K183" s="36"/>
      <c r="L183" s="36"/>
    </row>
    <row r="184" spans="1:12" x14ac:dyDescent="0.35">
      <c r="A184" s="45"/>
      <c r="B184" s="36"/>
      <c r="C184" s="36"/>
      <c r="D184" s="46"/>
      <c r="E184" s="36"/>
      <c r="F184" s="36"/>
      <c r="G184" s="36"/>
      <c r="H184" s="36"/>
      <c r="I184" s="36"/>
      <c r="J184" s="36"/>
      <c r="K184" s="36"/>
      <c r="L184" s="36"/>
    </row>
    <row r="185" spans="1:12" x14ac:dyDescent="0.35">
      <c r="A185" s="45"/>
      <c r="B185" s="36"/>
      <c r="C185" s="36"/>
      <c r="D185" s="46"/>
      <c r="E185" s="36"/>
      <c r="F185" s="36"/>
      <c r="G185" s="36"/>
      <c r="H185" s="36"/>
      <c r="I185" s="36"/>
      <c r="J185" s="36"/>
      <c r="K185" s="36"/>
      <c r="L185" s="36"/>
    </row>
    <row r="186" spans="1:12" x14ac:dyDescent="0.35">
      <c r="A186" s="45"/>
      <c r="B186" s="36"/>
      <c r="C186" s="36"/>
      <c r="D186" s="46"/>
      <c r="E186" s="36"/>
      <c r="F186" s="36"/>
      <c r="G186" s="36"/>
      <c r="H186" s="36"/>
      <c r="I186" s="36"/>
      <c r="J186" s="36"/>
      <c r="K186" s="36"/>
      <c r="L186" s="36"/>
    </row>
    <row r="187" spans="1:12" x14ac:dyDescent="0.35">
      <c r="A187" s="45"/>
      <c r="B187" s="36"/>
      <c r="C187" s="36"/>
      <c r="D187" s="46"/>
      <c r="E187" s="36"/>
      <c r="F187" s="36"/>
      <c r="G187" s="36"/>
      <c r="H187" s="36"/>
      <c r="I187" s="36"/>
      <c r="J187" s="36"/>
      <c r="K187" s="36"/>
      <c r="L187" s="36"/>
    </row>
    <row r="188" spans="1:12" x14ac:dyDescent="0.35">
      <c r="A188" s="45"/>
      <c r="B188" s="36"/>
      <c r="C188" s="36"/>
      <c r="D188" s="46"/>
      <c r="E188" s="36"/>
      <c r="F188" s="36"/>
      <c r="G188" s="36"/>
      <c r="H188" s="36"/>
      <c r="I188" s="36"/>
      <c r="J188" s="36"/>
      <c r="K188" s="36"/>
      <c r="L188" s="36"/>
    </row>
    <row r="189" spans="1:12" x14ac:dyDescent="0.35">
      <c r="A189" s="45"/>
      <c r="B189" s="36"/>
      <c r="C189" s="36"/>
      <c r="D189" s="46"/>
      <c r="E189" s="36"/>
      <c r="F189" s="36"/>
      <c r="G189" s="36"/>
      <c r="H189" s="36"/>
      <c r="I189" s="36"/>
      <c r="J189" s="36"/>
      <c r="K189" s="36"/>
      <c r="L189" s="36"/>
    </row>
    <row r="190" spans="1:12" x14ac:dyDescent="0.35">
      <c r="A190" s="45"/>
      <c r="B190" s="36"/>
      <c r="C190" s="36"/>
      <c r="D190" s="46"/>
      <c r="E190" s="36"/>
      <c r="F190" s="36"/>
      <c r="G190" s="36"/>
      <c r="H190" s="36"/>
      <c r="I190" s="36"/>
      <c r="J190" s="36"/>
      <c r="K190" s="36"/>
      <c r="L190" s="36"/>
    </row>
    <row r="191" spans="1:12" x14ac:dyDescent="0.35">
      <c r="A191" s="45"/>
      <c r="B191" s="36"/>
      <c r="C191" s="36"/>
      <c r="D191" s="46"/>
      <c r="E191" s="36"/>
      <c r="F191" s="36"/>
      <c r="G191" s="36"/>
      <c r="H191" s="36"/>
      <c r="I191" s="36"/>
      <c r="J191" s="36"/>
      <c r="K191" s="36"/>
      <c r="L191" s="36"/>
    </row>
    <row r="192" spans="1:12" x14ac:dyDescent="0.35">
      <c r="A192" s="45"/>
      <c r="B192" s="36"/>
      <c r="C192" s="36"/>
      <c r="D192" s="46"/>
      <c r="E192" s="36"/>
      <c r="F192" s="36"/>
      <c r="G192" s="36"/>
      <c r="H192" s="36"/>
      <c r="I192" s="36"/>
      <c r="J192" s="36"/>
      <c r="K192" s="36"/>
      <c r="L192" s="36"/>
    </row>
    <row r="193" spans="1:12" x14ac:dyDescent="0.35">
      <c r="A193" s="45"/>
      <c r="B193" s="36"/>
      <c r="C193" s="36"/>
      <c r="D193" s="46"/>
      <c r="E193" s="36"/>
      <c r="F193" s="36"/>
      <c r="G193" s="36"/>
      <c r="H193" s="36"/>
      <c r="I193" s="36"/>
      <c r="J193" s="36"/>
      <c r="K193" s="36"/>
      <c r="L193" s="36"/>
    </row>
    <row r="194" spans="1:12" x14ac:dyDescent="0.35">
      <c r="A194" s="45"/>
      <c r="B194" s="36"/>
      <c r="C194" s="36"/>
      <c r="D194" s="46"/>
      <c r="E194" s="36"/>
      <c r="F194" s="36"/>
      <c r="G194" s="36"/>
      <c r="H194" s="36"/>
      <c r="I194" s="36"/>
      <c r="J194" s="36"/>
      <c r="K194" s="36"/>
      <c r="L194" s="36"/>
    </row>
    <row r="195" spans="1:12" x14ac:dyDescent="0.35">
      <c r="A195" s="45"/>
      <c r="B195" s="36"/>
      <c r="C195" s="36"/>
      <c r="D195" s="46"/>
      <c r="E195" s="36"/>
      <c r="F195" s="36"/>
      <c r="G195" s="36"/>
      <c r="H195" s="36"/>
      <c r="I195" s="36"/>
      <c r="J195" s="36"/>
      <c r="K195" s="36"/>
      <c r="L195" s="36"/>
    </row>
    <row r="196" spans="1:12" x14ac:dyDescent="0.35">
      <c r="A196" s="45"/>
      <c r="B196" s="36"/>
      <c r="C196" s="36"/>
      <c r="D196" s="46"/>
      <c r="E196" s="36"/>
      <c r="F196" s="36"/>
      <c r="G196" s="36"/>
      <c r="H196" s="36"/>
      <c r="I196" s="36"/>
      <c r="J196" s="36"/>
      <c r="K196" s="36"/>
      <c r="L196" s="36"/>
    </row>
    <row r="197" spans="1:12" x14ac:dyDescent="0.35">
      <c r="A197" s="45"/>
      <c r="B197" s="36"/>
      <c r="C197" s="36"/>
      <c r="D197" s="46"/>
      <c r="E197" s="36"/>
      <c r="F197" s="36"/>
      <c r="G197" s="36"/>
      <c r="H197" s="36"/>
      <c r="I197" s="36"/>
      <c r="J197" s="36"/>
      <c r="K197" s="36"/>
      <c r="L197" s="36"/>
    </row>
    <row r="198" spans="1:12" x14ac:dyDescent="0.35">
      <c r="A198" s="45"/>
      <c r="B198" s="36"/>
      <c r="C198" s="36"/>
      <c r="D198" s="46"/>
      <c r="E198" s="36"/>
      <c r="F198" s="36"/>
      <c r="G198" s="36"/>
      <c r="H198" s="36"/>
      <c r="I198" s="36"/>
      <c r="J198" s="36"/>
      <c r="K198" s="36"/>
      <c r="L198" s="36"/>
    </row>
    <row r="199" spans="1:12" x14ac:dyDescent="0.35">
      <c r="A199" s="45"/>
      <c r="B199" s="36"/>
      <c r="C199" s="36"/>
      <c r="D199" s="46"/>
      <c r="E199" s="36"/>
      <c r="F199" s="36"/>
      <c r="G199" s="36"/>
      <c r="H199" s="36"/>
      <c r="I199" s="36"/>
      <c r="J199" s="36"/>
      <c r="K199" s="36"/>
      <c r="L199" s="36"/>
    </row>
    <row r="200" spans="1:12" x14ac:dyDescent="0.35">
      <c r="A200" s="45"/>
      <c r="B200" s="36"/>
      <c r="C200" s="36"/>
      <c r="D200" s="46"/>
      <c r="E200" s="36"/>
      <c r="F200" s="36"/>
      <c r="G200" s="36"/>
      <c r="H200" s="36"/>
      <c r="I200" s="36"/>
      <c r="J200" s="36"/>
      <c r="K200" s="36"/>
      <c r="L200" s="36"/>
    </row>
    <row r="201" spans="1:12" x14ac:dyDescent="0.35">
      <c r="A201" s="45"/>
      <c r="B201" s="36"/>
      <c r="C201" s="36"/>
      <c r="D201" s="46"/>
      <c r="E201" s="36"/>
      <c r="F201" s="36"/>
      <c r="G201" s="36"/>
      <c r="H201" s="36"/>
      <c r="I201" s="36"/>
      <c r="J201" s="36"/>
      <c r="K201" s="36"/>
      <c r="L201" s="36"/>
    </row>
    <row r="202" spans="1:12" x14ac:dyDescent="0.35">
      <c r="A202" s="45"/>
      <c r="B202" s="36"/>
      <c r="C202" s="36"/>
      <c r="D202" s="46"/>
      <c r="E202" s="36"/>
      <c r="F202" s="36"/>
      <c r="G202" s="36"/>
      <c r="H202" s="36"/>
      <c r="I202" s="36"/>
      <c r="J202" s="36"/>
      <c r="K202" s="36"/>
      <c r="L202" s="36"/>
    </row>
    <row r="203" spans="1:12" x14ac:dyDescent="0.35">
      <c r="A203" s="45"/>
      <c r="B203" s="36"/>
      <c r="C203" s="36"/>
      <c r="D203" s="46"/>
      <c r="E203" s="36"/>
      <c r="F203" s="36"/>
      <c r="G203" s="36"/>
      <c r="H203" s="36"/>
      <c r="I203" s="36"/>
      <c r="J203" s="36"/>
      <c r="K203" s="36"/>
      <c r="L203" s="36"/>
    </row>
    <row r="204" spans="1:12" x14ac:dyDescent="0.35">
      <c r="A204" s="45"/>
      <c r="B204" s="36"/>
      <c r="C204" s="36"/>
      <c r="D204" s="46"/>
      <c r="E204" s="36"/>
      <c r="F204" s="36"/>
      <c r="G204" s="36"/>
      <c r="H204" s="36"/>
      <c r="I204" s="36"/>
      <c r="J204" s="36"/>
      <c r="K204" s="36"/>
      <c r="L204" s="36"/>
    </row>
    <row r="205" spans="1:12" x14ac:dyDescent="0.35">
      <c r="A205" s="45"/>
      <c r="B205" s="36"/>
      <c r="C205" s="36"/>
      <c r="D205" s="46"/>
      <c r="E205" s="36"/>
      <c r="F205" s="36"/>
      <c r="G205" s="36"/>
      <c r="H205" s="36"/>
      <c r="I205" s="36"/>
      <c r="J205" s="36"/>
      <c r="K205" s="36"/>
      <c r="L205" s="36"/>
    </row>
    <row r="206" spans="1:12" x14ac:dyDescent="0.35">
      <c r="A206" s="45"/>
      <c r="B206" s="36"/>
      <c r="C206" s="36"/>
      <c r="D206" s="46"/>
      <c r="E206" s="36"/>
      <c r="F206" s="36"/>
      <c r="G206" s="36"/>
      <c r="H206" s="36"/>
      <c r="I206" s="36"/>
      <c r="J206" s="36"/>
      <c r="K206" s="36"/>
      <c r="L206" s="36"/>
    </row>
    <row r="207" spans="1:12" x14ac:dyDescent="0.35">
      <c r="A207" s="45"/>
      <c r="B207" s="36"/>
      <c r="C207" s="36"/>
      <c r="D207" s="46"/>
      <c r="E207" s="36"/>
      <c r="F207" s="36"/>
      <c r="G207" s="36"/>
      <c r="H207" s="36"/>
      <c r="I207" s="36"/>
      <c r="J207" s="36"/>
      <c r="K207" s="36"/>
      <c r="L207" s="36"/>
    </row>
    <row r="208" spans="1:12" x14ac:dyDescent="0.35">
      <c r="A208" s="45"/>
      <c r="B208" s="36"/>
      <c r="C208" s="36"/>
      <c r="D208" s="46"/>
      <c r="E208" s="36"/>
      <c r="F208" s="36"/>
      <c r="G208" s="36"/>
      <c r="H208" s="36"/>
      <c r="I208" s="36"/>
      <c r="J208" s="36"/>
      <c r="K208" s="36"/>
      <c r="L208" s="36"/>
    </row>
    <row r="209" spans="1:12" x14ac:dyDescent="0.35">
      <c r="A209" s="45"/>
      <c r="B209" s="36"/>
      <c r="C209" s="36"/>
      <c r="D209" s="46"/>
      <c r="E209" s="36"/>
      <c r="F209" s="36"/>
      <c r="G209" s="36"/>
      <c r="H209" s="36"/>
      <c r="I209" s="36"/>
      <c r="J209" s="36"/>
      <c r="K209" s="36"/>
      <c r="L209" s="36"/>
    </row>
    <row r="210" spans="1:12" x14ac:dyDescent="0.35">
      <c r="A210" s="45"/>
      <c r="B210" s="36"/>
      <c r="C210" s="36"/>
      <c r="D210" s="46"/>
      <c r="E210" s="36"/>
      <c r="F210" s="36"/>
      <c r="G210" s="36"/>
      <c r="H210" s="36"/>
      <c r="I210" s="36"/>
      <c r="J210" s="36"/>
      <c r="K210" s="36"/>
      <c r="L210" s="36"/>
    </row>
    <row r="211" spans="1:12" x14ac:dyDescent="0.35">
      <c r="A211" s="45"/>
      <c r="B211" s="36"/>
      <c r="C211" s="36"/>
      <c r="D211" s="46"/>
      <c r="E211" s="36"/>
      <c r="F211" s="36"/>
      <c r="G211" s="36"/>
      <c r="H211" s="36"/>
      <c r="I211" s="36"/>
      <c r="J211" s="36"/>
      <c r="K211" s="36"/>
      <c r="L211" s="36"/>
    </row>
    <row r="212" spans="1:12" x14ac:dyDescent="0.35">
      <c r="A212" s="45"/>
      <c r="B212" s="36"/>
      <c r="C212" s="36"/>
      <c r="D212" s="46"/>
      <c r="E212" s="36"/>
      <c r="F212" s="36"/>
      <c r="G212" s="36"/>
      <c r="H212" s="36"/>
      <c r="I212" s="36"/>
      <c r="J212" s="36"/>
      <c r="K212" s="36"/>
      <c r="L212" s="36"/>
    </row>
    <row r="213" spans="1:12" x14ac:dyDescent="0.35">
      <c r="A213" s="45"/>
      <c r="B213" s="36"/>
      <c r="C213" s="36"/>
      <c r="D213" s="46"/>
      <c r="E213" s="36"/>
      <c r="F213" s="36"/>
      <c r="G213" s="36"/>
      <c r="H213" s="36"/>
      <c r="I213" s="36"/>
      <c r="J213" s="36"/>
      <c r="K213" s="36"/>
      <c r="L213" s="36"/>
    </row>
    <row r="214" spans="1:12" x14ac:dyDescent="0.35">
      <c r="A214" s="45"/>
      <c r="B214" s="36"/>
      <c r="C214" s="36"/>
      <c r="D214" s="46"/>
      <c r="E214" s="36"/>
      <c r="F214" s="36"/>
      <c r="G214" s="36"/>
      <c r="H214" s="36"/>
      <c r="I214" s="36"/>
      <c r="J214" s="36"/>
      <c r="K214" s="36"/>
      <c r="L214" s="36"/>
    </row>
    <row r="215" spans="1:12" x14ac:dyDescent="0.35">
      <c r="A215" s="45"/>
      <c r="B215" s="36"/>
      <c r="C215" s="36"/>
      <c r="D215" s="46"/>
      <c r="E215" s="36"/>
      <c r="F215" s="36"/>
      <c r="G215" s="36"/>
      <c r="H215" s="36"/>
      <c r="I215" s="36"/>
      <c r="J215" s="36"/>
      <c r="K215" s="36"/>
      <c r="L215" s="36"/>
    </row>
    <row r="216" spans="1:12" x14ac:dyDescent="0.35">
      <c r="A216" s="45"/>
      <c r="B216" s="36"/>
      <c r="C216" s="36"/>
      <c r="D216" s="46"/>
      <c r="E216" s="36"/>
      <c r="F216" s="36"/>
      <c r="G216" s="36"/>
      <c r="H216" s="36"/>
      <c r="I216" s="36"/>
      <c r="J216" s="36"/>
      <c r="K216" s="36"/>
      <c r="L216" s="36"/>
    </row>
    <row r="217" spans="1:12" x14ac:dyDescent="0.35">
      <c r="A217" s="45"/>
      <c r="B217" s="36"/>
      <c r="C217" s="36"/>
      <c r="D217" s="46"/>
      <c r="E217" s="36"/>
      <c r="F217" s="36"/>
      <c r="G217" s="36"/>
      <c r="H217" s="36"/>
      <c r="I217" s="36"/>
      <c r="J217" s="36"/>
      <c r="K217" s="36"/>
      <c r="L217" s="36"/>
    </row>
    <row r="218" spans="1:12" x14ac:dyDescent="0.35">
      <c r="A218" s="45"/>
      <c r="B218" s="36"/>
      <c r="C218" s="36"/>
      <c r="D218" s="46"/>
      <c r="E218" s="36"/>
      <c r="F218" s="36"/>
      <c r="G218" s="36"/>
      <c r="H218" s="36"/>
      <c r="I218" s="36"/>
      <c r="J218" s="36"/>
      <c r="K218" s="36"/>
      <c r="L218" s="36"/>
    </row>
    <row r="219" spans="1:12" x14ac:dyDescent="0.35">
      <c r="A219" s="45"/>
      <c r="B219" s="36"/>
      <c r="C219" s="36"/>
      <c r="D219" s="46"/>
      <c r="E219" s="36"/>
      <c r="F219" s="36"/>
      <c r="G219" s="36"/>
      <c r="H219" s="36"/>
      <c r="I219" s="36"/>
      <c r="J219" s="36"/>
      <c r="K219" s="36"/>
      <c r="L219" s="36"/>
    </row>
    <row r="220" spans="1:12" x14ac:dyDescent="0.35">
      <c r="A220" s="45"/>
      <c r="B220" s="36"/>
      <c r="C220" s="36"/>
      <c r="D220" s="46"/>
      <c r="E220" s="36"/>
      <c r="F220" s="36"/>
      <c r="G220" s="36"/>
      <c r="H220" s="36"/>
      <c r="I220" s="36"/>
      <c r="J220" s="36"/>
      <c r="K220" s="36"/>
      <c r="L220" s="36"/>
    </row>
    <row r="221" spans="1:12" x14ac:dyDescent="0.35">
      <c r="A221" s="45"/>
      <c r="B221" s="36"/>
      <c r="C221" s="36"/>
      <c r="D221" s="46"/>
      <c r="E221" s="36"/>
      <c r="F221" s="36"/>
      <c r="G221" s="36"/>
      <c r="H221" s="36"/>
      <c r="I221" s="36"/>
      <c r="J221" s="36"/>
      <c r="K221" s="36"/>
      <c r="L221" s="36"/>
    </row>
    <row r="222" spans="1:12" x14ac:dyDescent="0.35">
      <c r="A222" s="45"/>
      <c r="B222" s="36"/>
      <c r="C222" s="36"/>
      <c r="D222" s="46"/>
      <c r="E222" s="36"/>
      <c r="F222" s="36"/>
      <c r="G222" s="36"/>
      <c r="H222" s="36"/>
      <c r="I222" s="36"/>
      <c r="J222" s="36"/>
      <c r="K222" s="36"/>
      <c r="L222" s="36"/>
    </row>
    <row r="223" spans="1:12" x14ac:dyDescent="0.35">
      <c r="A223" s="45"/>
      <c r="B223" s="36"/>
      <c r="C223" s="36"/>
      <c r="D223" s="46"/>
      <c r="E223" s="36"/>
      <c r="F223" s="36"/>
      <c r="G223" s="36"/>
      <c r="H223" s="36"/>
      <c r="I223" s="36"/>
      <c r="J223" s="36"/>
      <c r="K223" s="36"/>
      <c r="L223" s="36"/>
    </row>
    <row r="224" spans="1:12" x14ac:dyDescent="0.35">
      <c r="A224" s="45"/>
      <c r="B224" s="36"/>
      <c r="C224" s="36"/>
      <c r="D224" s="46"/>
      <c r="E224" s="36"/>
      <c r="F224" s="36"/>
      <c r="G224" s="36"/>
      <c r="H224" s="36"/>
      <c r="I224" s="36"/>
      <c r="J224" s="36"/>
      <c r="K224" s="36"/>
      <c r="L224" s="36"/>
    </row>
    <row r="225" spans="1:12" x14ac:dyDescent="0.35">
      <c r="A225" s="45"/>
      <c r="B225" s="36"/>
      <c r="C225" s="36"/>
      <c r="D225" s="46"/>
      <c r="E225" s="36"/>
      <c r="F225" s="36"/>
      <c r="G225" s="36"/>
      <c r="H225" s="36"/>
      <c r="I225" s="36"/>
      <c r="J225" s="36"/>
      <c r="K225" s="36"/>
      <c r="L225" s="36"/>
    </row>
    <row r="226" spans="1:12" x14ac:dyDescent="0.35">
      <c r="A226" s="45"/>
      <c r="B226" s="36"/>
      <c r="C226" s="36"/>
      <c r="D226" s="46"/>
      <c r="E226" s="36"/>
      <c r="F226" s="36"/>
      <c r="G226" s="36"/>
      <c r="H226" s="36"/>
      <c r="I226" s="36"/>
      <c r="J226" s="36"/>
      <c r="K226" s="36"/>
      <c r="L226" s="36"/>
    </row>
    <row r="227" spans="1:12" x14ac:dyDescent="0.35">
      <c r="A227" s="45"/>
      <c r="B227" s="36"/>
      <c r="C227" s="36"/>
      <c r="D227" s="46"/>
      <c r="E227" s="36"/>
      <c r="F227" s="36"/>
      <c r="G227" s="36"/>
      <c r="H227" s="36"/>
      <c r="I227" s="36"/>
      <c r="J227" s="36"/>
      <c r="K227" s="36"/>
      <c r="L227" s="36"/>
    </row>
    <row r="228" spans="1:12" x14ac:dyDescent="0.35">
      <c r="A228" s="45"/>
      <c r="B228" s="36"/>
      <c r="C228" s="36"/>
      <c r="D228" s="46"/>
      <c r="E228" s="36"/>
      <c r="F228" s="36"/>
      <c r="G228" s="36"/>
      <c r="H228" s="36"/>
      <c r="I228" s="36"/>
      <c r="J228" s="36"/>
      <c r="K228" s="36"/>
      <c r="L228" s="36"/>
    </row>
    <row r="229" spans="1:12" x14ac:dyDescent="0.35">
      <c r="A229" s="45"/>
      <c r="B229" s="36"/>
      <c r="C229" s="36"/>
      <c r="D229" s="46"/>
      <c r="E229" s="36"/>
      <c r="F229" s="36"/>
      <c r="G229" s="36"/>
      <c r="H229" s="36"/>
      <c r="I229" s="36"/>
      <c r="J229" s="36"/>
      <c r="K229" s="36"/>
      <c r="L229" s="36"/>
    </row>
    <row r="230" spans="1:12" x14ac:dyDescent="0.35">
      <c r="A230" s="45"/>
      <c r="B230" s="36"/>
      <c r="C230" s="36"/>
      <c r="D230" s="46"/>
      <c r="E230" s="36"/>
      <c r="F230" s="36"/>
      <c r="G230" s="36"/>
      <c r="H230" s="36"/>
      <c r="I230" s="36"/>
      <c r="J230" s="36"/>
      <c r="K230" s="36"/>
      <c r="L230" s="36"/>
    </row>
    <row r="231" spans="1:12" x14ac:dyDescent="0.35">
      <c r="A231" s="45"/>
      <c r="B231" s="36"/>
      <c r="C231" s="36"/>
      <c r="D231" s="46"/>
      <c r="E231" s="36"/>
      <c r="F231" s="36"/>
      <c r="G231" s="36"/>
      <c r="H231" s="36"/>
      <c r="I231" s="36"/>
      <c r="J231" s="36"/>
      <c r="K231" s="36"/>
      <c r="L231" s="36"/>
    </row>
    <row r="232" spans="1:12" x14ac:dyDescent="0.35">
      <c r="A232" s="45"/>
      <c r="B232" s="36"/>
      <c r="C232" s="36"/>
      <c r="D232" s="46"/>
      <c r="E232" s="36"/>
      <c r="F232" s="36"/>
      <c r="G232" s="36"/>
      <c r="H232" s="36"/>
      <c r="I232" s="36"/>
      <c r="J232" s="36"/>
      <c r="K232" s="36"/>
      <c r="L232" s="36"/>
    </row>
    <row r="233" spans="1:12" x14ac:dyDescent="0.35">
      <c r="A233" s="45"/>
      <c r="B233" s="36"/>
      <c r="C233" s="36"/>
      <c r="D233" s="46"/>
      <c r="E233" s="36"/>
      <c r="F233" s="36"/>
      <c r="G233" s="36"/>
      <c r="H233" s="36"/>
      <c r="I233" s="36"/>
      <c r="J233" s="36"/>
      <c r="K233" s="36"/>
      <c r="L233" s="36"/>
    </row>
    <row r="234" spans="1:12" x14ac:dyDescent="0.35">
      <c r="A234" s="45"/>
      <c r="B234" s="36"/>
      <c r="C234" s="36"/>
      <c r="D234" s="46"/>
      <c r="E234" s="36"/>
      <c r="F234" s="36"/>
      <c r="G234" s="36"/>
      <c r="H234" s="36"/>
      <c r="I234" s="36"/>
      <c r="J234" s="36"/>
      <c r="K234" s="36"/>
      <c r="L234" s="36"/>
    </row>
    <row r="235" spans="1:12" x14ac:dyDescent="0.35">
      <c r="A235" s="45"/>
      <c r="B235" s="36"/>
      <c r="C235" s="36"/>
      <c r="D235" s="46"/>
      <c r="E235" s="36"/>
      <c r="F235" s="36"/>
      <c r="G235" s="36"/>
      <c r="H235" s="36"/>
      <c r="I235" s="36"/>
      <c r="J235" s="36"/>
      <c r="K235" s="36"/>
      <c r="L235" s="36"/>
    </row>
    <row r="236" spans="1:12" x14ac:dyDescent="0.35">
      <c r="A236" s="45"/>
      <c r="B236" s="36"/>
      <c r="C236" s="36"/>
      <c r="D236" s="46"/>
      <c r="E236" s="36"/>
      <c r="F236" s="36"/>
      <c r="G236" s="36"/>
      <c r="H236" s="36"/>
      <c r="I236" s="36"/>
      <c r="J236" s="36"/>
      <c r="K236" s="36"/>
      <c r="L236" s="36"/>
    </row>
    <row r="237" spans="1:12" x14ac:dyDescent="0.35">
      <c r="A237" s="45"/>
      <c r="B237" s="36"/>
      <c r="C237" s="36"/>
      <c r="D237" s="46"/>
      <c r="E237" s="36"/>
      <c r="F237" s="36"/>
      <c r="G237" s="36"/>
      <c r="H237" s="36"/>
      <c r="I237" s="36"/>
      <c r="J237" s="36"/>
      <c r="K237" s="36"/>
      <c r="L237" s="36"/>
    </row>
    <row r="238" spans="1:12" x14ac:dyDescent="0.35">
      <c r="A238" s="45"/>
      <c r="B238" s="36"/>
      <c r="C238" s="36"/>
      <c r="D238" s="46"/>
      <c r="E238" s="36"/>
      <c r="F238" s="36"/>
      <c r="G238" s="36"/>
      <c r="H238" s="36"/>
      <c r="I238" s="36"/>
      <c r="J238" s="36"/>
      <c r="K238" s="36"/>
      <c r="L238" s="36"/>
    </row>
    <row r="239" spans="1:12" x14ac:dyDescent="0.35">
      <c r="A239" s="45"/>
      <c r="B239" s="36"/>
      <c r="C239" s="36"/>
      <c r="D239" s="46"/>
      <c r="E239" s="36"/>
      <c r="F239" s="36"/>
      <c r="G239" s="36"/>
      <c r="H239" s="36"/>
      <c r="I239" s="36"/>
      <c r="J239" s="36"/>
      <c r="K239" s="36"/>
      <c r="L239" s="36"/>
    </row>
    <row r="240" spans="1:12" x14ac:dyDescent="0.35">
      <c r="A240" s="45"/>
      <c r="B240" s="36"/>
      <c r="C240" s="36"/>
      <c r="D240" s="46"/>
      <c r="E240" s="36"/>
      <c r="F240" s="36"/>
      <c r="G240" s="36"/>
      <c r="H240" s="36"/>
      <c r="I240" s="36"/>
      <c r="J240" s="36"/>
      <c r="K240" s="36"/>
      <c r="L240" s="36"/>
    </row>
    <row r="241" spans="1:12" x14ac:dyDescent="0.35">
      <c r="A241" s="45"/>
      <c r="B241" s="36"/>
      <c r="C241" s="36"/>
      <c r="D241" s="46"/>
      <c r="E241" s="36"/>
      <c r="F241" s="36"/>
      <c r="G241" s="36"/>
      <c r="H241" s="36"/>
      <c r="I241" s="36"/>
      <c r="J241" s="36"/>
      <c r="K241" s="36"/>
      <c r="L241" s="36"/>
    </row>
    <row r="242" spans="1:12" x14ac:dyDescent="0.35">
      <c r="A242" s="45"/>
      <c r="B242" s="36"/>
      <c r="C242" s="36"/>
      <c r="D242" s="46"/>
      <c r="E242" s="36"/>
      <c r="F242" s="36"/>
      <c r="G242" s="36"/>
      <c r="H242" s="36"/>
      <c r="I242" s="36"/>
      <c r="J242" s="36"/>
      <c r="K242" s="36"/>
      <c r="L242" s="36"/>
    </row>
    <row r="243" spans="1:12" x14ac:dyDescent="0.35">
      <c r="A243" s="45"/>
      <c r="B243" s="36"/>
      <c r="C243" s="36"/>
      <c r="D243" s="46"/>
      <c r="E243" s="36"/>
      <c r="F243" s="36"/>
      <c r="G243" s="36"/>
      <c r="H243" s="36"/>
      <c r="I243" s="36"/>
      <c r="J243" s="36"/>
      <c r="K243" s="36"/>
      <c r="L243" s="36"/>
    </row>
    <row r="244" spans="1:12" x14ac:dyDescent="0.35">
      <c r="A244" s="45"/>
      <c r="B244" s="36"/>
      <c r="C244" s="36"/>
      <c r="D244" s="46"/>
      <c r="E244" s="36"/>
      <c r="F244" s="36"/>
      <c r="G244" s="36"/>
      <c r="H244" s="36"/>
      <c r="I244" s="36"/>
      <c r="J244" s="36"/>
      <c r="K244" s="36"/>
      <c r="L244" s="36"/>
    </row>
    <row r="245" spans="1:12" x14ac:dyDescent="0.35">
      <c r="A245" s="45"/>
      <c r="B245" s="36"/>
      <c r="C245" s="36"/>
      <c r="D245" s="46"/>
      <c r="E245" s="36"/>
      <c r="F245" s="36"/>
      <c r="G245" s="36"/>
      <c r="H245" s="36"/>
      <c r="I245" s="36"/>
      <c r="J245" s="36"/>
      <c r="K245" s="36"/>
      <c r="L245" s="36"/>
    </row>
    <row r="246" spans="1:12" x14ac:dyDescent="0.35">
      <c r="A246" s="45"/>
      <c r="B246" s="36"/>
      <c r="C246" s="36"/>
      <c r="D246" s="46"/>
      <c r="E246" s="36"/>
      <c r="F246" s="36"/>
      <c r="G246" s="36"/>
      <c r="H246" s="36"/>
      <c r="I246" s="36"/>
      <c r="J246" s="36"/>
      <c r="K246" s="36"/>
      <c r="L246" s="36"/>
    </row>
    <row r="247" spans="1:12" x14ac:dyDescent="0.35">
      <c r="A247" s="45"/>
      <c r="B247" s="36"/>
      <c r="C247" s="36"/>
      <c r="D247" s="46"/>
      <c r="E247" s="36"/>
      <c r="F247" s="36"/>
      <c r="G247" s="36"/>
      <c r="H247" s="36"/>
      <c r="I247" s="36"/>
      <c r="J247" s="36"/>
      <c r="K247" s="36"/>
      <c r="L247" s="36"/>
    </row>
    <row r="248" spans="1:12" x14ac:dyDescent="0.35">
      <c r="A248" s="45"/>
      <c r="B248" s="36"/>
      <c r="C248" s="36"/>
      <c r="D248" s="46"/>
      <c r="E248" s="36"/>
      <c r="F248" s="36"/>
      <c r="G248" s="36"/>
      <c r="H248" s="36"/>
      <c r="I248" s="36"/>
      <c r="J248" s="36"/>
      <c r="K248" s="36"/>
      <c r="L248" s="36"/>
    </row>
    <row r="249" spans="1:12" x14ac:dyDescent="0.35">
      <c r="A249" s="45"/>
      <c r="B249" s="36"/>
      <c r="C249" s="36"/>
      <c r="D249" s="46"/>
      <c r="E249" s="36"/>
      <c r="F249" s="36"/>
      <c r="G249" s="36"/>
      <c r="H249" s="36"/>
      <c r="I249" s="36"/>
      <c r="J249" s="36"/>
      <c r="K249" s="36"/>
      <c r="L249" s="36"/>
    </row>
    <row r="250" spans="1:12" x14ac:dyDescent="0.35">
      <c r="A250" s="45"/>
      <c r="B250" s="36"/>
      <c r="C250" s="36"/>
      <c r="D250" s="46"/>
      <c r="E250" s="36"/>
      <c r="F250" s="36"/>
      <c r="G250" s="36"/>
      <c r="H250" s="36"/>
      <c r="I250" s="36"/>
      <c r="J250" s="36"/>
      <c r="K250" s="36"/>
      <c r="L250" s="36"/>
    </row>
    <row r="251" spans="1:12" x14ac:dyDescent="0.35">
      <c r="A251" s="45"/>
      <c r="B251" s="36"/>
      <c r="C251" s="36"/>
      <c r="D251" s="46"/>
      <c r="E251" s="36"/>
      <c r="F251" s="36"/>
      <c r="G251" s="36"/>
      <c r="H251" s="36"/>
      <c r="I251" s="36"/>
      <c r="J251" s="36"/>
      <c r="K251" s="36"/>
      <c r="L251" s="36"/>
    </row>
    <row r="252" spans="1:12" x14ac:dyDescent="0.35">
      <c r="A252" s="45"/>
      <c r="B252" s="36"/>
      <c r="C252" s="36"/>
      <c r="D252" s="46"/>
      <c r="E252" s="36"/>
      <c r="F252" s="36"/>
      <c r="G252" s="36"/>
      <c r="H252" s="36"/>
      <c r="I252" s="36"/>
      <c r="J252" s="36"/>
      <c r="K252" s="36"/>
      <c r="L252" s="36"/>
    </row>
    <row r="253" spans="1:12" x14ac:dyDescent="0.35">
      <c r="A253" s="45"/>
      <c r="B253" s="36"/>
      <c r="C253" s="36"/>
      <c r="D253" s="46"/>
      <c r="E253" s="36"/>
      <c r="F253" s="36"/>
      <c r="G253" s="36"/>
      <c r="H253" s="36"/>
      <c r="I253" s="36"/>
      <c r="J253" s="36"/>
      <c r="K253" s="36"/>
      <c r="L253" s="36"/>
    </row>
    <row r="254" spans="1:12" x14ac:dyDescent="0.35">
      <c r="A254" s="45"/>
      <c r="B254" s="36"/>
      <c r="C254" s="36"/>
      <c r="D254" s="46"/>
      <c r="E254" s="36"/>
      <c r="F254" s="36"/>
      <c r="G254" s="36"/>
      <c r="H254" s="36"/>
      <c r="I254" s="36"/>
      <c r="J254" s="36"/>
      <c r="K254" s="36"/>
      <c r="L254" s="36"/>
    </row>
    <row r="255" spans="1:12" x14ac:dyDescent="0.35">
      <c r="A255" s="45"/>
      <c r="B255" s="36"/>
      <c r="C255" s="36"/>
      <c r="D255" s="46"/>
      <c r="E255" s="36"/>
      <c r="F255" s="36"/>
      <c r="G255" s="36"/>
      <c r="H255" s="36"/>
      <c r="I255" s="36"/>
      <c r="J255" s="36"/>
      <c r="K255" s="36"/>
      <c r="L255" s="36"/>
    </row>
    <row r="256" spans="1:12" x14ac:dyDescent="0.35">
      <c r="A256" s="45"/>
      <c r="B256" s="36"/>
      <c r="C256" s="36"/>
      <c r="D256" s="46"/>
      <c r="E256" s="36"/>
      <c r="F256" s="36"/>
      <c r="G256" s="36"/>
      <c r="H256" s="36"/>
      <c r="I256" s="36"/>
      <c r="J256" s="36"/>
      <c r="K256" s="36"/>
      <c r="L256" s="36"/>
    </row>
    <row r="257" spans="1:12" x14ac:dyDescent="0.35">
      <c r="A257" s="45"/>
      <c r="B257" s="36"/>
      <c r="C257" s="36"/>
      <c r="D257" s="46"/>
      <c r="E257" s="36"/>
      <c r="F257" s="36"/>
      <c r="G257" s="36"/>
      <c r="H257" s="36"/>
      <c r="I257" s="36"/>
      <c r="J257" s="36"/>
      <c r="K257" s="36"/>
      <c r="L257" s="36"/>
    </row>
    <row r="258" spans="1:12" x14ac:dyDescent="0.35">
      <c r="A258" s="45"/>
      <c r="B258" s="36"/>
      <c r="C258" s="36"/>
      <c r="D258" s="46"/>
      <c r="E258" s="36"/>
      <c r="F258" s="36"/>
      <c r="G258" s="36"/>
      <c r="H258" s="36"/>
      <c r="I258" s="36"/>
      <c r="J258" s="36"/>
      <c r="K258" s="36"/>
      <c r="L258" s="36"/>
    </row>
    <row r="259" spans="1:12" x14ac:dyDescent="0.35">
      <c r="A259" s="45"/>
      <c r="B259" s="36"/>
      <c r="C259" s="36"/>
      <c r="D259" s="46"/>
      <c r="E259" s="36"/>
      <c r="F259" s="36"/>
      <c r="G259" s="36"/>
      <c r="H259" s="36"/>
      <c r="I259" s="36"/>
      <c r="J259" s="36"/>
      <c r="K259" s="36"/>
      <c r="L259" s="36"/>
    </row>
    <row r="260" spans="1:12" x14ac:dyDescent="0.35">
      <c r="A260" s="45"/>
      <c r="B260" s="36"/>
      <c r="C260" s="36"/>
      <c r="D260" s="46"/>
      <c r="E260" s="36"/>
      <c r="F260" s="36"/>
      <c r="G260" s="36"/>
      <c r="H260" s="36"/>
      <c r="I260" s="36"/>
      <c r="J260" s="36"/>
      <c r="K260" s="36"/>
      <c r="L260" s="36"/>
    </row>
    <row r="261" spans="1:12" x14ac:dyDescent="0.35">
      <c r="A261" s="45"/>
      <c r="B261" s="36"/>
      <c r="C261" s="36"/>
      <c r="D261" s="46"/>
      <c r="E261" s="36"/>
      <c r="F261" s="36"/>
      <c r="G261" s="36"/>
      <c r="H261" s="36"/>
      <c r="I261" s="36"/>
      <c r="J261" s="36"/>
      <c r="K261" s="36"/>
      <c r="L261" s="36"/>
    </row>
    <row r="262" spans="1:12" x14ac:dyDescent="0.35">
      <c r="A262" s="45"/>
      <c r="B262" s="36"/>
      <c r="C262" s="36"/>
      <c r="D262" s="46"/>
      <c r="E262" s="36"/>
      <c r="F262" s="36"/>
      <c r="G262" s="36"/>
      <c r="H262" s="36"/>
      <c r="I262" s="36"/>
      <c r="J262" s="36"/>
      <c r="K262" s="36"/>
      <c r="L262" s="36"/>
    </row>
    <row r="263" spans="1:12" x14ac:dyDescent="0.35">
      <c r="A263" s="45"/>
      <c r="B263" s="36"/>
      <c r="C263" s="36"/>
      <c r="D263" s="46"/>
      <c r="E263" s="36"/>
      <c r="F263" s="36"/>
      <c r="G263" s="36"/>
      <c r="H263" s="36"/>
      <c r="I263" s="36"/>
      <c r="J263" s="36"/>
      <c r="K263" s="36"/>
      <c r="L263" s="36"/>
    </row>
    <row r="264" spans="1:12" x14ac:dyDescent="0.35">
      <c r="A264" s="45"/>
      <c r="B264" s="36"/>
      <c r="C264" s="36"/>
      <c r="D264" s="46"/>
      <c r="E264" s="36"/>
      <c r="F264" s="36"/>
      <c r="G264" s="36"/>
      <c r="H264" s="36"/>
      <c r="I264" s="36"/>
      <c r="J264" s="36"/>
      <c r="K264" s="36"/>
      <c r="L264" s="36"/>
    </row>
    <row r="265" spans="1:12" x14ac:dyDescent="0.35">
      <c r="A265" s="45"/>
      <c r="B265" s="36"/>
      <c r="C265" s="36"/>
      <c r="D265" s="46"/>
      <c r="E265" s="36"/>
      <c r="F265" s="36"/>
      <c r="G265" s="36"/>
      <c r="H265" s="36"/>
      <c r="I265" s="36"/>
      <c r="J265" s="36"/>
      <c r="K265" s="36"/>
      <c r="L265" s="36"/>
    </row>
    <row r="266" spans="1:12" x14ac:dyDescent="0.35">
      <c r="A266" s="45"/>
      <c r="B266" s="36"/>
      <c r="C266" s="36"/>
      <c r="D266" s="46"/>
      <c r="E266" s="36"/>
      <c r="F266" s="36"/>
      <c r="G266" s="36"/>
      <c r="H266" s="36"/>
      <c r="I266" s="36"/>
      <c r="J266" s="36"/>
      <c r="K266" s="36"/>
      <c r="L266" s="36"/>
    </row>
    <row r="267" spans="1:12" x14ac:dyDescent="0.35">
      <c r="A267" s="45"/>
      <c r="B267" s="36"/>
      <c r="C267" s="36"/>
      <c r="D267" s="46"/>
      <c r="E267" s="36"/>
      <c r="F267" s="36"/>
      <c r="G267" s="36"/>
      <c r="H267" s="36"/>
      <c r="I267" s="36"/>
      <c r="J267" s="36"/>
      <c r="K267" s="36"/>
      <c r="L267" s="36"/>
    </row>
    <row r="268" spans="1:12" x14ac:dyDescent="0.35">
      <c r="A268" s="45"/>
      <c r="B268" s="36"/>
      <c r="C268" s="36"/>
      <c r="D268" s="46"/>
      <c r="E268" s="36"/>
      <c r="F268" s="36"/>
      <c r="G268" s="36"/>
      <c r="H268" s="36"/>
      <c r="I268" s="36"/>
      <c r="J268" s="36"/>
      <c r="K268" s="36"/>
      <c r="L268" s="36"/>
    </row>
    <row r="269" spans="1:12" x14ac:dyDescent="0.35">
      <c r="A269" s="45"/>
      <c r="B269" s="36"/>
      <c r="C269" s="36"/>
      <c r="D269" s="46"/>
      <c r="E269" s="36"/>
      <c r="F269" s="36"/>
      <c r="G269" s="36"/>
      <c r="H269" s="36"/>
      <c r="I269" s="36"/>
      <c r="J269" s="36"/>
      <c r="K269" s="36"/>
      <c r="L269" s="36"/>
    </row>
    <row r="270" spans="1:12" x14ac:dyDescent="0.35">
      <c r="A270" s="45"/>
      <c r="B270" s="36"/>
      <c r="C270" s="36"/>
      <c r="D270" s="46"/>
      <c r="E270" s="36"/>
      <c r="F270" s="36"/>
      <c r="G270" s="36"/>
      <c r="H270" s="36"/>
      <c r="I270" s="36"/>
      <c r="J270" s="36"/>
      <c r="K270" s="36"/>
      <c r="L270" s="36"/>
    </row>
    <row r="271" spans="1:12" x14ac:dyDescent="0.35">
      <c r="A271" s="45"/>
      <c r="B271" s="36"/>
      <c r="C271" s="36"/>
      <c r="D271" s="46"/>
      <c r="E271" s="36"/>
      <c r="F271" s="36"/>
      <c r="G271" s="36"/>
      <c r="H271" s="36"/>
      <c r="I271" s="36"/>
      <c r="J271" s="36"/>
      <c r="K271" s="36"/>
      <c r="L271" s="36"/>
    </row>
    <row r="272" spans="1:12" x14ac:dyDescent="0.35">
      <c r="A272" s="45"/>
      <c r="B272" s="36"/>
      <c r="C272" s="36"/>
      <c r="D272" s="46"/>
      <c r="E272" s="36"/>
      <c r="F272" s="36"/>
      <c r="G272" s="36"/>
      <c r="H272" s="36"/>
      <c r="I272" s="36"/>
      <c r="J272" s="36"/>
      <c r="K272" s="36"/>
      <c r="L272" s="36"/>
    </row>
    <row r="273" spans="1:12" x14ac:dyDescent="0.35">
      <c r="A273" s="45"/>
      <c r="B273" s="36"/>
      <c r="C273" s="36"/>
      <c r="D273" s="46"/>
      <c r="E273" s="36"/>
      <c r="F273" s="36"/>
      <c r="G273" s="36"/>
      <c r="H273" s="36"/>
      <c r="I273" s="36"/>
      <c r="J273" s="36"/>
      <c r="K273" s="36"/>
      <c r="L273" s="36"/>
    </row>
    <row r="274" spans="1:12" x14ac:dyDescent="0.35">
      <c r="A274" s="45"/>
      <c r="B274" s="36"/>
      <c r="C274" s="36"/>
      <c r="D274" s="46"/>
      <c r="E274" s="36"/>
      <c r="F274" s="36"/>
      <c r="G274" s="36"/>
      <c r="H274" s="36"/>
      <c r="I274" s="36"/>
      <c r="J274" s="36"/>
      <c r="K274" s="36"/>
      <c r="L274" s="36"/>
    </row>
    <row r="275" spans="1:12" x14ac:dyDescent="0.35">
      <c r="A275" s="45"/>
      <c r="B275" s="36"/>
      <c r="C275" s="36"/>
      <c r="D275" s="46"/>
      <c r="E275" s="36"/>
      <c r="F275" s="36"/>
      <c r="G275" s="36"/>
      <c r="H275" s="36"/>
      <c r="I275" s="36"/>
      <c r="J275" s="36"/>
      <c r="K275" s="36"/>
      <c r="L275" s="36"/>
    </row>
    <row r="276" spans="1:12" x14ac:dyDescent="0.35">
      <c r="A276" s="45"/>
      <c r="B276" s="36"/>
      <c r="C276" s="36"/>
      <c r="D276" s="46"/>
      <c r="E276" s="36"/>
      <c r="F276" s="36"/>
      <c r="G276" s="36"/>
      <c r="H276" s="36"/>
      <c r="I276" s="36"/>
      <c r="J276" s="36"/>
      <c r="K276" s="36"/>
      <c r="L276" s="36"/>
    </row>
    <row r="277" spans="1:12" x14ac:dyDescent="0.35">
      <c r="A277" s="45"/>
      <c r="B277" s="36"/>
      <c r="C277" s="36"/>
      <c r="D277" s="46"/>
      <c r="E277" s="36"/>
      <c r="F277" s="36"/>
      <c r="G277" s="36"/>
      <c r="H277" s="36"/>
      <c r="I277" s="36"/>
      <c r="J277" s="36"/>
      <c r="K277" s="36"/>
      <c r="L277" s="36"/>
    </row>
    <row r="278" spans="1:12" x14ac:dyDescent="0.35">
      <c r="A278" s="45"/>
      <c r="B278" s="36"/>
      <c r="C278" s="36"/>
      <c r="D278" s="46"/>
      <c r="E278" s="36"/>
      <c r="F278" s="36"/>
      <c r="G278" s="36"/>
      <c r="H278" s="36"/>
      <c r="I278" s="36"/>
      <c r="J278" s="36"/>
      <c r="K278" s="36"/>
      <c r="L278" s="36"/>
    </row>
    <row r="279" spans="1:12" x14ac:dyDescent="0.35">
      <c r="A279" s="45"/>
      <c r="B279" s="36"/>
      <c r="C279" s="36"/>
      <c r="D279" s="46"/>
      <c r="E279" s="36"/>
      <c r="F279" s="36"/>
      <c r="G279" s="36"/>
      <c r="H279" s="36"/>
      <c r="I279" s="36"/>
      <c r="J279" s="36"/>
      <c r="K279" s="36"/>
      <c r="L279" s="36"/>
    </row>
    <row r="280" spans="1:12" x14ac:dyDescent="0.35">
      <c r="A280" s="45"/>
      <c r="B280" s="36"/>
      <c r="C280" s="36"/>
      <c r="D280" s="46"/>
      <c r="E280" s="36"/>
      <c r="F280" s="36"/>
      <c r="G280" s="36"/>
      <c r="H280" s="36"/>
      <c r="I280" s="36"/>
      <c r="J280" s="36"/>
      <c r="K280" s="36"/>
      <c r="L280" s="36"/>
    </row>
    <row r="281" spans="1:12" x14ac:dyDescent="0.35">
      <c r="A281" s="45"/>
      <c r="B281" s="36"/>
      <c r="C281" s="36"/>
      <c r="D281" s="46"/>
      <c r="E281" s="36"/>
      <c r="F281" s="36"/>
      <c r="G281" s="36"/>
      <c r="H281" s="36"/>
      <c r="I281" s="36"/>
      <c r="J281" s="36"/>
      <c r="K281" s="36"/>
      <c r="L281" s="36"/>
    </row>
    <row r="282" spans="1:12" x14ac:dyDescent="0.35">
      <c r="A282" s="45"/>
      <c r="B282" s="36"/>
      <c r="C282" s="36"/>
      <c r="D282" s="46"/>
      <c r="E282" s="36"/>
      <c r="F282" s="36"/>
      <c r="G282" s="36"/>
      <c r="H282" s="36"/>
      <c r="I282" s="36"/>
      <c r="J282" s="36"/>
      <c r="K282" s="36"/>
      <c r="L282" s="36"/>
    </row>
    <row r="283" spans="1:12" x14ac:dyDescent="0.35">
      <c r="A283" s="45"/>
      <c r="B283" s="36"/>
      <c r="C283" s="36"/>
      <c r="D283" s="46"/>
      <c r="E283" s="36"/>
      <c r="F283" s="36"/>
      <c r="G283" s="36"/>
      <c r="H283" s="36"/>
      <c r="I283" s="36"/>
      <c r="J283" s="36"/>
      <c r="K283" s="36"/>
      <c r="L283" s="36"/>
    </row>
    <row r="284" spans="1:12" x14ac:dyDescent="0.35">
      <c r="A284" s="45"/>
      <c r="B284" s="36"/>
      <c r="C284" s="36"/>
      <c r="D284" s="46"/>
      <c r="E284" s="36"/>
      <c r="F284" s="36"/>
      <c r="G284" s="36"/>
      <c r="H284" s="36"/>
      <c r="I284" s="36"/>
      <c r="J284" s="36"/>
      <c r="K284" s="36"/>
      <c r="L284" s="36"/>
    </row>
    <row r="285" spans="1:12" x14ac:dyDescent="0.35">
      <c r="A285" s="45"/>
      <c r="B285" s="36"/>
      <c r="C285" s="36"/>
      <c r="D285" s="46"/>
      <c r="E285" s="36"/>
      <c r="F285" s="36"/>
      <c r="G285" s="36"/>
      <c r="H285" s="36"/>
      <c r="I285" s="36"/>
      <c r="J285" s="36"/>
      <c r="K285" s="36"/>
      <c r="L285" s="36"/>
    </row>
    <row r="286" spans="1:12" x14ac:dyDescent="0.35">
      <c r="A286" s="45"/>
      <c r="B286" s="36"/>
      <c r="C286" s="36"/>
      <c r="D286" s="46"/>
      <c r="E286" s="36"/>
      <c r="F286" s="36"/>
      <c r="G286" s="36"/>
      <c r="H286" s="36"/>
      <c r="I286" s="36"/>
      <c r="J286" s="36"/>
      <c r="K286" s="36"/>
      <c r="L286" s="36"/>
    </row>
    <row r="287" spans="1:12" x14ac:dyDescent="0.35">
      <c r="A287" s="45"/>
      <c r="B287" s="36"/>
      <c r="C287" s="36"/>
      <c r="D287" s="46"/>
      <c r="E287" s="36"/>
      <c r="F287" s="36"/>
      <c r="G287" s="36"/>
      <c r="H287" s="36"/>
      <c r="I287" s="36"/>
      <c r="J287" s="36"/>
      <c r="K287" s="36"/>
      <c r="L287" s="36"/>
    </row>
    <row r="288" spans="1:12" x14ac:dyDescent="0.35">
      <c r="A288" s="45"/>
      <c r="B288" s="36"/>
      <c r="C288" s="36"/>
      <c r="D288" s="46"/>
      <c r="E288" s="36"/>
      <c r="F288" s="36"/>
      <c r="G288" s="36"/>
      <c r="H288" s="36"/>
      <c r="I288" s="36"/>
      <c r="J288" s="36"/>
      <c r="K288" s="36"/>
      <c r="L288" s="36"/>
    </row>
    <row r="289" spans="1:12" x14ac:dyDescent="0.35">
      <c r="A289" s="45"/>
      <c r="B289" s="36"/>
      <c r="C289" s="36"/>
      <c r="D289" s="46"/>
      <c r="E289" s="36"/>
      <c r="F289" s="36"/>
      <c r="G289" s="36"/>
      <c r="H289" s="36"/>
      <c r="I289" s="36"/>
      <c r="J289" s="36"/>
      <c r="K289" s="36"/>
      <c r="L289" s="36"/>
    </row>
    <row r="290" spans="1:12" x14ac:dyDescent="0.35">
      <c r="A290" s="45"/>
      <c r="B290" s="36"/>
      <c r="C290" s="36"/>
      <c r="D290" s="46"/>
      <c r="E290" s="36"/>
      <c r="F290" s="36"/>
      <c r="G290" s="36"/>
      <c r="H290" s="36"/>
      <c r="I290" s="36"/>
      <c r="J290" s="36"/>
      <c r="K290" s="36"/>
      <c r="L290" s="36"/>
    </row>
    <row r="291" spans="1:12" x14ac:dyDescent="0.35">
      <c r="A291" s="45"/>
      <c r="B291" s="36"/>
      <c r="C291" s="36"/>
      <c r="D291" s="46"/>
      <c r="E291" s="36"/>
      <c r="F291" s="36"/>
      <c r="G291" s="36"/>
      <c r="H291" s="36"/>
      <c r="I291" s="36"/>
      <c r="J291" s="36"/>
      <c r="K291" s="36"/>
      <c r="L291" s="36"/>
    </row>
    <row r="292" spans="1:12" x14ac:dyDescent="0.35">
      <c r="A292" s="45"/>
      <c r="B292" s="36"/>
      <c r="C292" s="36"/>
      <c r="D292" s="46"/>
      <c r="E292" s="36"/>
      <c r="F292" s="36"/>
      <c r="G292" s="36"/>
      <c r="H292" s="36"/>
      <c r="I292" s="36"/>
      <c r="J292" s="36"/>
      <c r="K292" s="36"/>
      <c r="L292" s="36"/>
    </row>
    <row r="293" spans="1:12" x14ac:dyDescent="0.35">
      <c r="A293" s="45"/>
      <c r="B293" s="36"/>
      <c r="C293" s="36"/>
      <c r="D293" s="46"/>
      <c r="E293" s="36"/>
      <c r="F293" s="36"/>
      <c r="G293" s="36"/>
      <c r="H293" s="36"/>
      <c r="I293" s="36"/>
      <c r="J293" s="36"/>
      <c r="K293" s="36"/>
      <c r="L293" s="36"/>
    </row>
    <row r="294" spans="1:12" x14ac:dyDescent="0.35">
      <c r="A294" s="45"/>
      <c r="B294" s="36"/>
      <c r="C294" s="36"/>
      <c r="D294" s="46"/>
      <c r="E294" s="36"/>
      <c r="F294" s="36"/>
      <c r="G294" s="36"/>
      <c r="H294" s="36"/>
      <c r="I294" s="36"/>
      <c r="J294" s="36"/>
      <c r="K294" s="36"/>
      <c r="L294" s="36"/>
    </row>
    <row r="295" spans="1:12" x14ac:dyDescent="0.35">
      <c r="A295" s="45"/>
      <c r="B295" s="36"/>
      <c r="C295" s="36"/>
      <c r="D295" s="46"/>
      <c r="E295" s="36"/>
      <c r="F295" s="36"/>
      <c r="G295" s="36"/>
      <c r="H295" s="36"/>
      <c r="I295" s="36"/>
      <c r="J295" s="36"/>
      <c r="K295" s="36"/>
      <c r="L295" s="36"/>
    </row>
    <row r="296" spans="1:12" x14ac:dyDescent="0.35">
      <c r="A296" s="45"/>
      <c r="B296" s="36"/>
      <c r="C296" s="36"/>
      <c r="D296" s="46"/>
      <c r="E296" s="36"/>
      <c r="F296" s="36"/>
      <c r="G296" s="36"/>
      <c r="H296" s="36"/>
      <c r="I296" s="36"/>
      <c r="J296" s="36"/>
      <c r="K296" s="36"/>
      <c r="L296" s="36"/>
    </row>
    <row r="297" spans="1:12" x14ac:dyDescent="0.35">
      <c r="A297" s="45"/>
      <c r="B297" s="36"/>
      <c r="C297" s="36"/>
      <c r="D297" s="46"/>
      <c r="E297" s="36"/>
      <c r="F297" s="36"/>
      <c r="G297" s="36"/>
      <c r="H297" s="36"/>
      <c r="I297" s="36"/>
      <c r="J297" s="36"/>
      <c r="K297" s="36"/>
      <c r="L297" s="36"/>
    </row>
    <row r="298" spans="1:12" x14ac:dyDescent="0.35">
      <c r="A298" s="45"/>
      <c r="B298" s="36"/>
      <c r="C298" s="36"/>
      <c r="D298" s="46"/>
      <c r="E298" s="36"/>
      <c r="F298" s="36"/>
      <c r="G298" s="36"/>
      <c r="H298" s="36"/>
      <c r="I298" s="36"/>
      <c r="J298" s="36"/>
      <c r="K298" s="36"/>
      <c r="L298" s="36"/>
    </row>
    <row r="299" spans="1:12" x14ac:dyDescent="0.35">
      <c r="A299" s="45"/>
      <c r="B299" s="36"/>
      <c r="C299" s="36"/>
      <c r="D299" s="46"/>
      <c r="E299" s="36"/>
      <c r="F299" s="36"/>
      <c r="G299" s="36"/>
      <c r="H299" s="36"/>
      <c r="I299" s="36"/>
      <c r="J299" s="36"/>
      <c r="K299" s="36"/>
      <c r="L299" s="36"/>
    </row>
    <row r="300" spans="1:12" x14ac:dyDescent="0.35">
      <c r="A300" s="45"/>
      <c r="B300" s="36"/>
      <c r="C300" s="36"/>
      <c r="D300" s="46"/>
      <c r="E300" s="36"/>
      <c r="F300" s="36"/>
      <c r="G300" s="36"/>
      <c r="H300" s="36"/>
      <c r="I300" s="36"/>
      <c r="J300" s="36"/>
      <c r="K300" s="36"/>
      <c r="L300" s="36"/>
    </row>
    <row r="301" spans="1:12" x14ac:dyDescent="0.35">
      <c r="A301" s="45"/>
      <c r="B301" s="36"/>
      <c r="C301" s="36"/>
      <c r="D301" s="46"/>
      <c r="E301" s="36"/>
      <c r="F301" s="36"/>
      <c r="G301" s="36"/>
      <c r="H301" s="36"/>
      <c r="I301" s="36"/>
      <c r="J301" s="36"/>
      <c r="K301" s="36"/>
      <c r="L301" s="36"/>
    </row>
    <row r="302" spans="1:12" x14ac:dyDescent="0.35">
      <c r="A302" s="45"/>
      <c r="B302" s="36"/>
      <c r="C302" s="36"/>
      <c r="D302" s="46"/>
      <c r="E302" s="36"/>
      <c r="F302" s="36"/>
      <c r="G302" s="36"/>
      <c r="H302" s="36"/>
      <c r="I302" s="36"/>
      <c r="J302" s="36"/>
      <c r="K302" s="36"/>
      <c r="L302" s="36"/>
    </row>
    <row r="303" spans="1:12" x14ac:dyDescent="0.35">
      <c r="A303" s="45"/>
      <c r="B303" s="36"/>
      <c r="C303" s="36"/>
      <c r="D303" s="46"/>
      <c r="E303" s="36"/>
      <c r="F303" s="36"/>
      <c r="G303" s="36"/>
      <c r="H303" s="36"/>
      <c r="I303" s="36"/>
      <c r="J303" s="36"/>
      <c r="K303" s="36"/>
      <c r="L303" s="36"/>
    </row>
    <row r="304" spans="1:12" x14ac:dyDescent="0.35">
      <c r="A304" s="45"/>
      <c r="B304" s="36"/>
      <c r="C304" s="36"/>
      <c r="D304" s="46"/>
      <c r="E304" s="36"/>
      <c r="F304" s="36"/>
      <c r="G304" s="36"/>
      <c r="H304" s="36"/>
      <c r="I304" s="36"/>
      <c r="J304" s="36"/>
      <c r="K304" s="36"/>
      <c r="L304" s="36"/>
    </row>
    <row r="305" spans="1:12" x14ac:dyDescent="0.35">
      <c r="A305" s="45"/>
      <c r="B305" s="36"/>
      <c r="C305" s="36"/>
      <c r="D305" s="46"/>
      <c r="E305" s="36"/>
      <c r="F305" s="36"/>
      <c r="G305" s="36"/>
      <c r="H305" s="36"/>
      <c r="I305" s="36"/>
      <c r="J305" s="36"/>
      <c r="K305" s="36"/>
      <c r="L305" s="36"/>
    </row>
    <row r="306" spans="1:12" x14ac:dyDescent="0.35">
      <c r="A306" s="45"/>
      <c r="B306" s="36"/>
      <c r="C306" s="36"/>
      <c r="D306" s="46"/>
      <c r="E306" s="36"/>
      <c r="F306" s="36"/>
      <c r="G306" s="36"/>
      <c r="H306" s="36"/>
      <c r="I306" s="36"/>
      <c r="J306" s="36"/>
      <c r="K306" s="36"/>
      <c r="L306" s="36"/>
    </row>
    <row r="307" spans="1:12" x14ac:dyDescent="0.35">
      <c r="A307" s="45"/>
      <c r="B307" s="36"/>
      <c r="C307" s="36"/>
      <c r="D307" s="46"/>
      <c r="E307" s="36"/>
      <c r="F307" s="36"/>
      <c r="G307" s="36"/>
      <c r="H307" s="36"/>
      <c r="I307" s="36"/>
      <c r="J307" s="36"/>
      <c r="K307" s="36"/>
      <c r="L307" s="36"/>
    </row>
    <row r="308" spans="1:12" x14ac:dyDescent="0.35">
      <c r="A308" s="45"/>
      <c r="B308" s="36"/>
      <c r="C308" s="36"/>
      <c r="D308" s="46"/>
      <c r="E308" s="36"/>
      <c r="F308" s="36"/>
      <c r="G308" s="36"/>
      <c r="H308" s="36"/>
      <c r="I308" s="36"/>
      <c r="J308" s="36"/>
      <c r="K308" s="36"/>
      <c r="L308" s="36"/>
    </row>
    <row r="309" spans="1:12" x14ac:dyDescent="0.35">
      <c r="A309" s="45"/>
      <c r="B309" s="36"/>
      <c r="C309" s="36"/>
      <c r="D309" s="46"/>
      <c r="E309" s="36"/>
      <c r="F309" s="36"/>
      <c r="G309" s="36"/>
      <c r="H309" s="36"/>
      <c r="I309" s="36"/>
      <c r="J309" s="36"/>
      <c r="K309" s="36"/>
      <c r="L309" s="36"/>
    </row>
    <row r="310" spans="1:12" x14ac:dyDescent="0.35">
      <c r="A310" s="45"/>
      <c r="B310" s="36"/>
      <c r="C310" s="36"/>
      <c r="D310" s="46"/>
      <c r="E310" s="36"/>
      <c r="F310" s="36"/>
      <c r="G310" s="36"/>
      <c r="H310" s="36"/>
      <c r="I310" s="36"/>
      <c r="J310" s="36"/>
      <c r="K310" s="36"/>
      <c r="L310" s="36"/>
    </row>
    <row r="311" spans="1:12" x14ac:dyDescent="0.35">
      <c r="A311" s="45"/>
      <c r="B311" s="36"/>
      <c r="C311" s="36"/>
      <c r="D311" s="46"/>
      <c r="E311" s="36"/>
      <c r="F311" s="36"/>
      <c r="G311" s="36"/>
      <c r="H311" s="36"/>
      <c r="I311" s="36"/>
      <c r="J311" s="36"/>
      <c r="K311" s="36"/>
      <c r="L311" s="36"/>
    </row>
    <row r="312" spans="1:12" x14ac:dyDescent="0.35">
      <c r="A312" s="45"/>
      <c r="B312" s="36"/>
      <c r="C312" s="36"/>
      <c r="D312" s="46"/>
      <c r="E312" s="36"/>
      <c r="F312" s="36"/>
      <c r="G312" s="36"/>
      <c r="H312" s="36"/>
      <c r="I312" s="36"/>
      <c r="J312" s="36"/>
      <c r="K312" s="36"/>
      <c r="L312" s="36"/>
    </row>
    <row r="313" spans="1:12" x14ac:dyDescent="0.35">
      <c r="A313" s="45"/>
      <c r="B313" s="36"/>
      <c r="C313" s="36"/>
      <c r="D313" s="46"/>
      <c r="E313" s="36"/>
      <c r="F313" s="36"/>
      <c r="G313" s="36"/>
      <c r="H313" s="36"/>
      <c r="I313" s="36"/>
      <c r="J313" s="36"/>
      <c r="K313" s="36"/>
      <c r="L313" s="36"/>
    </row>
    <row r="314" spans="1:12" x14ac:dyDescent="0.35">
      <c r="A314" s="45"/>
      <c r="B314" s="36"/>
      <c r="C314" s="36"/>
      <c r="D314" s="46"/>
      <c r="E314" s="36"/>
      <c r="F314" s="36"/>
      <c r="G314" s="36"/>
      <c r="H314" s="36"/>
      <c r="I314" s="36"/>
      <c r="J314" s="36"/>
      <c r="K314" s="36"/>
      <c r="L314" s="36"/>
    </row>
    <row r="315" spans="1:12" x14ac:dyDescent="0.35">
      <c r="A315" s="45"/>
      <c r="B315" s="36"/>
      <c r="C315" s="36"/>
      <c r="D315" s="46"/>
      <c r="E315" s="36"/>
      <c r="F315" s="36"/>
      <c r="G315" s="36"/>
      <c r="H315" s="36"/>
      <c r="I315" s="36"/>
      <c r="J315" s="36"/>
      <c r="K315" s="36"/>
      <c r="L315" s="36"/>
    </row>
    <row r="316" spans="1:12" x14ac:dyDescent="0.35">
      <c r="A316" s="45"/>
      <c r="B316" s="36"/>
      <c r="C316" s="36"/>
      <c r="D316" s="46"/>
      <c r="E316" s="36"/>
      <c r="F316" s="36"/>
      <c r="G316" s="36"/>
      <c r="H316" s="36"/>
      <c r="I316" s="36"/>
      <c r="J316" s="36"/>
      <c r="K316" s="36"/>
      <c r="L316" s="36"/>
    </row>
    <row r="317" spans="1:12" x14ac:dyDescent="0.35">
      <c r="A317" s="45"/>
      <c r="B317" s="36"/>
      <c r="C317" s="36"/>
      <c r="D317" s="46"/>
      <c r="E317" s="36"/>
      <c r="F317" s="36"/>
      <c r="G317" s="36"/>
      <c r="H317" s="36"/>
      <c r="I317" s="36"/>
      <c r="J317" s="36"/>
      <c r="K317" s="36"/>
      <c r="L317" s="36"/>
    </row>
    <row r="318" spans="1:12" x14ac:dyDescent="0.35">
      <c r="A318" s="45"/>
      <c r="B318" s="36"/>
      <c r="C318" s="36"/>
      <c r="D318" s="46"/>
      <c r="E318" s="36"/>
      <c r="F318" s="36"/>
      <c r="G318" s="36"/>
      <c r="H318" s="36"/>
      <c r="I318" s="36"/>
      <c r="J318" s="36"/>
      <c r="K318" s="36"/>
      <c r="L318" s="36"/>
    </row>
    <row r="319" spans="1:12" x14ac:dyDescent="0.35">
      <c r="A319" s="45"/>
      <c r="B319" s="36"/>
      <c r="C319" s="36"/>
      <c r="D319" s="46"/>
      <c r="E319" s="36"/>
      <c r="F319" s="36"/>
      <c r="G319" s="36"/>
      <c r="H319" s="36"/>
      <c r="I319" s="36"/>
      <c r="J319" s="36"/>
      <c r="K319" s="36"/>
      <c r="L319" s="36"/>
    </row>
    <row r="320" spans="1:12" x14ac:dyDescent="0.35">
      <c r="A320" s="45"/>
      <c r="B320" s="36"/>
      <c r="C320" s="36"/>
      <c r="D320" s="46"/>
      <c r="E320" s="36"/>
      <c r="F320" s="36"/>
      <c r="G320" s="36"/>
      <c r="H320" s="36"/>
      <c r="I320" s="36"/>
      <c r="J320" s="36"/>
      <c r="K320" s="36"/>
      <c r="L320" s="36"/>
    </row>
    <row r="321" spans="1:12" x14ac:dyDescent="0.35">
      <c r="A321" s="45"/>
      <c r="B321" s="36"/>
      <c r="C321" s="36"/>
      <c r="D321" s="46"/>
      <c r="E321" s="36"/>
      <c r="F321" s="36"/>
      <c r="G321" s="36"/>
      <c r="H321" s="36"/>
      <c r="I321" s="36"/>
      <c r="J321" s="36"/>
      <c r="K321" s="36"/>
      <c r="L321" s="36"/>
    </row>
    <row r="322" spans="1:12" x14ac:dyDescent="0.35">
      <c r="A322" s="45"/>
      <c r="B322" s="36"/>
      <c r="C322" s="36"/>
      <c r="D322" s="46"/>
      <c r="E322" s="36"/>
      <c r="F322" s="36"/>
      <c r="G322" s="36"/>
      <c r="H322" s="36"/>
      <c r="I322" s="36"/>
      <c r="J322" s="36"/>
      <c r="K322" s="36"/>
      <c r="L322" s="36"/>
    </row>
    <row r="323" spans="1:12" x14ac:dyDescent="0.35">
      <c r="A323" s="45"/>
      <c r="B323" s="36"/>
      <c r="C323" s="36"/>
      <c r="D323" s="46"/>
      <c r="E323" s="36"/>
      <c r="F323" s="36"/>
      <c r="G323" s="36"/>
      <c r="H323" s="36"/>
      <c r="I323" s="36"/>
      <c r="J323" s="36"/>
      <c r="K323" s="36"/>
      <c r="L323" s="36"/>
    </row>
    <row r="324" spans="1:12" x14ac:dyDescent="0.35">
      <c r="A324" s="45"/>
      <c r="B324" s="36"/>
      <c r="C324" s="36"/>
      <c r="D324" s="46"/>
      <c r="E324" s="36"/>
      <c r="F324" s="36"/>
      <c r="G324" s="36"/>
      <c r="H324" s="36"/>
      <c r="I324" s="36"/>
      <c r="J324" s="36"/>
      <c r="K324" s="36"/>
      <c r="L324" s="36"/>
    </row>
    <row r="325" spans="1:12" x14ac:dyDescent="0.35">
      <c r="A325" s="45"/>
      <c r="B325" s="36"/>
      <c r="C325" s="36"/>
      <c r="D325" s="46"/>
      <c r="E325" s="36"/>
      <c r="F325" s="36"/>
      <c r="G325" s="36"/>
      <c r="H325" s="36"/>
      <c r="I325" s="36"/>
      <c r="J325" s="36"/>
      <c r="K325" s="36"/>
      <c r="L325" s="36"/>
    </row>
    <row r="326" spans="1:12" x14ac:dyDescent="0.35">
      <c r="A326" s="45"/>
      <c r="B326" s="36"/>
      <c r="C326" s="36"/>
      <c r="D326" s="46"/>
      <c r="E326" s="36"/>
      <c r="F326" s="36"/>
      <c r="G326" s="36"/>
      <c r="H326" s="36"/>
      <c r="I326" s="36"/>
      <c r="J326" s="36"/>
      <c r="K326" s="36"/>
      <c r="L326" s="36"/>
    </row>
    <row r="327" spans="1:12" x14ac:dyDescent="0.35">
      <c r="A327" s="45"/>
      <c r="B327" s="36"/>
      <c r="C327" s="36"/>
      <c r="D327" s="46"/>
      <c r="E327" s="36"/>
      <c r="F327" s="36"/>
      <c r="G327" s="36"/>
      <c r="H327" s="36"/>
      <c r="I327" s="36"/>
      <c r="J327" s="36"/>
      <c r="K327" s="36"/>
      <c r="L327" s="36"/>
    </row>
    <row r="328" spans="1:12" x14ac:dyDescent="0.35">
      <c r="A328" s="45"/>
      <c r="B328" s="36"/>
      <c r="C328" s="36"/>
      <c r="D328" s="46"/>
      <c r="E328" s="36"/>
      <c r="F328" s="36"/>
      <c r="G328" s="36"/>
      <c r="H328" s="36"/>
      <c r="I328" s="36"/>
      <c r="J328" s="36"/>
      <c r="K328" s="36"/>
      <c r="L328" s="36"/>
    </row>
    <row r="329" spans="1:12" x14ac:dyDescent="0.35">
      <c r="A329" s="45"/>
      <c r="B329" s="36"/>
      <c r="C329" s="36"/>
      <c r="D329" s="46"/>
      <c r="E329" s="36"/>
      <c r="F329" s="36"/>
      <c r="G329" s="36"/>
      <c r="H329" s="36"/>
      <c r="I329" s="36"/>
      <c r="J329" s="36"/>
      <c r="K329" s="36"/>
      <c r="L329" s="36"/>
    </row>
    <row r="330" spans="1:12" x14ac:dyDescent="0.35">
      <c r="A330" s="45"/>
      <c r="B330" s="36"/>
      <c r="C330" s="36"/>
      <c r="D330" s="46"/>
      <c r="E330" s="36"/>
      <c r="F330" s="36"/>
      <c r="G330" s="36"/>
      <c r="H330" s="36"/>
      <c r="I330" s="36"/>
      <c r="J330" s="36"/>
      <c r="K330" s="36"/>
      <c r="L330" s="36"/>
    </row>
    <row r="331" spans="1:12" x14ac:dyDescent="0.35">
      <c r="A331" s="45"/>
      <c r="B331" s="36"/>
      <c r="C331" s="36"/>
      <c r="D331" s="46"/>
      <c r="E331" s="36"/>
      <c r="F331" s="36"/>
      <c r="G331" s="36"/>
      <c r="H331" s="36"/>
      <c r="I331" s="36"/>
      <c r="J331" s="36"/>
      <c r="K331" s="36"/>
      <c r="L331" s="36"/>
    </row>
    <row r="332" spans="1:12" x14ac:dyDescent="0.35">
      <c r="A332" s="45"/>
      <c r="B332" s="36"/>
      <c r="C332" s="36"/>
      <c r="D332" s="46"/>
      <c r="E332" s="36"/>
      <c r="F332" s="36"/>
      <c r="G332" s="36"/>
      <c r="H332" s="36"/>
      <c r="I332" s="36"/>
      <c r="J332" s="36"/>
      <c r="K332" s="36"/>
      <c r="L332" s="36"/>
    </row>
    <row r="333" spans="1:12" x14ac:dyDescent="0.35">
      <c r="A333" s="45"/>
      <c r="B333" s="36"/>
      <c r="C333" s="36"/>
      <c r="D333" s="46"/>
      <c r="E333" s="36"/>
      <c r="F333" s="36"/>
      <c r="G333" s="36"/>
      <c r="H333" s="36"/>
      <c r="I333" s="36"/>
      <c r="J333" s="36"/>
      <c r="K333" s="36"/>
      <c r="L333" s="36"/>
    </row>
    <row r="334" spans="1:12" x14ac:dyDescent="0.35">
      <c r="A334" s="45"/>
      <c r="B334" s="36"/>
      <c r="C334" s="36"/>
      <c r="D334" s="46"/>
      <c r="E334" s="36"/>
      <c r="F334" s="36"/>
      <c r="G334" s="36"/>
      <c r="H334" s="36"/>
      <c r="I334" s="36"/>
      <c r="J334" s="36"/>
      <c r="K334" s="36"/>
      <c r="L334" s="36"/>
    </row>
    <row r="335" spans="1:12" x14ac:dyDescent="0.35">
      <c r="A335" s="45"/>
      <c r="B335" s="36"/>
      <c r="C335" s="36"/>
      <c r="D335" s="46"/>
      <c r="E335" s="36"/>
      <c r="F335" s="36"/>
      <c r="G335" s="36"/>
      <c r="H335" s="36"/>
      <c r="I335" s="36"/>
      <c r="J335" s="36"/>
      <c r="K335" s="36"/>
      <c r="L335" s="36"/>
    </row>
    <row r="336" spans="1:12" x14ac:dyDescent="0.35">
      <c r="A336" s="45"/>
      <c r="B336" s="36"/>
      <c r="C336" s="36"/>
      <c r="D336" s="46"/>
      <c r="E336" s="36"/>
      <c r="F336" s="36"/>
      <c r="G336" s="36"/>
      <c r="H336" s="36"/>
      <c r="I336" s="36"/>
      <c r="J336" s="36"/>
      <c r="K336" s="36"/>
      <c r="L336" s="36"/>
    </row>
    <row r="337" spans="1:12" x14ac:dyDescent="0.35">
      <c r="A337" s="45"/>
      <c r="B337" s="36"/>
      <c r="C337" s="36"/>
      <c r="D337" s="46"/>
      <c r="E337" s="36"/>
      <c r="F337" s="36"/>
      <c r="G337" s="36"/>
      <c r="H337" s="36"/>
      <c r="I337" s="36"/>
      <c r="J337" s="36"/>
      <c r="K337" s="36"/>
      <c r="L337" s="36"/>
    </row>
    <row r="338" spans="1:12" x14ac:dyDescent="0.35">
      <c r="A338" s="45"/>
      <c r="B338" s="36"/>
      <c r="C338" s="36"/>
      <c r="D338" s="46"/>
      <c r="E338" s="36"/>
      <c r="F338" s="36"/>
      <c r="G338" s="36"/>
      <c r="H338" s="36"/>
      <c r="I338" s="36"/>
      <c r="J338" s="36"/>
      <c r="K338" s="36"/>
      <c r="L338" s="36"/>
    </row>
    <row r="339" spans="1:12" x14ac:dyDescent="0.35">
      <c r="A339" s="45"/>
      <c r="B339" s="36"/>
      <c r="C339" s="36"/>
      <c r="D339" s="46"/>
      <c r="E339" s="36"/>
      <c r="F339" s="36"/>
      <c r="G339" s="36"/>
      <c r="H339" s="36"/>
      <c r="I339" s="36"/>
      <c r="J339" s="36"/>
      <c r="K339" s="36"/>
      <c r="L339" s="36"/>
    </row>
    <row r="340" spans="1:12" x14ac:dyDescent="0.35">
      <c r="A340" s="45"/>
      <c r="B340" s="36"/>
      <c r="C340" s="36"/>
      <c r="D340" s="46"/>
      <c r="E340" s="36"/>
      <c r="F340" s="36"/>
      <c r="G340" s="36"/>
      <c r="H340" s="36"/>
      <c r="I340" s="36"/>
      <c r="J340" s="36"/>
      <c r="K340" s="36"/>
      <c r="L340" s="36"/>
    </row>
    <row r="341" spans="1:12" x14ac:dyDescent="0.35">
      <c r="A341" s="45"/>
      <c r="B341" s="36"/>
      <c r="C341" s="36"/>
      <c r="D341" s="46"/>
      <c r="E341" s="36"/>
      <c r="F341" s="36"/>
      <c r="G341" s="36"/>
      <c r="H341" s="36"/>
      <c r="I341" s="36"/>
      <c r="J341" s="36"/>
      <c r="K341" s="36"/>
      <c r="L341" s="36"/>
    </row>
    <row r="342" spans="1:12" x14ac:dyDescent="0.35">
      <c r="A342" s="45"/>
      <c r="B342" s="36"/>
      <c r="C342" s="36"/>
      <c r="D342" s="46"/>
      <c r="E342" s="36"/>
      <c r="F342" s="36"/>
      <c r="G342" s="36"/>
      <c r="H342" s="36"/>
      <c r="I342" s="36"/>
      <c r="J342" s="36"/>
      <c r="K342" s="36"/>
      <c r="L342" s="36"/>
    </row>
    <row r="343" spans="1:12" x14ac:dyDescent="0.35">
      <c r="A343" s="45"/>
      <c r="B343" s="36"/>
      <c r="C343" s="36"/>
      <c r="D343" s="46"/>
      <c r="E343" s="36"/>
      <c r="F343" s="36"/>
      <c r="G343" s="36"/>
      <c r="H343" s="36"/>
      <c r="I343" s="36"/>
      <c r="J343" s="36"/>
      <c r="K343" s="36"/>
      <c r="L343" s="36"/>
    </row>
    <row r="344" spans="1:12" x14ac:dyDescent="0.35">
      <c r="A344" s="45"/>
      <c r="B344" s="36"/>
      <c r="C344" s="36"/>
      <c r="D344" s="46"/>
      <c r="E344" s="36"/>
      <c r="F344" s="36"/>
      <c r="G344" s="36"/>
      <c r="H344" s="36"/>
      <c r="I344" s="36"/>
      <c r="J344" s="36"/>
      <c r="K344" s="36"/>
      <c r="L344" s="36"/>
    </row>
    <row r="345" spans="1:12" x14ac:dyDescent="0.35">
      <c r="A345" s="45"/>
      <c r="B345" s="36"/>
      <c r="C345" s="36"/>
      <c r="D345" s="46"/>
      <c r="E345" s="36"/>
      <c r="F345" s="36"/>
      <c r="G345" s="36"/>
      <c r="H345" s="36"/>
      <c r="I345" s="36"/>
      <c r="J345" s="36"/>
      <c r="K345" s="36"/>
      <c r="L345" s="36"/>
    </row>
    <row r="346" spans="1:12" x14ac:dyDescent="0.35">
      <c r="A346" s="45"/>
      <c r="B346" s="36"/>
      <c r="C346" s="36"/>
      <c r="D346" s="46"/>
      <c r="E346" s="36"/>
      <c r="F346" s="36"/>
      <c r="G346" s="36"/>
      <c r="H346" s="36"/>
      <c r="I346" s="36"/>
      <c r="J346" s="36"/>
      <c r="K346" s="36"/>
      <c r="L346" s="36"/>
    </row>
    <row r="347" spans="1:12" x14ac:dyDescent="0.35">
      <c r="A347" s="45"/>
      <c r="B347" s="36"/>
      <c r="C347" s="36"/>
      <c r="D347" s="46"/>
      <c r="E347" s="36"/>
      <c r="F347" s="36"/>
      <c r="G347" s="36"/>
      <c r="H347" s="36"/>
      <c r="I347" s="36"/>
      <c r="J347" s="36"/>
      <c r="K347" s="36"/>
      <c r="L347" s="36"/>
    </row>
    <row r="348" spans="1:12" x14ac:dyDescent="0.35">
      <c r="A348" s="45"/>
      <c r="B348" s="36"/>
      <c r="C348" s="36"/>
      <c r="D348" s="46"/>
      <c r="E348" s="36"/>
      <c r="F348" s="36"/>
      <c r="G348" s="36"/>
      <c r="H348" s="36"/>
      <c r="I348" s="36"/>
      <c r="J348" s="36"/>
      <c r="K348" s="36"/>
      <c r="L348" s="36"/>
    </row>
    <row r="349" spans="1:12" x14ac:dyDescent="0.35">
      <c r="A349" s="45"/>
      <c r="B349" s="36"/>
      <c r="C349" s="36"/>
      <c r="D349" s="46"/>
      <c r="E349" s="36"/>
      <c r="F349" s="36"/>
      <c r="G349" s="36"/>
      <c r="H349" s="36"/>
      <c r="I349" s="36"/>
      <c r="J349" s="36"/>
      <c r="K349" s="36"/>
      <c r="L349" s="36"/>
    </row>
    <row r="350" spans="1:12" x14ac:dyDescent="0.35">
      <c r="A350" s="45"/>
      <c r="B350" s="36"/>
      <c r="C350" s="36"/>
      <c r="D350" s="46"/>
      <c r="E350" s="36"/>
      <c r="F350" s="36"/>
      <c r="G350" s="36"/>
      <c r="H350" s="36"/>
      <c r="I350" s="36"/>
      <c r="J350" s="36"/>
      <c r="K350" s="36"/>
      <c r="L350" s="36"/>
    </row>
    <row r="351" spans="1:12" x14ac:dyDescent="0.35">
      <c r="A351" s="45"/>
      <c r="B351" s="36"/>
      <c r="C351" s="36"/>
      <c r="D351" s="46"/>
      <c r="E351" s="36"/>
      <c r="F351" s="36"/>
      <c r="G351" s="36"/>
      <c r="H351" s="36"/>
      <c r="I351" s="36"/>
      <c r="J351" s="36"/>
      <c r="K351" s="36"/>
      <c r="L351" s="36"/>
    </row>
    <row r="352" spans="1:12" x14ac:dyDescent="0.35">
      <c r="A352" s="45"/>
      <c r="B352" s="36"/>
      <c r="C352" s="36"/>
      <c r="D352" s="46"/>
      <c r="E352" s="36"/>
      <c r="F352" s="36"/>
      <c r="G352" s="36"/>
      <c r="H352" s="36"/>
      <c r="I352" s="36"/>
      <c r="J352" s="36"/>
      <c r="K352" s="36"/>
      <c r="L352" s="36"/>
    </row>
    <row r="353" spans="1:12" x14ac:dyDescent="0.35">
      <c r="A353" s="45"/>
      <c r="B353" s="36"/>
      <c r="C353" s="36"/>
      <c r="D353" s="46"/>
      <c r="E353" s="36"/>
      <c r="F353" s="36"/>
      <c r="G353" s="36"/>
      <c r="H353" s="36"/>
      <c r="I353" s="36"/>
      <c r="J353" s="36"/>
      <c r="K353" s="36"/>
      <c r="L353" s="36"/>
    </row>
    <row r="354" spans="1:12" x14ac:dyDescent="0.35">
      <c r="A354" s="45"/>
      <c r="B354" s="36"/>
      <c r="C354" s="36"/>
      <c r="D354" s="46"/>
      <c r="E354" s="36"/>
      <c r="F354" s="36"/>
      <c r="G354" s="36"/>
      <c r="H354" s="36"/>
      <c r="I354" s="36"/>
      <c r="J354" s="36"/>
      <c r="K354" s="36"/>
      <c r="L354" s="36"/>
    </row>
    <row r="355" spans="1:12" x14ac:dyDescent="0.35">
      <c r="A355" s="45"/>
      <c r="B355" s="36"/>
      <c r="C355" s="36"/>
      <c r="D355" s="46"/>
      <c r="E355" s="36"/>
      <c r="F355" s="36"/>
      <c r="G355" s="36"/>
      <c r="H355" s="36"/>
      <c r="I355" s="36"/>
      <c r="J355" s="36"/>
      <c r="K355" s="36"/>
      <c r="L355" s="36"/>
    </row>
    <row r="356" spans="1:12" x14ac:dyDescent="0.35">
      <c r="A356" s="45"/>
      <c r="B356" s="36"/>
      <c r="C356" s="36"/>
      <c r="D356" s="46"/>
      <c r="E356" s="36"/>
      <c r="F356" s="36"/>
      <c r="G356" s="36"/>
      <c r="H356" s="36"/>
      <c r="I356" s="36"/>
      <c r="J356" s="36"/>
      <c r="K356" s="36"/>
      <c r="L356" s="36"/>
    </row>
    <row r="357" spans="1:12" x14ac:dyDescent="0.35">
      <c r="A357" s="45"/>
      <c r="B357" s="36"/>
      <c r="C357" s="36"/>
      <c r="D357" s="46"/>
      <c r="E357" s="36"/>
      <c r="F357" s="36"/>
      <c r="G357" s="36"/>
      <c r="H357" s="36"/>
      <c r="I357" s="36"/>
      <c r="J357" s="36"/>
      <c r="K357" s="36"/>
      <c r="L357" s="36"/>
    </row>
    <row r="358" spans="1:12" x14ac:dyDescent="0.35">
      <c r="A358" s="45"/>
      <c r="B358" s="36"/>
      <c r="C358" s="36"/>
      <c r="D358" s="46"/>
      <c r="E358" s="36"/>
      <c r="F358" s="36"/>
      <c r="G358" s="36"/>
      <c r="H358" s="36"/>
      <c r="I358" s="36"/>
      <c r="J358" s="36"/>
      <c r="K358" s="36"/>
      <c r="L358" s="36"/>
    </row>
    <row r="359" spans="1:12" x14ac:dyDescent="0.35">
      <c r="A359" s="45"/>
      <c r="B359" s="36"/>
      <c r="C359" s="36"/>
      <c r="D359" s="46"/>
      <c r="E359" s="36"/>
      <c r="F359" s="36"/>
      <c r="G359" s="36"/>
      <c r="H359" s="36"/>
      <c r="I359" s="36"/>
      <c r="J359" s="36"/>
      <c r="K359" s="36"/>
      <c r="L359" s="36"/>
    </row>
    <row r="360" spans="1:12" x14ac:dyDescent="0.35">
      <c r="A360" s="45"/>
      <c r="B360" s="36"/>
      <c r="C360" s="36"/>
      <c r="D360" s="46"/>
      <c r="E360" s="36"/>
      <c r="F360" s="36"/>
      <c r="G360" s="36"/>
      <c r="H360" s="36"/>
      <c r="I360" s="36"/>
      <c r="J360" s="36"/>
      <c r="K360" s="36"/>
      <c r="L360" s="36"/>
    </row>
    <row r="361" spans="1:12" x14ac:dyDescent="0.35">
      <c r="A361" s="45"/>
      <c r="B361" s="36"/>
      <c r="C361" s="36"/>
      <c r="D361" s="46"/>
      <c r="E361" s="36"/>
      <c r="F361" s="36"/>
      <c r="G361" s="36"/>
      <c r="H361" s="36"/>
      <c r="I361" s="36"/>
      <c r="J361" s="36"/>
      <c r="K361" s="36"/>
      <c r="L361" s="36"/>
    </row>
    <row r="362" spans="1:12" x14ac:dyDescent="0.35">
      <c r="A362" s="45"/>
      <c r="B362" s="36"/>
      <c r="C362" s="36"/>
      <c r="D362" s="46"/>
      <c r="E362" s="36"/>
      <c r="F362" s="36"/>
      <c r="G362" s="36"/>
      <c r="H362" s="36"/>
      <c r="I362" s="36"/>
      <c r="J362" s="36"/>
      <c r="K362" s="36"/>
      <c r="L362" s="36"/>
    </row>
    <row r="363" spans="1:12" x14ac:dyDescent="0.35">
      <c r="A363" s="45"/>
      <c r="B363" s="36"/>
      <c r="C363" s="36"/>
      <c r="D363" s="46"/>
      <c r="E363" s="36"/>
      <c r="F363" s="36"/>
      <c r="G363" s="36"/>
      <c r="H363" s="36"/>
      <c r="I363" s="36"/>
      <c r="J363" s="36"/>
      <c r="K363" s="36"/>
      <c r="L363" s="36"/>
    </row>
    <row r="364" spans="1:12" x14ac:dyDescent="0.35">
      <c r="A364" s="45"/>
      <c r="B364" s="36"/>
      <c r="C364" s="36"/>
      <c r="D364" s="46"/>
      <c r="E364" s="36"/>
      <c r="F364" s="36"/>
      <c r="G364" s="36"/>
      <c r="H364" s="36"/>
      <c r="I364" s="36"/>
      <c r="J364" s="36"/>
      <c r="K364" s="36"/>
      <c r="L364" s="36"/>
    </row>
    <row r="365" spans="1:12" x14ac:dyDescent="0.35">
      <c r="A365" s="45"/>
      <c r="B365" s="36"/>
      <c r="C365" s="36"/>
      <c r="D365" s="46"/>
      <c r="E365" s="36"/>
      <c r="F365" s="36"/>
      <c r="G365" s="36"/>
      <c r="H365" s="36"/>
      <c r="I365" s="36"/>
      <c r="J365" s="36"/>
      <c r="K365" s="36"/>
      <c r="L365" s="36"/>
    </row>
    <row r="366" spans="1:12" x14ac:dyDescent="0.35">
      <c r="A366" s="45"/>
      <c r="B366" s="36"/>
      <c r="C366" s="36"/>
      <c r="D366" s="46"/>
      <c r="E366" s="36"/>
      <c r="F366" s="36"/>
      <c r="G366" s="36"/>
      <c r="H366" s="36"/>
      <c r="I366" s="36"/>
      <c r="J366" s="36"/>
      <c r="K366" s="36"/>
      <c r="L366" s="36"/>
    </row>
    <row r="367" spans="1:12" x14ac:dyDescent="0.35">
      <c r="A367" s="45"/>
      <c r="B367" s="36"/>
      <c r="C367" s="36"/>
      <c r="D367" s="46"/>
      <c r="E367" s="36"/>
      <c r="F367" s="36"/>
      <c r="G367" s="36"/>
      <c r="H367" s="36"/>
      <c r="I367" s="36"/>
      <c r="J367" s="36"/>
      <c r="K367" s="36"/>
      <c r="L367" s="36"/>
    </row>
    <row r="368" spans="1:12" x14ac:dyDescent="0.35">
      <c r="A368" s="45"/>
      <c r="B368" s="36"/>
      <c r="C368" s="36"/>
      <c r="D368" s="46"/>
      <c r="E368" s="36"/>
      <c r="F368" s="36"/>
      <c r="G368" s="36"/>
      <c r="H368" s="36"/>
      <c r="I368" s="36"/>
      <c r="J368" s="36"/>
      <c r="K368" s="36"/>
      <c r="L368" s="36"/>
    </row>
    <row r="369" spans="1:12" x14ac:dyDescent="0.35">
      <c r="A369" s="45"/>
      <c r="B369" s="36"/>
      <c r="C369" s="36"/>
      <c r="D369" s="46"/>
      <c r="E369" s="36"/>
      <c r="F369" s="36"/>
      <c r="G369" s="36"/>
      <c r="H369" s="36"/>
      <c r="I369" s="36"/>
      <c r="J369" s="36"/>
      <c r="K369" s="36"/>
      <c r="L369" s="36"/>
    </row>
    <row r="370" spans="1:12" x14ac:dyDescent="0.35">
      <c r="A370" s="45"/>
      <c r="B370" s="36"/>
      <c r="C370" s="36"/>
      <c r="D370" s="46"/>
      <c r="E370" s="36"/>
      <c r="F370" s="36"/>
      <c r="G370" s="36"/>
      <c r="H370" s="36"/>
      <c r="I370" s="36"/>
      <c r="J370" s="36"/>
      <c r="K370" s="36"/>
      <c r="L370" s="36"/>
    </row>
    <row r="371" spans="1:12" x14ac:dyDescent="0.35">
      <c r="A371" s="45"/>
      <c r="B371" s="36"/>
      <c r="C371" s="36"/>
      <c r="D371" s="46"/>
      <c r="E371" s="36"/>
      <c r="F371" s="36"/>
      <c r="G371" s="36"/>
      <c r="H371" s="36"/>
      <c r="I371" s="36"/>
      <c r="J371" s="36"/>
      <c r="K371" s="36"/>
      <c r="L371" s="36"/>
    </row>
    <row r="372" spans="1:12" x14ac:dyDescent="0.35">
      <c r="A372" s="45"/>
      <c r="B372" s="36"/>
      <c r="C372" s="36"/>
      <c r="D372" s="46"/>
      <c r="E372" s="36"/>
      <c r="F372" s="36"/>
      <c r="G372" s="36"/>
      <c r="H372" s="36"/>
      <c r="I372" s="36"/>
      <c r="J372" s="36"/>
      <c r="K372" s="36"/>
      <c r="L372" s="36"/>
    </row>
    <row r="373" spans="1:12" x14ac:dyDescent="0.35">
      <c r="A373" s="45"/>
      <c r="B373" s="36"/>
      <c r="C373" s="36"/>
      <c r="D373" s="46"/>
      <c r="E373" s="36"/>
      <c r="F373" s="36"/>
      <c r="G373" s="36"/>
      <c r="H373" s="36"/>
      <c r="I373" s="36"/>
      <c r="J373" s="36"/>
      <c r="K373" s="36"/>
      <c r="L373" s="36"/>
    </row>
    <row r="374" spans="1:12" x14ac:dyDescent="0.35">
      <c r="A374" s="45"/>
      <c r="B374" s="36"/>
      <c r="C374" s="36"/>
      <c r="D374" s="46"/>
      <c r="E374" s="36"/>
      <c r="F374" s="36"/>
      <c r="G374" s="36"/>
      <c r="H374" s="36"/>
      <c r="I374" s="36"/>
      <c r="J374" s="36"/>
      <c r="K374" s="36"/>
      <c r="L374" s="36"/>
    </row>
    <row r="375" spans="1:12" x14ac:dyDescent="0.35">
      <c r="A375" s="45"/>
      <c r="B375" s="36"/>
      <c r="C375" s="36"/>
      <c r="D375" s="46"/>
      <c r="E375" s="36"/>
      <c r="F375" s="36"/>
      <c r="G375" s="36"/>
      <c r="H375" s="36"/>
      <c r="I375" s="36"/>
      <c r="J375" s="36"/>
      <c r="K375" s="36"/>
      <c r="L375" s="36"/>
    </row>
    <row r="376" spans="1:12" x14ac:dyDescent="0.35">
      <c r="A376" s="45"/>
      <c r="B376" s="36"/>
      <c r="C376" s="36"/>
      <c r="D376" s="46"/>
      <c r="E376" s="36"/>
      <c r="F376" s="36"/>
      <c r="G376" s="36"/>
      <c r="H376" s="36"/>
      <c r="I376" s="36"/>
      <c r="J376" s="36"/>
      <c r="K376" s="36"/>
      <c r="L376" s="36"/>
    </row>
    <row r="377" spans="1:12" x14ac:dyDescent="0.35">
      <c r="A377" s="45"/>
      <c r="B377" s="36"/>
      <c r="C377" s="36"/>
      <c r="D377" s="46"/>
      <c r="E377" s="36"/>
      <c r="F377" s="36"/>
      <c r="G377" s="36"/>
      <c r="H377" s="36"/>
      <c r="I377" s="36"/>
      <c r="J377" s="36"/>
      <c r="K377" s="36"/>
      <c r="L377" s="36"/>
    </row>
    <row r="378" spans="1:12" x14ac:dyDescent="0.35">
      <c r="A378" s="45"/>
      <c r="B378" s="36"/>
      <c r="C378" s="36"/>
      <c r="D378" s="46"/>
      <c r="E378" s="36"/>
      <c r="F378" s="36"/>
      <c r="G378" s="36"/>
      <c r="H378" s="36"/>
      <c r="I378" s="36"/>
      <c r="J378" s="36"/>
      <c r="K378" s="36"/>
      <c r="L378" s="36"/>
    </row>
    <row r="379" spans="1:12" x14ac:dyDescent="0.35">
      <c r="A379" s="45"/>
      <c r="B379" s="36"/>
      <c r="C379" s="36"/>
      <c r="D379" s="46"/>
      <c r="E379" s="36"/>
      <c r="F379" s="36"/>
      <c r="G379" s="36"/>
      <c r="H379" s="36"/>
      <c r="I379" s="36"/>
      <c r="J379" s="36"/>
      <c r="K379" s="36"/>
      <c r="L379" s="36"/>
    </row>
    <row r="380" spans="1:12" x14ac:dyDescent="0.35">
      <c r="A380" s="45"/>
      <c r="B380" s="36"/>
      <c r="C380" s="36"/>
      <c r="D380" s="46"/>
      <c r="E380" s="36"/>
      <c r="F380" s="36"/>
      <c r="G380" s="36"/>
      <c r="H380" s="36"/>
      <c r="I380" s="36"/>
      <c r="J380" s="36"/>
      <c r="K380" s="36"/>
      <c r="L380" s="36"/>
    </row>
    <row r="381" spans="1:12" x14ac:dyDescent="0.35">
      <c r="A381" s="45"/>
      <c r="B381" s="36"/>
      <c r="C381" s="36"/>
      <c r="D381" s="46"/>
      <c r="E381" s="36"/>
      <c r="F381" s="36"/>
      <c r="G381" s="36"/>
      <c r="H381" s="36"/>
      <c r="I381" s="36"/>
      <c r="J381" s="36"/>
      <c r="K381" s="36"/>
      <c r="L381" s="36"/>
    </row>
    <row r="382" spans="1:12" x14ac:dyDescent="0.35">
      <c r="A382" s="45"/>
      <c r="B382" s="36"/>
      <c r="C382" s="36"/>
      <c r="D382" s="46"/>
      <c r="E382" s="36"/>
      <c r="F382" s="36"/>
      <c r="G382" s="36"/>
      <c r="H382" s="36"/>
      <c r="I382" s="36"/>
      <c r="J382" s="36"/>
      <c r="K382" s="36"/>
      <c r="L382" s="36"/>
    </row>
    <row r="383" spans="1:12" x14ac:dyDescent="0.35">
      <c r="A383" s="45"/>
      <c r="B383" s="36"/>
      <c r="C383" s="36"/>
      <c r="D383" s="46"/>
      <c r="E383" s="36"/>
      <c r="F383" s="36"/>
      <c r="G383" s="36"/>
      <c r="H383" s="36"/>
      <c r="I383" s="36"/>
      <c r="J383" s="36"/>
      <c r="K383" s="36"/>
      <c r="L383" s="36"/>
    </row>
    <row r="384" spans="1:12" x14ac:dyDescent="0.35">
      <c r="A384" s="45"/>
      <c r="B384" s="36"/>
      <c r="C384" s="36"/>
      <c r="D384" s="46"/>
      <c r="E384" s="36"/>
      <c r="F384" s="36"/>
      <c r="G384" s="36"/>
      <c r="H384" s="36"/>
      <c r="I384" s="36"/>
      <c r="J384" s="36"/>
      <c r="K384" s="36"/>
      <c r="L384" s="36"/>
    </row>
    <row r="385" spans="1:12" x14ac:dyDescent="0.35">
      <c r="A385" s="45"/>
      <c r="B385" s="36"/>
      <c r="C385" s="36"/>
      <c r="D385" s="46"/>
      <c r="E385" s="36"/>
      <c r="F385" s="36"/>
      <c r="G385" s="36"/>
      <c r="H385" s="36"/>
      <c r="I385" s="36"/>
      <c r="J385" s="36"/>
      <c r="K385" s="36"/>
      <c r="L385" s="36"/>
    </row>
    <row r="386" spans="1:12" x14ac:dyDescent="0.35">
      <c r="A386" s="45"/>
      <c r="B386" s="36"/>
      <c r="C386" s="36"/>
      <c r="D386" s="46"/>
      <c r="E386" s="36"/>
      <c r="F386" s="36"/>
      <c r="G386" s="36"/>
      <c r="H386" s="36"/>
      <c r="I386" s="36"/>
      <c r="J386" s="36"/>
      <c r="K386" s="36"/>
      <c r="L386" s="36"/>
    </row>
    <row r="387" spans="1:12" x14ac:dyDescent="0.35">
      <c r="A387" s="45"/>
      <c r="B387" s="36"/>
      <c r="C387" s="36"/>
      <c r="D387" s="46"/>
      <c r="E387" s="36"/>
      <c r="F387" s="36"/>
      <c r="G387" s="36"/>
      <c r="H387" s="36"/>
      <c r="I387" s="36"/>
      <c r="J387" s="36"/>
      <c r="K387" s="36"/>
      <c r="L387" s="36"/>
    </row>
    <row r="388" spans="1:12" x14ac:dyDescent="0.35">
      <c r="A388" s="45"/>
      <c r="B388" s="36"/>
      <c r="C388" s="36"/>
      <c r="D388" s="46"/>
      <c r="E388" s="36"/>
      <c r="F388" s="36"/>
      <c r="G388" s="36"/>
      <c r="H388" s="36"/>
      <c r="I388" s="36"/>
      <c r="J388" s="36"/>
      <c r="K388" s="36"/>
      <c r="L388" s="36"/>
    </row>
    <row r="389" spans="1:12" x14ac:dyDescent="0.35">
      <c r="A389" s="45"/>
      <c r="B389" s="36"/>
      <c r="C389" s="36"/>
      <c r="D389" s="46"/>
      <c r="E389" s="36"/>
      <c r="F389" s="36"/>
      <c r="G389" s="36"/>
      <c r="H389" s="36"/>
      <c r="I389" s="36"/>
      <c r="J389" s="36"/>
      <c r="K389" s="36"/>
      <c r="L389" s="36"/>
    </row>
    <row r="390" spans="1:12" x14ac:dyDescent="0.35">
      <c r="A390" s="45"/>
      <c r="B390" s="36"/>
      <c r="C390" s="36"/>
      <c r="D390" s="46"/>
      <c r="E390" s="36"/>
      <c r="F390" s="36"/>
      <c r="G390" s="36"/>
      <c r="H390" s="36"/>
      <c r="I390" s="36"/>
      <c r="J390" s="36"/>
      <c r="K390" s="36"/>
      <c r="L390" s="36"/>
    </row>
    <row r="391" spans="1:12" x14ac:dyDescent="0.35">
      <c r="A391" s="45"/>
      <c r="B391" s="36"/>
      <c r="C391" s="36"/>
      <c r="D391" s="46"/>
      <c r="E391" s="36"/>
      <c r="F391" s="36"/>
      <c r="G391" s="36"/>
      <c r="H391" s="36"/>
      <c r="I391" s="36"/>
      <c r="J391" s="36"/>
      <c r="K391" s="36"/>
      <c r="L391" s="36"/>
    </row>
    <row r="392" spans="1:12" x14ac:dyDescent="0.35">
      <c r="A392" s="45"/>
      <c r="B392" s="36"/>
      <c r="C392" s="36"/>
      <c r="D392" s="46"/>
      <c r="E392" s="36"/>
      <c r="F392" s="36"/>
      <c r="G392" s="36"/>
      <c r="H392" s="36"/>
      <c r="I392" s="36"/>
      <c r="J392" s="36"/>
      <c r="K392" s="36"/>
      <c r="L392" s="36"/>
    </row>
    <row r="393" spans="1:12" x14ac:dyDescent="0.35">
      <c r="A393" s="45"/>
      <c r="B393" s="36"/>
      <c r="C393" s="36"/>
      <c r="D393" s="46"/>
      <c r="E393" s="36"/>
      <c r="F393" s="36"/>
      <c r="G393" s="36"/>
      <c r="H393" s="36"/>
      <c r="I393" s="36"/>
      <c r="J393" s="36"/>
      <c r="K393" s="36"/>
      <c r="L393" s="36"/>
    </row>
    <row r="394" spans="1:12" x14ac:dyDescent="0.35">
      <c r="A394" s="45"/>
      <c r="B394" s="36"/>
      <c r="C394" s="36"/>
      <c r="D394" s="46"/>
      <c r="E394" s="36"/>
      <c r="F394" s="36"/>
      <c r="G394" s="36"/>
      <c r="H394" s="36"/>
      <c r="I394" s="36"/>
      <c r="J394" s="36"/>
      <c r="K394" s="36"/>
      <c r="L394" s="36"/>
    </row>
    <row r="395" spans="1:12" x14ac:dyDescent="0.35">
      <c r="A395" s="45"/>
      <c r="B395" s="36"/>
      <c r="C395" s="36"/>
      <c r="D395" s="46"/>
      <c r="E395" s="36"/>
      <c r="F395" s="36"/>
      <c r="G395" s="36"/>
      <c r="H395" s="36"/>
      <c r="I395" s="36"/>
      <c r="J395" s="36"/>
      <c r="K395" s="36"/>
      <c r="L395" s="36"/>
    </row>
    <row r="396" spans="1:12" x14ac:dyDescent="0.35">
      <c r="A396" s="45"/>
      <c r="B396" s="36"/>
      <c r="C396" s="36"/>
      <c r="D396" s="46"/>
      <c r="E396" s="36"/>
      <c r="F396" s="36"/>
      <c r="G396" s="36"/>
      <c r="H396" s="36"/>
      <c r="I396" s="36"/>
      <c r="J396" s="36"/>
      <c r="K396" s="36"/>
      <c r="L396" s="36"/>
    </row>
    <row r="397" spans="1:12" x14ac:dyDescent="0.35">
      <c r="A397" s="45"/>
      <c r="B397" s="36"/>
      <c r="C397" s="36"/>
      <c r="D397" s="46"/>
      <c r="E397" s="36"/>
      <c r="F397" s="36"/>
      <c r="G397" s="36"/>
      <c r="H397" s="36"/>
      <c r="I397" s="36"/>
      <c r="J397" s="36"/>
      <c r="K397" s="36"/>
      <c r="L397" s="36"/>
    </row>
    <row r="398" spans="1:12" x14ac:dyDescent="0.35">
      <c r="A398" s="45"/>
      <c r="B398" s="36"/>
      <c r="C398" s="36"/>
      <c r="D398" s="46"/>
      <c r="E398" s="36"/>
      <c r="F398" s="36"/>
      <c r="G398" s="36"/>
      <c r="H398" s="36"/>
      <c r="I398" s="36"/>
      <c r="J398" s="36"/>
      <c r="K398" s="36"/>
      <c r="L398" s="36"/>
    </row>
    <row r="399" spans="1:12" x14ac:dyDescent="0.35">
      <c r="A399" s="45"/>
      <c r="B399" s="36"/>
      <c r="C399" s="36"/>
      <c r="D399" s="46"/>
      <c r="E399" s="36"/>
      <c r="F399" s="36"/>
      <c r="G399" s="36"/>
      <c r="H399" s="36"/>
      <c r="I399" s="36"/>
      <c r="J399" s="36"/>
      <c r="K399" s="36"/>
      <c r="L399" s="36"/>
    </row>
    <row r="400" spans="1:12" x14ac:dyDescent="0.35">
      <c r="A400" s="45"/>
      <c r="B400" s="36"/>
      <c r="C400" s="36"/>
      <c r="D400" s="46"/>
      <c r="E400" s="36"/>
      <c r="F400" s="36"/>
      <c r="G400" s="36"/>
      <c r="H400" s="36"/>
      <c r="I400" s="36"/>
      <c r="J400" s="36"/>
      <c r="K400" s="36"/>
      <c r="L400" s="36"/>
    </row>
    <row r="401" spans="1:12" x14ac:dyDescent="0.35">
      <c r="A401" s="45"/>
      <c r="B401" s="36"/>
      <c r="C401" s="36"/>
      <c r="D401" s="46"/>
      <c r="E401" s="36"/>
      <c r="F401" s="36"/>
      <c r="G401" s="36"/>
      <c r="H401" s="36"/>
      <c r="I401" s="36"/>
      <c r="J401" s="36"/>
      <c r="K401" s="36"/>
      <c r="L401" s="36"/>
    </row>
    <row r="402" spans="1:12" x14ac:dyDescent="0.35">
      <c r="A402" s="45"/>
      <c r="B402" s="36"/>
      <c r="C402" s="36"/>
      <c r="D402" s="46"/>
      <c r="E402" s="36"/>
      <c r="F402" s="36"/>
      <c r="G402" s="36"/>
      <c r="H402" s="36"/>
      <c r="I402" s="36"/>
      <c r="J402" s="36"/>
      <c r="K402" s="36"/>
      <c r="L402" s="36"/>
    </row>
    <row r="403" spans="1:12" x14ac:dyDescent="0.35">
      <c r="A403" s="45"/>
      <c r="B403" s="36"/>
      <c r="C403" s="36"/>
      <c r="D403" s="46"/>
      <c r="E403" s="36"/>
      <c r="F403" s="36"/>
      <c r="G403" s="36"/>
      <c r="H403" s="36"/>
      <c r="I403" s="36"/>
      <c r="J403" s="36"/>
      <c r="K403" s="36"/>
      <c r="L403" s="36"/>
    </row>
    <row r="404" spans="1:12" x14ac:dyDescent="0.35">
      <c r="A404" s="45"/>
      <c r="B404" s="36"/>
      <c r="C404" s="36"/>
      <c r="D404" s="46"/>
      <c r="E404" s="36"/>
      <c r="F404" s="36"/>
      <c r="G404" s="36"/>
      <c r="H404" s="36"/>
      <c r="I404" s="36"/>
      <c r="J404" s="36"/>
      <c r="K404" s="36"/>
      <c r="L404" s="36"/>
    </row>
    <row r="405" spans="1:12" x14ac:dyDescent="0.35">
      <c r="A405" s="45"/>
      <c r="B405" s="36"/>
      <c r="C405" s="36"/>
      <c r="D405" s="46"/>
      <c r="E405" s="36"/>
      <c r="F405" s="36"/>
      <c r="G405" s="36"/>
      <c r="H405" s="36"/>
      <c r="I405" s="36"/>
      <c r="J405" s="36"/>
      <c r="K405" s="36"/>
      <c r="L405" s="36"/>
    </row>
    <row r="406" spans="1:12" x14ac:dyDescent="0.35">
      <c r="A406" s="45"/>
      <c r="B406" s="36"/>
      <c r="C406" s="36"/>
      <c r="D406" s="46"/>
      <c r="E406" s="36"/>
      <c r="F406" s="36"/>
      <c r="G406" s="36"/>
      <c r="H406" s="36"/>
      <c r="I406" s="36"/>
      <c r="J406" s="36"/>
      <c r="K406" s="36"/>
      <c r="L406" s="36"/>
    </row>
    <row r="407" spans="1:12" x14ac:dyDescent="0.35">
      <c r="A407" s="45"/>
      <c r="B407" s="36"/>
      <c r="C407" s="36"/>
      <c r="D407" s="46"/>
      <c r="E407" s="36"/>
      <c r="F407" s="36"/>
      <c r="G407" s="36"/>
      <c r="H407" s="36"/>
      <c r="I407" s="36"/>
      <c r="J407" s="36"/>
      <c r="K407" s="36"/>
      <c r="L407" s="36"/>
    </row>
    <row r="408" spans="1:12" x14ac:dyDescent="0.35">
      <c r="A408" s="45"/>
      <c r="B408" s="36"/>
      <c r="C408" s="36"/>
      <c r="D408" s="46"/>
      <c r="E408" s="36"/>
      <c r="F408" s="36"/>
      <c r="G408" s="36"/>
      <c r="H408" s="36"/>
      <c r="I408" s="36"/>
      <c r="J408" s="36"/>
      <c r="K408" s="36"/>
      <c r="L408" s="36"/>
    </row>
    <row r="409" spans="1:12" x14ac:dyDescent="0.35">
      <c r="A409" s="45"/>
      <c r="B409" s="36"/>
      <c r="C409" s="36"/>
      <c r="D409" s="46"/>
      <c r="E409" s="36"/>
      <c r="F409" s="36"/>
      <c r="G409" s="36"/>
      <c r="H409" s="36"/>
      <c r="I409" s="36"/>
      <c r="J409" s="36"/>
      <c r="K409" s="36"/>
      <c r="L409" s="36"/>
    </row>
    <row r="410" spans="1:12" x14ac:dyDescent="0.35">
      <c r="A410" s="45"/>
      <c r="B410" s="36"/>
      <c r="C410" s="36"/>
      <c r="D410" s="46"/>
      <c r="E410" s="36"/>
      <c r="F410" s="36"/>
      <c r="G410" s="36"/>
      <c r="H410" s="36"/>
      <c r="I410" s="36"/>
      <c r="J410" s="36"/>
      <c r="K410" s="36"/>
      <c r="L410" s="36"/>
    </row>
    <row r="411" spans="1:12" x14ac:dyDescent="0.35">
      <c r="A411" s="45"/>
      <c r="B411" s="36"/>
      <c r="C411" s="36"/>
      <c r="D411" s="46"/>
      <c r="E411" s="36"/>
      <c r="F411" s="36"/>
      <c r="G411" s="36"/>
      <c r="H411" s="36"/>
      <c r="I411" s="36"/>
      <c r="J411" s="36"/>
      <c r="K411" s="36"/>
      <c r="L411" s="36"/>
    </row>
    <row r="412" spans="1:12" x14ac:dyDescent="0.35">
      <c r="A412" s="45"/>
      <c r="B412" s="36"/>
      <c r="C412" s="36"/>
      <c r="D412" s="46"/>
      <c r="E412" s="36"/>
      <c r="F412" s="36"/>
      <c r="G412" s="36"/>
      <c r="H412" s="36"/>
      <c r="I412" s="36"/>
      <c r="J412" s="36"/>
      <c r="K412" s="36"/>
      <c r="L412" s="36"/>
    </row>
    <row r="413" spans="1:12" x14ac:dyDescent="0.35">
      <c r="A413" s="45"/>
      <c r="B413" s="36"/>
      <c r="C413" s="36"/>
      <c r="D413" s="46"/>
      <c r="E413" s="36"/>
      <c r="F413" s="36"/>
      <c r="G413" s="36"/>
      <c r="H413" s="36"/>
      <c r="I413" s="36"/>
      <c r="J413" s="36"/>
      <c r="K413" s="36"/>
      <c r="L413" s="36"/>
    </row>
    <row r="414" spans="1:12" x14ac:dyDescent="0.35">
      <c r="A414" s="45"/>
      <c r="B414" s="36"/>
      <c r="C414" s="36"/>
      <c r="D414" s="46"/>
      <c r="E414" s="36"/>
      <c r="F414" s="36"/>
      <c r="G414" s="36"/>
      <c r="H414" s="36"/>
      <c r="I414" s="36"/>
      <c r="J414" s="36"/>
      <c r="K414" s="36"/>
      <c r="L414" s="36"/>
    </row>
    <row r="415" spans="1:12" x14ac:dyDescent="0.35">
      <c r="A415" s="45"/>
      <c r="B415" s="36"/>
      <c r="C415" s="36"/>
      <c r="D415" s="46"/>
      <c r="E415" s="36"/>
      <c r="F415" s="36"/>
      <c r="G415" s="36"/>
      <c r="H415" s="36"/>
      <c r="I415" s="36"/>
      <c r="J415" s="36"/>
      <c r="K415" s="36"/>
      <c r="L415" s="36"/>
    </row>
    <row r="416" spans="1:12" x14ac:dyDescent="0.35">
      <c r="A416" s="45"/>
      <c r="B416" s="36"/>
      <c r="C416" s="36"/>
      <c r="D416" s="46"/>
      <c r="E416" s="36"/>
      <c r="F416" s="36"/>
      <c r="G416" s="36"/>
      <c r="H416" s="36"/>
      <c r="I416" s="36"/>
      <c r="J416" s="36"/>
      <c r="K416" s="36"/>
      <c r="L416" s="36"/>
    </row>
    <row r="417" spans="1:12" x14ac:dyDescent="0.35">
      <c r="A417" s="45"/>
      <c r="B417" s="36"/>
      <c r="C417" s="36"/>
      <c r="D417" s="46"/>
      <c r="E417" s="36"/>
      <c r="F417" s="36"/>
      <c r="G417" s="36"/>
      <c r="H417" s="36"/>
      <c r="I417" s="36"/>
      <c r="J417" s="36"/>
      <c r="K417" s="36"/>
      <c r="L417" s="36"/>
    </row>
    <row r="418" spans="1:12" x14ac:dyDescent="0.35">
      <c r="A418" s="45"/>
      <c r="B418" s="36"/>
      <c r="C418" s="36"/>
      <c r="D418" s="46"/>
      <c r="E418" s="36"/>
      <c r="F418" s="36"/>
      <c r="G418" s="36"/>
      <c r="H418" s="36"/>
      <c r="I418" s="36"/>
      <c r="J418" s="36"/>
      <c r="K418" s="36"/>
      <c r="L418" s="36"/>
    </row>
    <row r="419" spans="1:12" x14ac:dyDescent="0.35">
      <c r="A419" s="45"/>
      <c r="B419" s="36"/>
      <c r="C419" s="36"/>
      <c r="D419" s="46"/>
      <c r="E419" s="36"/>
      <c r="F419" s="36"/>
      <c r="G419" s="36"/>
      <c r="H419" s="36"/>
      <c r="I419" s="36"/>
      <c r="J419" s="36"/>
      <c r="K419" s="36"/>
      <c r="L419" s="36"/>
    </row>
    <row r="420" spans="1:12" x14ac:dyDescent="0.35">
      <c r="A420" s="45"/>
      <c r="B420" s="36"/>
      <c r="C420" s="36"/>
      <c r="D420" s="46"/>
      <c r="E420" s="36"/>
      <c r="F420" s="36"/>
      <c r="G420" s="36"/>
      <c r="H420" s="36"/>
      <c r="I420" s="36"/>
      <c r="J420" s="36"/>
      <c r="K420" s="36"/>
      <c r="L420" s="36"/>
    </row>
    <row r="421" spans="1:12" x14ac:dyDescent="0.35">
      <c r="A421" s="45"/>
      <c r="B421" s="36"/>
      <c r="C421" s="36"/>
      <c r="D421" s="46"/>
      <c r="E421" s="36"/>
      <c r="F421" s="36"/>
      <c r="G421" s="36"/>
      <c r="H421" s="36"/>
      <c r="I421" s="36"/>
      <c r="J421" s="36"/>
      <c r="K421" s="36"/>
      <c r="L421" s="36"/>
    </row>
    <row r="422" spans="1:12" x14ac:dyDescent="0.35">
      <c r="A422" s="45"/>
      <c r="B422" s="36"/>
      <c r="C422" s="36"/>
      <c r="D422" s="46"/>
      <c r="E422" s="36"/>
      <c r="F422" s="36"/>
      <c r="G422" s="36"/>
      <c r="H422" s="36"/>
      <c r="I422" s="36"/>
      <c r="J422" s="36"/>
      <c r="K422" s="36"/>
      <c r="L422" s="36"/>
    </row>
    <row r="423" spans="1:12" x14ac:dyDescent="0.35">
      <c r="A423" s="45"/>
      <c r="B423" s="36"/>
      <c r="C423" s="36"/>
      <c r="D423" s="46"/>
      <c r="E423" s="36"/>
      <c r="F423" s="36"/>
      <c r="G423" s="36"/>
      <c r="H423" s="36"/>
      <c r="I423" s="36"/>
      <c r="J423" s="36"/>
      <c r="K423" s="36"/>
      <c r="L423" s="36"/>
    </row>
    <row r="424" spans="1:12" x14ac:dyDescent="0.35">
      <c r="A424" s="45"/>
      <c r="B424" s="36"/>
      <c r="C424" s="36"/>
      <c r="D424" s="46"/>
      <c r="E424" s="36"/>
      <c r="F424" s="36"/>
      <c r="G424" s="36"/>
      <c r="H424" s="36"/>
      <c r="I424" s="36"/>
      <c r="J424" s="36"/>
      <c r="K424" s="36"/>
      <c r="L424" s="36"/>
    </row>
    <row r="425" spans="1:12" x14ac:dyDescent="0.35">
      <c r="A425" s="45"/>
      <c r="B425" s="36"/>
      <c r="C425" s="36"/>
      <c r="D425" s="46"/>
      <c r="E425" s="36"/>
      <c r="F425" s="36"/>
      <c r="G425" s="36"/>
      <c r="H425" s="36"/>
      <c r="I425" s="36"/>
      <c r="J425" s="36"/>
      <c r="K425" s="36"/>
      <c r="L425" s="36"/>
    </row>
    <row r="426" spans="1:12" x14ac:dyDescent="0.35">
      <c r="A426" s="45"/>
      <c r="B426" s="36"/>
      <c r="C426" s="36"/>
      <c r="D426" s="46"/>
      <c r="E426" s="36"/>
      <c r="F426" s="36"/>
      <c r="G426" s="36"/>
      <c r="H426" s="36"/>
      <c r="I426" s="36"/>
      <c r="J426" s="36"/>
      <c r="K426" s="36"/>
      <c r="L426" s="36"/>
    </row>
    <row r="427" spans="1:12" x14ac:dyDescent="0.35">
      <c r="A427" s="45"/>
      <c r="B427" s="36"/>
      <c r="C427" s="36"/>
      <c r="D427" s="46"/>
      <c r="E427" s="36"/>
      <c r="F427" s="36"/>
      <c r="G427" s="36"/>
      <c r="H427" s="36"/>
      <c r="I427" s="36"/>
      <c r="J427" s="36"/>
      <c r="K427" s="36"/>
      <c r="L427" s="36"/>
    </row>
    <row r="428" spans="1:12" x14ac:dyDescent="0.35">
      <c r="A428" s="45"/>
      <c r="B428" s="36"/>
      <c r="C428" s="36"/>
      <c r="D428" s="46"/>
      <c r="E428" s="36"/>
      <c r="F428" s="36"/>
      <c r="G428" s="36"/>
      <c r="H428" s="36"/>
      <c r="I428" s="36"/>
      <c r="J428" s="36"/>
      <c r="K428" s="36"/>
      <c r="L428" s="36"/>
    </row>
    <row r="429" spans="1:12" x14ac:dyDescent="0.35">
      <c r="A429" s="45"/>
      <c r="B429" s="36"/>
      <c r="C429" s="36"/>
      <c r="D429" s="46"/>
      <c r="E429" s="36"/>
      <c r="F429" s="36"/>
      <c r="G429" s="36"/>
      <c r="H429" s="36"/>
      <c r="I429" s="36"/>
      <c r="J429" s="36"/>
      <c r="K429" s="36"/>
      <c r="L429" s="36"/>
    </row>
    <row r="430" spans="1:12" x14ac:dyDescent="0.35">
      <c r="A430" s="45"/>
      <c r="B430" s="36"/>
      <c r="C430" s="36"/>
      <c r="D430" s="46"/>
      <c r="E430" s="36"/>
      <c r="F430" s="36"/>
      <c r="G430" s="36"/>
      <c r="H430" s="36"/>
      <c r="I430" s="36"/>
      <c r="J430" s="36"/>
      <c r="K430" s="36"/>
      <c r="L430" s="36"/>
    </row>
    <row r="431" spans="1:12" x14ac:dyDescent="0.35">
      <c r="A431" s="45"/>
      <c r="B431" s="36"/>
      <c r="C431" s="36"/>
      <c r="D431" s="46"/>
      <c r="E431" s="36"/>
      <c r="F431" s="36"/>
      <c r="G431" s="36"/>
      <c r="H431" s="36"/>
      <c r="I431" s="36"/>
      <c r="J431" s="36"/>
      <c r="K431" s="36"/>
      <c r="L431" s="36"/>
    </row>
    <row r="432" spans="1:12" x14ac:dyDescent="0.35">
      <c r="A432" s="45"/>
      <c r="B432" s="36"/>
      <c r="C432" s="36"/>
      <c r="D432" s="46"/>
      <c r="E432" s="36"/>
      <c r="F432" s="36"/>
      <c r="G432" s="36"/>
      <c r="H432" s="36"/>
      <c r="I432" s="36"/>
      <c r="J432" s="36"/>
      <c r="K432" s="36"/>
      <c r="L432" s="36"/>
    </row>
    <row r="433" spans="1:12" x14ac:dyDescent="0.35">
      <c r="A433" s="45"/>
      <c r="B433" s="36"/>
      <c r="C433" s="36"/>
      <c r="D433" s="46"/>
      <c r="E433" s="36"/>
      <c r="F433" s="36"/>
      <c r="G433" s="36"/>
      <c r="H433" s="36"/>
      <c r="I433" s="36"/>
      <c r="J433" s="36"/>
      <c r="K433" s="36"/>
      <c r="L433" s="36"/>
    </row>
    <row r="434" spans="1:12" x14ac:dyDescent="0.35">
      <c r="A434" s="45"/>
      <c r="B434" s="36"/>
      <c r="C434" s="36"/>
      <c r="D434" s="46"/>
      <c r="E434" s="36"/>
      <c r="F434" s="36"/>
      <c r="G434" s="36"/>
      <c r="H434" s="36"/>
      <c r="I434" s="36"/>
      <c r="J434" s="36"/>
      <c r="K434" s="36"/>
      <c r="L434" s="36"/>
    </row>
    <row r="435" spans="1:12" x14ac:dyDescent="0.35">
      <c r="A435" s="45"/>
      <c r="B435" s="36"/>
      <c r="C435" s="36"/>
      <c r="D435" s="46"/>
      <c r="E435" s="36"/>
      <c r="F435" s="36"/>
      <c r="G435" s="36"/>
      <c r="H435" s="36"/>
      <c r="I435" s="36"/>
      <c r="J435" s="36"/>
      <c r="K435" s="36"/>
      <c r="L435" s="36"/>
    </row>
    <row r="436" spans="1:12" x14ac:dyDescent="0.35">
      <c r="A436" s="45"/>
      <c r="B436" s="36"/>
      <c r="C436" s="36"/>
      <c r="D436" s="46"/>
      <c r="E436" s="36"/>
      <c r="F436" s="36"/>
      <c r="G436" s="36"/>
      <c r="H436" s="36"/>
      <c r="I436" s="36"/>
      <c r="J436" s="36"/>
      <c r="K436" s="36"/>
      <c r="L436" s="36"/>
    </row>
    <row r="437" spans="1:12" x14ac:dyDescent="0.35">
      <c r="A437" s="45"/>
      <c r="B437" s="36"/>
      <c r="C437" s="36"/>
      <c r="D437" s="46"/>
      <c r="E437" s="36"/>
      <c r="F437" s="36"/>
      <c r="G437" s="36"/>
      <c r="H437" s="36"/>
      <c r="I437" s="36"/>
      <c r="J437" s="36"/>
      <c r="K437" s="36"/>
      <c r="L437" s="36"/>
    </row>
    <row r="438" spans="1:12" x14ac:dyDescent="0.35">
      <c r="A438" s="45"/>
      <c r="B438" s="36"/>
      <c r="C438" s="36"/>
      <c r="D438" s="46"/>
      <c r="E438" s="36"/>
      <c r="F438" s="36"/>
      <c r="G438" s="36"/>
      <c r="H438" s="36"/>
      <c r="I438" s="36"/>
      <c r="J438" s="36"/>
      <c r="K438" s="36"/>
      <c r="L438" s="36"/>
    </row>
    <row r="439" spans="1:12" x14ac:dyDescent="0.35">
      <c r="A439" s="45"/>
      <c r="B439" s="36"/>
      <c r="C439" s="36"/>
      <c r="D439" s="46"/>
      <c r="E439" s="36"/>
      <c r="F439" s="36"/>
      <c r="G439" s="36"/>
      <c r="H439" s="36"/>
      <c r="I439" s="36"/>
      <c r="J439" s="36"/>
      <c r="K439" s="36"/>
      <c r="L439" s="36"/>
    </row>
    <row r="440" spans="1:12" x14ac:dyDescent="0.35">
      <c r="A440" s="45"/>
      <c r="B440" s="36"/>
      <c r="C440" s="36"/>
      <c r="D440" s="46"/>
      <c r="E440" s="36"/>
      <c r="F440" s="36"/>
      <c r="G440" s="36"/>
      <c r="H440" s="36"/>
      <c r="I440" s="36"/>
      <c r="J440" s="36"/>
      <c r="K440" s="36"/>
      <c r="L440" s="36"/>
    </row>
    <row r="441" spans="1:12" x14ac:dyDescent="0.35">
      <c r="A441" s="45"/>
      <c r="B441" s="36"/>
      <c r="C441" s="36"/>
      <c r="D441" s="46"/>
      <c r="E441" s="36"/>
      <c r="F441" s="36"/>
      <c r="G441" s="36"/>
      <c r="H441" s="36"/>
      <c r="I441" s="36"/>
      <c r="J441" s="36"/>
      <c r="K441" s="36"/>
      <c r="L441" s="36"/>
    </row>
    <row r="442" spans="1:12" x14ac:dyDescent="0.35">
      <c r="A442" s="45"/>
      <c r="B442" s="36"/>
      <c r="C442" s="36"/>
      <c r="D442" s="46"/>
      <c r="E442" s="36"/>
      <c r="F442" s="36"/>
      <c r="G442" s="36"/>
      <c r="H442" s="36"/>
      <c r="I442" s="36"/>
      <c r="J442" s="36"/>
      <c r="K442" s="36"/>
      <c r="L442" s="36"/>
    </row>
    <row r="443" spans="1:12" x14ac:dyDescent="0.35">
      <c r="A443" s="45"/>
      <c r="B443" s="36"/>
      <c r="C443" s="36"/>
      <c r="D443" s="46"/>
      <c r="E443" s="36"/>
      <c r="F443" s="36"/>
      <c r="G443" s="36"/>
      <c r="H443" s="36"/>
      <c r="I443" s="36"/>
      <c r="J443" s="36"/>
      <c r="K443" s="36"/>
      <c r="L443" s="36"/>
    </row>
    <row r="444" spans="1:12" x14ac:dyDescent="0.35">
      <c r="A444" s="45"/>
      <c r="B444" s="36"/>
      <c r="C444" s="36"/>
      <c r="D444" s="46"/>
      <c r="E444" s="36"/>
      <c r="F444" s="36"/>
      <c r="G444" s="36"/>
      <c r="H444" s="36"/>
      <c r="I444" s="36"/>
      <c r="J444" s="36"/>
      <c r="K444" s="36"/>
      <c r="L444" s="36"/>
    </row>
    <row r="445" spans="1:12" x14ac:dyDescent="0.35">
      <c r="A445" s="45"/>
      <c r="B445" s="36"/>
      <c r="C445" s="36"/>
      <c r="D445" s="46"/>
      <c r="E445" s="36"/>
      <c r="F445" s="36"/>
      <c r="G445" s="36"/>
      <c r="H445" s="36"/>
      <c r="I445" s="36"/>
      <c r="J445" s="36"/>
      <c r="K445" s="36"/>
      <c r="L445" s="36"/>
    </row>
    <row r="446" spans="1:12" x14ac:dyDescent="0.35">
      <c r="A446" s="45"/>
      <c r="B446" s="36"/>
      <c r="C446" s="36"/>
      <c r="D446" s="46"/>
      <c r="E446" s="36"/>
      <c r="F446" s="36"/>
      <c r="G446" s="36"/>
      <c r="H446" s="36"/>
      <c r="I446" s="36"/>
      <c r="J446" s="36"/>
      <c r="K446" s="36"/>
      <c r="L446" s="36"/>
    </row>
    <row r="447" spans="1:12" x14ac:dyDescent="0.35">
      <c r="A447" s="45"/>
      <c r="B447" s="36"/>
      <c r="C447" s="36"/>
      <c r="D447" s="46"/>
      <c r="E447" s="36"/>
      <c r="F447" s="36"/>
      <c r="G447" s="36"/>
      <c r="H447" s="36"/>
      <c r="I447" s="36"/>
      <c r="J447" s="36"/>
      <c r="K447" s="36"/>
      <c r="L447" s="36"/>
    </row>
    <row r="448" spans="1:12" x14ac:dyDescent="0.35">
      <c r="A448" s="45"/>
      <c r="B448" s="36"/>
      <c r="C448" s="36"/>
      <c r="D448" s="46"/>
      <c r="E448" s="36"/>
      <c r="F448" s="36"/>
      <c r="G448" s="36"/>
      <c r="H448" s="36"/>
      <c r="I448" s="36"/>
      <c r="J448" s="36"/>
      <c r="K448" s="36"/>
      <c r="L448" s="36"/>
    </row>
    <row r="449" spans="1:12" x14ac:dyDescent="0.35">
      <c r="A449" s="45"/>
      <c r="B449" s="36"/>
      <c r="C449" s="36"/>
      <c r="D449" s="46"/>
      <c r="E449" s="36"/>
      <c r="F449" s="36"/>
      <c r="G449" s="36"/>
      <c r="H449" s="36"/>
      <c r="I449" s="36"/>
      <c r="J449" s="36"/>
      <c r="K449" s="36"/>
      <c r="L449" s="36"/>
    </row>
    <row r="450" spans="1:12" x14ac:dyDescent="0.35">
      <c r="A450" s="45"/>
      <c r="B450" s="36"/>
      <c r="C450" s="36"/>
      <c r="D450" s="46"/>
      <c r="E450" s="36"/>
      <c r="F450" s="36"/>
      <c r="G450" s="36"/>
      <c r="H450" s="36"/>
      <c r="I450" s="36"/>
      <c r="J450" s="36"/>
      <c r="K450" s="36"/>
      <c r="L450" s="36"/>
    </row>
    <row r="451" spans="1:12" x14ac:dyDescent="0.35">
      <c r="A451" s="45"/>
      <c r="B451" s="36"/>
      <c r="C451" s="36"/>
      <c r="D451" s="46"/>
      <c r="E451" s="36"/>
      <c r="F451" s="36"/>
      <c r="G451" s="36"/>
      <c r="H451" s="36"/>
      <c r="I451" s="36"/>
      <c r="J451" s="36"/>
      <c r="K451" s="36"/>
      <c r="L451" s="36"/>
    </row>
    <row r="452" spans="1:12" x14ac:dyDescent="0.35">
      <c r="A452" s="45"/>
      <c r="B452" s="36"/>
      <c r="C452" s="36"/>
      <c r="D452" s="46"/>
      <c r="E452" s="36"/>
      <c r="F452" s="36"/>
      <c r="G452" s="36"/>
      <c r="H452" s="36"/>
      <c r="I452" s="36"/>
      <c r="J452" s="36"/>
      <c r="K452" s="36"/>
      <c r="L452" s="36"/>
    </row>
    <row r="453" spans="1:12" x14ac:dyDescent="0.35">
      <c r="A453" s="45"/>
      <c r="B453" s="36"/>
      <c r="C453" s="36"/>
      <c r="D453" s="46"/>
      <c r="E453" s="36"/>
      <c r="F453" s="36"/>
      <c r="G453" s="36"/>
      <c r="H453" s="36"/>
      <c r="I453" s="36"/>
      <c r="J453" s="36"/>
      <c r="K453" s="36"/>
      <c r="L453" s="36"/>
    </row>
    <row r="454" spans="1:12" x14ac:dyDescent="0.35">
      <c r="A454" s="45"/>
      <c r="B454" s="36"/>
      <c r="C454" s="36"/>
      <c r="D454" s="46"/>
      <c r="E454" s="36"/>
      <c r="F454" s="36"/>
      <c r="G454" s="36"/>
      <c r="H454" s="36"/>
      <c r="I454" s="36"/>
      <c r="J454" s="36"/>
      <c r="K454" s="36"/>
      <c r="L454" s="36"/>
    </row>
    <row r="455" spans="1:12" x14ac:dyDescent="0.35">
      <c r="A455" s="45"/>
      <c r="B455" s="36"/>
      <c r="C455" s="36"/>
      <c r="D455" s="46"/>
      <c r="E455" s="36"/>
      <c r="F455" s="36"/>
      <c r="G455" s="36"/>
      <c r="H455" s="36"/>
      <c r="I455" s="36"/>
      <c r="J455" s="36"/>
      <c r="K455" s="36"/>
      <c r="L455" s="36"/>
    </row>
    <row r="456" spans="1:12" x14ac:dyDescent="0.35">
      <c r="A456" s="45"/>
      <c r="B456" s="36"/>
      <c r="C456" s="36"/>
      <c r="D456" s="46"/>
      <c r="E456" s="36"/>
      <c r="F456" s="36"/>
      <c r="G456" s="36"/>
      <c r="H456" s="36"/>
      <c r="I456" s="36"/>
      <c r="J456" s="36"/>
      <c r="K456" s="36"/>
      <c r="L456" s="36"/>
    </row>
    <row r="457" spans="1:12" x14ac:dyDescent="0.35">
      <c r="A457" s="45"/>
      <c r="B457" s="36"/>
      <c r="C457" s="36"/>
      <c r="D457" s="46"/>
      <c r="E457" s="36"/>
      <c r="F457" s="36"/>
      <c r="G457" s="36"/>
      <c r="H457" s="36"/>
      <c r="I457" s="36"/>
      <c r="J457" s="36"/>
      <c r="K457" s="36"/>
      <c r="L457" s="36"/>
    </row>
    <row r="458" spans="1:12" x14ac:dyDescent="0.35">
      <c r="A458" s="45"/>
      <c r="B458" s="36"/>
      <c r="C458" s="36"/>
      <c r="D458" s="46"/>
      <c r="E458" s="36"/>
      <c r="F458" s="36"/>
      <c r="G458" s="36"/>
      <c r="H458" s="36"/>
      <c r="I458" s="36"/>
      <c r="J458" s="36"/>
      <c r="K458" s="36"/>
      <c r="L458" s="36"/>
    </row>
    <row r="459" spans="1:12" x14ac:dyDescent="0.35">
      <c r="A459" s="45"/>
      <c r="B459" s="36"/>
      <c r="C459" s="36"/>
      <c r="D459" s="46"/>
      <c r="E459" s="36"/>
      <c r="F459" s="36"/>
      <c r="G459" s="36"/>
      <c r="H459" s="36"/>
      <c r="I459" s="36"/>
      <c r="J459" s="36"/>
      <c r="K459" s="36"/>
      <c r="L459" s="36"/>
    </row>
    <row r="460" spans="1:12" x14ac:dyDescent="0.35">
      <c r="A460" s="45"/>
      <c r="B460" s="36"/>
      <c r="C460" s="36"/>
      <c r="D460" s="46"/>
      <c r="E460" s="36"/>
      <c r="F460" s="36"/>
      <c r="G460" s="36"/>
      <c r="H460" s="36"/>
      <c r="I460" s="36"/>
      <c r="J460" s="36"/>
      <c r="K460" s="36"/>
      <c r="L460" s="36"/>
    </row>
    <row r="461" spans="1:12" x14ac:dyDescent="0.35">
      <c r="A461" s="45"/>
      <c r="B461" s="36"/>
      <c r="C461" s="36"/>
      <c r="D461" s="46"/>
      <c r="E461" s="36"/>
      <c r="F461" s="36"/>
      <c r="G461" s="36"/>
      <c r="H461" s="36"/>
      <c r="I461" s="36"/>
      <c r="J461" s="36"/>
      <c r="K461" s="36"/>
      <c r="L461" s="36"/>
    </row>
    <row r="462" spans="1:12" x14ac:dyDescent="0.35">
      <c r="A462" s="45"/>
      <c r="B462" s="36"/>
      <c r="C462" s="36"/>
      <c r="D462" s="46"/>
      <c r="E462" s="36"/>
      <c r="F462" s="36"/>
      <c r="G462" s="36"/>
      <c r="H462" s="36"/>
      <c r="I462" s="36"/>
      <c r="J462" s="36"/>
      <c r="K462" s="36"/>
      <c r="L462" s="36"/>
    </row>
    <row r="463" spans="1:12" x14ac:dyDescent="0.35">
      <c r="A463" s="45"/>
      <c r="B463" s="36"/>
      <c r="C463" s="36"/>
      <c r="D463" s="46"/>
      <c r="E463" s="36"/>
      <c r="F463" s="36"/>
      <c r="G463" s="36"/>
      <c r="H463" s="36"/>
      <c r="I463" s="36"/>
      <c r="J463" s="36"/>
      <c r="K463" s="36"/>
      <c r="L463" s="36"/>
    </row>
    <row r="464" spans="1:12" x14ac:dyDescent="0.35">
      <c r="A464" s="45"/>
      <c r="B464" s="36"/>
      <c r="C464" s="36"/>
      <c r="D464" s="46"/>
      <c r="E464" s="36"/>
      <c r="F464" s="36"/>
      <c r="G464" s="36"/>
      <c r="H464" s="36"/>
      <c r="I464" s="36"/>
      <c r="J464" s="36"/>
      <c r="K464" s="36"/>
      <c r="L464" s="36"/>
    </row>
    <row r="465" spans="1:12" x14ac:dyDescent="0.35">
      <c r="A465" s="45"/>
      <c r="B465" s="36"/>
      <c r="C465" s="36"/>
      <c r="D465" s="46"/>
      <c r="E465" s="36"/>
      <c r="F465" s="36"/>
      <c r="G465" s="36"/>
      <c r="H465" s="36"/>
      <c r="I465" s="36"/>
      <c r="J465" s="36"/>
      <c r="K465" s="36"/>
      <c r="L465" s="36"/>
    </row>
    <row r="466" spans="1:12" x14ac:dyDescent="0.35">
      <c r="A466" s="45"/>
      <c r="B466" s="36"/>
      <c r="C466" s="36"/>
      <c r="D466" s="46"/>
      <c r="E466" s="36"/>
      <c r="F466" s="36"/>
      <c r="G466" s="36"/>
      <c r="H466" s="36"/>
      <c r="I466" s="36"/>
      <c r="J466" s="36"/>
      <c r="K466" s="36"/>
      <c r="L466" s="36"/>
    </row>
    <row r="467" spans="1:12" x14ac:dyDescent="0.35">
      <c r="A467" s="45"/>
      <c r="B467" s="36"/>
      <c r="C467" s="36"/>
      <c r="D467" s="46"/>
      <c r="E467" s="36"/>
      <c r="F467" s="36"/>
      <c r="G467" s="36"/>
      <c r="H467" s="36"/>
      <c r="I467" s="36"/>
      <c r="J467" s="36"/>
      <c r="K467" s="36"/>
      <c r="L467" s="36"/>
    </row>
    <row r="468" spans="1:12" x14ac:dyDescent="0.35">
      <c r="A468" s="45"/>
      <c r="B468" s="36"/>
      <c r="C468" s="36"/>
      <c r="D468" s="46"/>
      <c r="E468" s="36"/>
      <c r="F468" s="36"/>
      <c r="G468" s="36"/>
      <c r="H468" s="36"/>
      <c r="I468" s="36"/>
      <c r="J468" s="36"/>
      <c r="K468" s="36"/>
      <c r="L468" s="36"/>
    </row>
    <row r="469" spans="1:12" x14ac:dyDescent="0.35">
      <c r="A469" s="45"/>
      <c r="B469" s="36"/>
      <c r="C469" s="36"/>
      <c r="D469" s="46"/>
      <c r="E469" s="36"/>
      <c r="F469" s="36"/>
      <c r="G469" s="36"/>
      <c r="H469" s="36"/>
      <c r="I469" s="36"/>
      <c r="J469" s="36"/>
      <c r="K469" s="36"/>
      <c r="L469" s="36"/>
    </row>
    <row r="470" spans="1:12" x14ac:dyDescent="0.35">
      <c r="A470" s="45"/>
      <c r="B470" s="36"/>
      <c r="C470" s="36"/>
      <c r="D470" s="46"/>
      <c r="E470" s="36"/>
      <c r="F470" s="36"/>
      <c r="G470" s="36"/>
      <c r="H470" s="36"/>
      <c r="I470" s="36"/>
      <c r="J470" s="36"/>
      <c r="K470" s="36"/>
      <c r="L470" s="36"/>
    </row>
    <row r="471" spans="1:12" x14ac:dyDescent="0.35">
      <c r="A471" s="45"/>
      <c r="B471" s="36"/>
      <c r="C471" s="36"/>
      <c r="D471" s="46"/>
      <c r="E471" s="36"/>
      <c r="F471" s="36"/>
      <c r="G471" s="36"/>
      <c r="H471" s="36"/>
      <c r="I471" s="36"/>
      <c r="J471" s="36"/>
      <c r="K471" s="36"/>
      <c r="L471" s="36"/>
    </row>
    <row r="472" spans="1:12" x14ac:dyDescent="0.35">
      <c r="A472" s="45"/>
      <c r="B472" s="36"/>
      <c r="C472" s="36"/>
      <c r="D472" s="46"/>
      <c r="E472" s="36"/>
      <c r="F472" s="36"/>
      <c r="G472" s="36"/>
      <c r="H472" s="36"/>
      <c r="I472" s="36"/>
      <c r="J472" s="36"/>
      <c r="K472" s="36"/>
      <c r="L472" s="36"/>
    </row>
    <row r="473" spans="1:12" x14ac:dyDescent="0.35">
      <c r="A473" s="45"/>
      <c r="B473" s="36"/>
      <c r="C473" s="36"/>
      <c r="D473" s="46"/>
      <c r="E473" s="36"/>
      <c r="F473" s="36"/>
      <c r="G473" s="36"/>
      <c r="H473" s="36"/>
      <c r="I473" s="36"/>
      <c r="J473" s="36"/>
      <c r="K473" s="36"/>
      <c r="L473" s="36"/>
    </row>
    <row r="474" spans="1:12" x14ac:dyDescent="0.35">
      <c r="A474" s="45"/>
      <c r="B474" s="36"/>
      <c r="C474" s="36"/>
      <c r="D474" s="46"/>
      <c r="E474" s="36"/>
      <c r="F474" s="36"/>
      <c r="G474" s="36"/>
      <c r="H474" s="36"/>
      <c r="I474" s="36"/>
      <c r="J474" s="36"/>
      <c r="K474" s="36"/>
      <c r="L474" s="36"/>
    </row>
    <row r="475" spans="1:12" x14ac:dyDescent="0.35">
      <c r="A475" s="45"/>
      <c r="B475" s="36"/>
      <c r="C475" s="36"/>
      <c r="D475" s="46"/>
      <c r="E475" s="36"/>
      <c r="F475" s="36"/>
      <c r="G475" s="36"/>
      <c r="H475" s="36"/>
      <c r="I475" s="36"/>
      <c r="J475" s="36"/>
      <c r="K475" s="36"/>
      <c r="L475" s="36"/>
    </row>
    <row r="476" spans="1:12" x14ac:dyDescent="0.35">
      <c r="A476" s="45"/>
      <c r="B476" s="36"/>
      <c r="C476" s="36"/>
      <c r="D476" s="46"/>
      <c r="E476" s="36"/>
      <c r="F476" s="36"/>
      <c r="G476" s="36"/>
      <c r="H476" s="36"/>
      <c r="I476" s="36"/>
      <c r="J476" s="36"/>
      <c r="K476" s="36"/>
      <c r="L476" s="36"/>
    </row>
    <row r="477" spans="1:12" x14ac:dyDescent="0.35">
      <c r="A477" s="45"/>
      <c r="B477" s="36"/>
      <c r="C477" s="36"/>
      <c r="D477" s="46"/>
      <c r="E477" s="36"/>
      <c r="F477" s="36"/>
      <c r="G477" s="36"/>
      <c r="H477" s="36"/>
      <c r="I477" s="36"/>
      <c r="J477" s="36"/>
      <c r="K477" s="36"/>
      <c r="L477" s="36"/>
    </row>
    <row r="478" spans="1:12" x14ac:dyDescent="0.35">
      <c r="A478" s="45"/>
      <c r="B478" s="36"/>
      <c r="C478" s="36"/>
      <c r="D478" s="46"/>
      <c r="E478" s="36"/>
      <c r="F478" s="36"/>
      <c r="G478" s="36"/>
      <c r="H478" s="36"/>
      <c r="I478" s="36"/>
      <c r="J478" s="36"/>
      <c r="K478" s="36"/>
      <c r="L478" s="36"/>
    </row>
    <row r="479" spans="1:12" x14ac:dyDescent="0.35">
      <c r="A479" s="45"/>
      <c r="B479" s="36"/>
      <c r="C479" s="36"/>
      <c r="D479" s="46"/>
      <c r="E479" s="36"/>
      <c r="F479" s="36"/>
      <c r="G479" s="36"/>
      <c r="H479" s="36"/>
      <c r="I479" s="36"/>
      <c r="J479" s="36"/>
      <c r="K479" s="36"/>
      <c r="L479" s="36"/>
    </row>
    <row r="480" spans="1:12" x14ac:dyDescent="0.35">
      <c r="A480" s="45"/>
      <c r="B480" s="36"/>
      <c r="C480" s="36"/>
      <c r="D480" s="46"/>
      <c r="E480" s="36"/>
      <c r="F480" s="36"/>
      <c r="G480" s="36"/>
      <c r="H480" s="36"/>
      <c r="I480" s="36"/>
      <c r="J480" s="36"/>
      <c r="K480" s="36"/>
      <c r="L480" s="36"/>
    </row>
    <row r="481" spans="1:12" x14ac:dyDescent="0.35">
      <c r="A481" s="45"/>
      <c r="B481" s="36"/>
      <c r="C481" s="36"/>
      <c r="D481" s="46"/>
      <c r="E481" s="36"/>
      <c r="F481" s="36"/>
      <c r="G481" s="36"/>
      <c r="H481" s="36"/>
      <c r="I481" s="36"/>
      <c r="J481" s="36"/>
      <c r="K481" s="36"/>
      <c r="L481" s="36"/>
    </row>
    <row r="482" spans="1:12" x14ac:dyDescent="0.35">
      <c r="A482" s="45"/>
      <c r="B482" s="36"/>
      <c r="C482" s="36"/>
      <c r="D482" s="46"/>
      <c r="E482" s="36"/>
      <c r="F482" s="36"/>
      <c r="G482" s="36"/>
      <c r="H482" s="36"/>
      <c r="I482" s="36"/>
      <c r="J482" s="36"/>
      <c r="K482" s="36"/>
      <c r="L482" s="36"/>
    </row>
    <row r="483" spans="1:12" x14ac:dyDescent="0.35">
      <c r="A483" s="45"/>
      <c r="B483" s="36"/>
      <c r="C483" s="36"/>
      <c r="D483" s="46"/>
      <c r="E483" s="36"/>
      <c r="F483" s="36"/>
      <c r="G483" s="36"/>
      <c r="H483" s="36"/>
      <c r="I483" s="36"/>
      <c r="J483" s="36"/>
      <c r="K483" s="36"/>
      <c r="L483" s="36"/>
    </row>
    <row r="484" spans="1:12" x14ac:dyDescent="0.35">
      <c r="A484" s="45"/>
      <c r="B484" s="36"/>
      <c r="C484" s="36"/>
      <c r="D484" s="46"/>
      <c r="E484" s="36"/>
      <c r="F484" s="36"/>
      <c r="G484" s="36"/>
      <c r="H484" s="36"/>
      <c r="I484" s="36"/>
      <c r="J484" s="36"/>
      <c r="K484" s="36"/>
      <c r="L484" s="36"/>
    </row>
    <row r="485" spans="1:12" x14ac:dyDescent="0.35">
      <c r="A485" s="45"/>
      <c r="B485" s="36"/>
      <c r="C485" s="36"/>
      <c r="D485" s="46"/>
      <c r="E485" s="36"/>
      <c r="F485" s="36"/>
      <c r="G485" s="36"/>
      <c r="H485" s="36"/>
      <c r="I485" s="36"/>
      <c r="J485" s="36"/>
      <c r="K485" s="36"/>
      <c r="L485" s="36"/>
    </row>
    <row r="486" spans="1:12" x14ac:dyDescent="0.35">
      <c r="A486" s="45"/>
      <c r="B486" s="36"/>
      <c r="C486" s="36"/>
      <c r="D486" s="46"/>
      <c r="E486" s="36"/>
      <c r="F486" s="36"/>
      <c r="G486" s="36"/>
      <c r="H486" s="36"/>
      <c r="I486" s="36"/>
      <c r="J486" s="36"/>
      <c r="K486" s="36"/>
      <c r="L486" s="36"/>
    </row>
    <row r="487" spans="1:12" x14ac:dyDescent="0.35">
      <c r="A487" s="45"/>
      <c r="B487" s="36"/>
      <c r="C487" s="36"/>
      <c r="D487" s="46"/>
      <c r="E487" s="36"/>
      <c r="F487" s="36"/>
      <c r="G487" s="36"/>
      <c r="H487" s="36"/>
      <c r="I487" s="36"/>
      <c r="J487" s="36"/>
      <c r="K487" s="36"/>
      <c r="L487" s="36"/>
    </row>
    <row r="488" spans="1:12" x14ac:dyDescent="0.35">
      <c r="A488" s="45"/>
      <c r="B488" s="36"/>
      <c r="C488" s="36"/>
      <c r="D488" s="46"/>
      <c r="E488" s="36"/>
      <c r="F488" s="36"/>
      <c r="G488" s="36"/>
      <c r="H488" s="36"/>
      <c r="I488" s="36"/>
      <c r="J488" s="36"/>
      <c r="K488" s="36"/>
      <c r="L488" s="36"/>
    </row>
    <row r="489" spans="1:12" x14ac:dyDescent="0.35">
      <c r="A489" s="45"/>
      <c r="B489" s="36"/>
      <c r="C489" s="36"/>
      <c r="D489" s="46"/>
      <c r="E489" s="36"/>
      <c r="F489" s="36"/>
      <c r="G489" s="36"/>
      <c r="H489" s="36"/>
      <c r="I489" s="36"/>
      <c r="J489" s="36"/>
      <c r="K489" s="36"/>
      <c r="L489" s="36"/>
    </row>
    <row r="490" spans="1:12" x14ac:dyDescent="0.35">
      <c r="A490" s="45"/>
      <c r="B490" s="36"/>
      <c r="C490" s="36"/>
      <c r="D490" s="46"/>
      <c r="E490" s="36"/>
      <c r="F490" s="36"/>
      <c r="G490" s="36"/>
      <c r="H490" s="36"/>
      <c r="I490" s="36"/>
      <c r="J490" s="36"/>
      <c r="K490" s="36"/>
      <c r="L490" s="36"/>
    </row>
    <row r="491" spans="1:12" x14ac:dyDescent="0.35">
      <c r="A491" s="45"/>
      <c r="B491" s="36"/>
      <c r="C491" s="36"/>
      <c r="D491" s="46"/>
      <c r="E491" s="36"/>
      <c r="F491" s="36"/>
      <c r="G491" s="36"/>
      <c r="H491" s="36"/>
      <c r="I491" s="36"/>
      <c r="J491" s="36"/>
      <c r="K491" s="36"/>
      <c r="L491" s="36"/>
    </row>
    <row r="492" spans="1:12" x14ac:dyDescent="0.35">
      <c r="A492" s="45"/>
      <c r="B492" s="36"/>
      <c r="C492" s="36"/>
      <c r="D492" s="46"/>
      <c r="E492" s="36"/>
      <c r="F492" s="36"/>
      <c r="G492" s="36"/>
      <c r="H492" s="36"/>
      <c r="I492" s="36"/>
      <c r="J492" s="36"/>
      <c r="K492" s="36"/>
      <c r="L492" s="36"/>
    </row>
    <row r="493" spans="1:12" x14ac:dyDescent="0.35">
      <c r="A493" s="45"/>
      <c r="B493" s="36"/>
      <c r="C493" s="36"/>
      <c r="D493" s="46"/>
      <c r="E493" s="36"/>
      <c r="F493" s="36"/>
      <c r="G493" s="36"/>
      <c r="H493" s="36"/>
      <c r="I493" s="36"/>
      <c r="J493" s="36"/>
      <c r="K493" s="36"/>
      <c r="L493" s="36"/>
    </row>
    <row r="494" spans="1:12" x14ac:dyDescent="0.35">
      <c r="A494" s="45"/>
      <c r="B494" s="36"/>
      <c r="C494" s="36"/>
      <c r="D494" s="46"/>
      <c r="E494" s="36"/>
      <c r="F494" s="36"/>
      <c r="G494" s="36"/>
      <c r="H494" s="36"/>
      <c r="I494" s="36"/>
      <c r="J494" s="36"/>
      <c r="K494" s="36"/>
      <c r="L494" s="36"/>
    </row>
    <row r="495" spans="1:12" x14ac:dyDescent="0.35">
      <c r="A495" s="45"/>
      <c r="B495" s="36"/>
      <c r="C495" s="36"/>
      <c r="D495" s="46"/>
      <c r="E495" s="36"/>
      <c r="F495" s="36"/>
      <c r="G495" s="36"/>
      <c r="H495" s="36"/>
      <c r="I495" s="36"/>
      <c r="J495" s="36"/>
      <c r="K495" s="36"/>
      <c r="L495" s="36"/>
    </row>
    <row r="496" spans="1:12" x14ac:dyDescent="0.35">
      <c r="A496" s="45"/>
      <c r="B496" s="36"/>
      <c r="C496" s="36"/>
      <c r="D496" s="46"/>
      <c r="E496" s="36"/>
      <c r="F496" s="36"/>
      <c r="G496" s="36"/>
      <c r="H496" s="36"/>
      <c r="I496" s="36"/>
      <c r="J496" s="36"/>
      <c r="K496" s="36"/>
      <c r="L496" s="36"/>
    </row>
    <row r="497" spans="1:12" x14ac:dyDescent="0.35">
      <c r="A497" s="45"/>
      <c r="B497" s="36"/>
      <c r="C497" s="36"/>
      <c r="D497" s="46"/>
      <c r="E497" s="36"/>
      <c r="F497" s="36"/>
      <c r="G497" s="36"/>
      <c r="H497" s="36"/>
      <c r="I497" s="36"/>
      <c r="J497" s="36"/>
      <c r="K497" s="36"/>
      <c r="L497" s="36"/>
    </row>
    <row r="498" spans="1:12" x14ac:dyDescent="0.35">
      <c r="A498" s="45"/>
      <c r="B498" s="36"/>
      <c r="C498" s="36"/>
      <c r="D498" s="46"/>
      <c r="E498" s="36"/>
      <c r="F498" s="36"/>
      <c r="G498" s="36"/>
      <c r="H498" s="36"/>
      <c r="I498" s="36"/>
      <c r="J498" s="36"/>
      <c r="K498" s="36"/>
      <c r="L498" s="36"/>
    </row>
    <row r="499" spans="1:12" x14ac:dyDescent="0.35">
      <c r="A499" s="45"/>
      <c r="B499" s="36"/>
      <c r="C499" s="36"/>
      <c r="D499" s="46"/>
      <c r="E499" s="36"/>
      <c r="F499" s="36"/>
      <c r="G499" s="36"/>
      <c r="H499" s="36"/>
      <c r="I499" s="36"/>
      <c r="J499" s="36"/>
      <c r="K499" s="36"/>
      <c r="L499" s="36"/>
    </row>
    <row r="500" spans="1:12" x14ac:dyDescent="0.35">
      <c r="A500" s="45"/>
      <c r="B500" s="36"/>
      <c r="C500" s="36"/>
      <c r="D500" s="46"/>
      <c r="E500" s="36"/>
      <c r="F500" s="36"/>
      <c r="G500" s="36"/>
      <c r="H500" s="36"/>
      <c r="I500" s="36"/>
      <c r="J500" s="36"/>
      <c r="K500" s="36"/>
      <c r="L500" s="36"/>
    </row>
    <row r="501" spans="1:12" x14ac:dyDescent="0.35">
      <c r="A501" s="45"/>
      <c r="B501" s="36"/>
      <c r="C501" s="36"/>
      <c r="D501" s="46"/>
      <c r="E501" s="36"/>
      <c r="F501" s="36"/>
      <c r="G501" s="36"/>
      <c r="H501" s="36"/>
      <c r="I501" s="36"/>
      <c r="J501" s="36"/>
      <c r="K501" s="36"/>
      <c r="L501" s="36"/>
    </row>
    <row r="502" spans="1:12" x14ac:dyDescent="0.35">
      <c r="A502" s="45"/>
      <c r="B502" s="36"/>
      <c r="C502" s="36"/>
      <c r="D502" s="46"/>
      <c r="E502" s="36"/>
      <c r="F502" s="36"/>
      <c r="G502" s="36"/>
      <c r="H502" s="36"/>
      <c r="I502" s="36"/>
      <c r="J502" s="36"/>
      <c r="K502" s="36"/>
      <c r="L502" s="36"/>
    </row>
    <row r="503" spans="1:12" x14ac:dyDescent="0.35">
      <c r="A503" s="45"/>
      <c r="B503" s="36"/>
      <c r="C503" s="36"/>
      <c r="D503" s="46"/>
      <c r="E503" s="36"/>
      <c r="F503" s="36"/>
      <c r="G503" s="36"/>
      <c r="H503" s="36"/>
      <c r="I503" s="36"/>
      <c r="J503" s="36"/>
      <c r="K503" s="36"/>
      <c r="L503" s="36"/>
    </row>
    <row r="504" spans="1:12" x14ac:dyDescent="0.35">
      <c r="A504" s="45"/>
      <c r="B504" s="36"/>
      <c r="C504" s="36"/>
      <c r="D504" s="46"/>
      <c r="E504" s="36"/>
      <c r="F504" s="36"/>
      <c r="G504" s="36"/>
      <c r="H504" s="36"/>
      <c r="I504" s="36"/>
      <c r="J504" s="36"/>
      <c r="K504" s="36"/>
      <c r="L504" s="36"/>
    </row>
    <row r="505" spans="1:12" x14ac:dyDescent="0.35">
      <c r="A505" s="45"/>
      <c r="B505" s="36"/>
      <c r="C505" s="36"/>
      <c r="D505" s="46"/>
      <c r="E505" s="36"/>
      <c r="F505" s="36"/>
      <c r="G505" s="36"/>
      <c r="H505" s="36"/>
      <c r="I505" s="36"/>
      <c r="J505" s="36"/>
      <c r="K505" s="36"/>
      <c r="L505" s="36"/>
    </row>
    <row r="506" spans="1:12" x14ac:dyDescent="0.35">
      <c r="A506" s="45"/>
      <c r="B506" s="36"/>
      <c r="C506" s="36"/>
      <c r="D506" s="46"/>
      <c r="E506" s="36"/>
      <c r="F506" s="36"/>
      <c r="G506" s="36"/>
      <c r="H506" s="36"/>
      <c r="I506" s="36"/>
      <c r="J506" s="36"/>
      <c r="K506" s="36"/>
      <c r="L506" s="36"/>
    </row>
    <row r="507" spans="1:12" x14ac:dyDescent="0.35">
      <c r="A507" s="45"/>
      <c r="B507" s="36"/>
      <c r="C507" s="36"/>
      <c r="D507" s="46"/>
      <c r="E507" s="36"/>
      <c r="F507" s="36"/>
      <c r="G507" s="36"/>
      <c r="H507" s="36"/>
      <c r="I507" s="36"/>
      <c r="J507" s="36"/>
      <c r="K507" s="36"/>
      <c r="L507" s="36"/>
    </row>
    <row r="508" spans="1:12" x14ac:dyDescent="0.35">
      <c r="A508" s="45"/>
      <c r="B508" s="36"/>
      <c r="C508" s="36"/>
      <c r="D508" s="46"/>
      <c r="E508" s="36"/>
      <c r="F508" s="36"/>
      <c r="G508" s="36"/>
      <c r="H508" s="36"/>
      <c r="I508" s="36"/>
      <c r="J508" s="36"/>
      <c r="K508" s="36"/>
      <c r="L508" s="36"/>
    </row>
    <row r="509" spans="1:12" x14ac:dyDescent="0.35">
      <c r="A509" s="45"/>
      <c r="B509" s="36"/>
      <c r="C509" s="36"/>
      <c r="D509" s="46"/>
      <c r="E509" s="36"/>
      <c r="F509" s="36"/>
      <c r="G509" s="36"/>
      <c r="H509" s="36"/>
      <c r="I509" s="36"/>
      <c r="J509" s="36"/>
      <c r="K509" s="36"/>
      <c r="L509" s="36"/>
    </row>
    <row r="510" spans="1:12" x14ac:dyDescent="0.35">
      <c r="A510" s="45"/>
      <c r="B510" s="36"/>
      <c r="C510" s="36"/>
      <c r="D510" s="46"/>
      <c r="E510" s="36"/>
      <c r="F510" s="36"/>
      <c r="G510" s="36"/>
      <c r="H510" s="36"/>
      <c r="I510" s="36"/>
      <c r="J510" s="36"/>
      <c r="K510" s="36"/>
      <c r="L510" s="36"/>
    </row>
    <row r="511" spans="1:12" x14ac:dyDescent="0.35">
      <c r="A511" s="45"/>
      <c r="B511" s="36"/>
      <c r="C511" s="36"/>
      <c r="D511" s="46"/>
      <c r="E511" s="36"/>
      <c r="F511" s="36"/>
      <c r="G511" s="36"/>
      <c r="H511" s="36"/>
      <c r="I511" s="36"/>
      <c r="J511" s="36"/>
      <c r="K511" s="36"/>
      <c r="L511" s="36"/>
    </row>
    <row r="512" spans="1:12" x14ac:dyDescent="0.35">
      <c r="A512" s="45"/>
      <c r="B512" s="36"/>
      <c r="C512" s="36"/>
      <c r="D512" s="46"/>
      <c r="E512" s="36"/>
      <c r="F512" s="36"/>
      <c r="G512" s="36"/>
      <c r="H512" s="36"/>
      <c r="I512" s="36"/>
      <c r="J512" s="36"/>
      <c r="K512" s="36"/>
      <c r="L512" s="36"/>
    </row>
    <row r="513" spans="1:12" x14ac:dyDescent="0.35">
      <c r="A513" s="45"/>
      <c r="B513" s="36"/>
      <c r="C513" s="36"/>
      <c r="D513" s="46"/>
      <c r="E513" s="36"/>
      <c r="F513" s="36"/>
      <c r="G513" s="36"/>
      <c r="H513" s="36"/>
      <c r="I513" s="36"/>
      <c r="J513" s="36"/>
      <c r="K513" s="36"/>
      <c r="L513" s="36"/>
    </row>
    <row r="514" spans="1:12" x14ac:dyDescent="0.35">
      <c r="A514" s="45"/>
      <c r="B514" s="36"/>
      <c r="C514" s="36"/>
      <c r="D514" s="46"/>
      <c r="E514" s="36"/>
      <c r="F514" s="36"/>
      <c r="G514" s="36"/>
      <c r="H514" s="36"/>
      <c r="I514" s="36"/>
      <c r="J514" s="36"/>
      <c r="K514" s="36"/>
      <c r="L514" s="36"/>
    </row>
    <row r="515" spans="1:12" x14ac:dyDescent="0.35">
      <c r="A515" s="45"/>
      <c r="B515" s="36"/>
      <c r="C515" s="36"/>
      <c r="D515" s="46"/>
      <c r="E515" s="36"/>
      <c r="F515" s="36"/>
      <c r="G515" s="36"/>
      <c r="H515" s="36"/>
      <c r="I515" s="36"/>
      <c r="J515" s="36"/>
      <c r="K515" s="36"/>
      <c r="L515" s="36"/>
    </row>
    <row r="516" spans="1:12" x14ac:dyDescent="0.35">
      <c r="A516" s="45"/>
      <c r="B516" s="36"/>
      <c r="C516" s="36"/>
      <c r="D516" s="46"/>
      <c r="E516" s="36"/>
      <c r="F516" s="36"/>
      <c r="G516" s="36"/>
      <c r="H516" s="36"/>
      <c r="I516" s="36"/>
      <c r="J516" s="36"/>
      <c r="K516" s="36"/>
      <c r="L516" s="36"/>
    </row>
    <row r="517" spans="1:12" x14ac:dyDescent="0.35">
      <c r="A517" s="45"/>
      <c r="B517" s="36"/>
      <c r="C517" s="36"/>
      <c r="D517" s="46"/>
      <c r="E517" s="36"/>
      <c r="F517" s="36"/>
      <c r="G517" s="36"/>
      <c r="H517" s="36"/>
      <c r="I517" s="36"/>
      <c r="J517" s="36"/>
      <c r="K517" s="36"/>
      <c r="L517" s="36"/>
    </row>
    <row r="518" spans="1:12" x14ac:dyDescent="0.35">
      <c r="A518" s="45"/>
      <c r="B518" s="36"/>
      <c r="C518" s="36"/>
      <c r="D518" s="46"/>
      <c r="E518" s="36"/>
      <c r="F518" s="36"/>
      <c r="G518" s="36"/>
      <c r="H518" s="36"/>
      <c r="I518" s="36"/>
      <c r="J518" s="36"/>
      <c r="K518" s="36"/>
      <c r="L518" s="36"/>
    </row>
    <row r="519" spans="1:12" x14ac:dyDescent="0.35">
      <c r="A519" s="45"/>
      <c r="B519" s="36"/>
      <c r="C519" s="36"/>
      <c r="D519" s="46"/>
      <c r="E519" s="36"/>
      <c r="F519" s="36"/>
      <c r="G519" s="36"/>
      <c r="H519" s="36"/>
      <c r="I519" s="36"/>
      <c r="J519" s="36"/>
      <c r="K519" s="36"/>
      <c r="L519" s="36"/>
    </row>
    <row r="520" spans="1:12" x14ac:dyDescent="0.35">
      <c r="A520" s="45"/>
      <c r="B520" s="36"/>
      <c r="C520" s="36"/>
      <c r="D520" s="46"/>
      <c r="E520" s="36"/>
      <c r="F520" s="36"/>
      <c r="G520" s="36"/>
      <c r="H520" s="36"/>
      <c r="I520" s="36"/>
      <c r="J520" s="36"/>
      <c r="K520" s="36"/>
      <c r="L520" s="36"/>
    </row>
    <row r="521" spans="1:12" x14ac:dyDescent="0.35">
      <c r="A521" s="45"/>
      <c r="B521" s="36"/>
      <c r="C521" s="36"/>
      <c r="D521" s="46"/>
      <c r="E521" s="36"/>
      <c r="F521" s="36"/>
      <c r="G521" s="36"/>
      <c r="H521" s="36"/>
      <c r="I521" s="36"/>
      <c r="J521" s="36"/>
      <c r="K521" s="36"/>
      <c r="L521" s="36"/>
    </row>
    <row r="522" spans="1:12" x14ac:dyDescent="0.35">
      <c r="A522" s="45"/>
      <c r="B522" s="36"/>
      <c r="C522" s="36"/>
      <c r="D522" s="46"/>
      <c r="E522" s="36"/>
      <c r="F522" s="36"/>
      <c r="G522" s="36"/>
      <c r="H522" s="36"/>
      <c r="I522" s="36"/>
      <c r="J522" s="36"/>
      <c r="K522" s="36"/>
      <c r="L522" s="36"/>
    </row>
    <row r="523" spans="1:12" x14ac:dyDescent="0.35">
      <c r="A523" s="45"/>
      <c r="B523" s="36"/>
      <c r="C523" s="36"/>
      <c r="D523" s="46"/>
      <c r="E523" s="36"/>
      <c r="F523" s="36"/>
      <c r="G523" s="36"/>
      <c r="H523" s="36"/>
      <c r="I523" s="36"/>
      <c r="J523" s="36"/>
      <c r="K523" s="36"/>
      <c r="L523" s="36"/>
    </row>
    <row r="524" spans="1:12" x14ac:dyDescent="0.35">
      <c r="A524" s="45"/>
      <c r="B524" s="36"/>
      <c r="C524" s="36"/>
      <c r="D524" s="46"/>
      <c r="E524" s="36"/>
      <c r="F524" s="36"/>
      <c r="G524" s="36"/>
      <c r="H524" s="36"/>
      <c r="I524" s="36"/>
      <c r="J524" s="36"/>
      <c r="K524" s="36"/>
      <c r="L524" s="36"/>
    </row>
    <row r="525" spans="1:12" x14ac:dyDescent="0.35">
      <c r="A525" s="45"/>
      <c r="B525" s="36"/>
      <c r="C525" s="36"/>
      <c r="D525" s="46"/>
      <c r="E525" s="36"/>
      <c r="F525" s="36"/>
      <c r="G525" s="36"/>
      <c r="H525" s="36"/>
      <c r="I525" s="36"/>
      <c r="J525" s="36"/>
      <c r="K525" s="36"/>
      <c r="L525" s="36"/>
    </row>
    <row r="526" spans="1:12" x14ac:dyDescent="0.35">
      <c r="A526" s="45"/>
      <c r="B526" s="36"/>
      <c r="C526" s="36"/>
      <c r="D526" s="46"/>
      <c r="E526" s="36"/>
      <c r="F526" s="36"/>
      <c r="G526" s="36"/>
      <c r="H526" s="36"/>
      <c r="I526" s="36"/>
      <c r="J526" s="36"/>
      <c r="K526" s="36"/>
      <c r="L526" s="36"/>
    </row>
    <row r="527" spans="1:12" x14ac:dyDescent="0.35">
      <c r="A527" s="45"/>
      <c r="B527" s="36"/>
      <c r="C527" s="36"/>
      <c r="D527" s="46"/>
      <c r="E527" s="36"/>
      <c r="F527" s="36"/>
      <c r="G527" s="36"/>
      <c r="H527" s="36"/>
      <c r="I527" s="36"/>
      <c r="J527" s="36"/>
      <c r="K527" s="36"/>
      <c r="L527" s="36"/>
    </row>
    <row r="528" spans="1:12" x14ac:dyDescent="0.35">
      <c r="A528" s="45"/>
      <c r="B528" s="36"/>
      <c r="C528" s="36"/>
      <c r="D528" s="46"/>
      <c r="E528" s="36"/>
      <c r="F528" s="36"/>
      <c r="G528" s="36"/>
      <c r="H528" s="36"/>
      <c r="I528" s="36"/>
      <c r="J528" s="36"/>
      <c r="K528" s="36"/>
      <c r="L528" s="36"/>
    </row>
    <row r="529" spans="1:12" x14ac:dyDescent="0.35">
      <c r="A529" s="45"/>
      <c r="B529" s="36"/>
      <c r="C529" s="36"/>
      <c r="D529" s="46"/>
      <c r="E529" s="36"/>
      <c r="F529" s="36"/>
      <c r="G529" s="36"/>
      <c r="H529" s="36"/>
      <c r="I529" s="36"/>
      <c r="J529" s="36"/>
      <c r="K529" s="36"/>
      <c r="L529" s="36"/>
    </row>
    <row r="530" spans="1:12" x14ac:dyDescent="0.35">
      <c r="A530" s="45"/>
      <c r="B530" s="36"/>
      <c r="C530" s="36"/>
      <c r="D530" s="46"/>
      <c r="E530" s="36"/>
      <c r="F530" s="36"/>
      <c r="G530" s="36"/>
      <c r="H530" s="36"/>
      <c r="I530" s="36"/>
      <c r="J530" s="36"/>
      <c r="K530" s="36"/>
      <c r="L530" s="36"/>
    </row>
    <row r="531" spans="1:12" x14ac:dyDescent="0.35">
      <c r="A531" s="45"/>
      <c r="B531" s="36"/>
      <c r="C531" s="36"/>
      <c r="D531" s="46"/>
      <c r="E531" s="36"/>
      <c r="F531" s="36"/>
      <c r="G531" s="36"/>
      <c r="H531" s="36"/>
      <c r="I531" s="36"/>
      <c r="J531" s="36"/>
      <c r="K531" s="36"/>
      <c r="L531" s="36"/>
    </row>
    <row r="532" spans="1:12" x14ac:dyDescent="0.35">
      <c r="A532" s="45"/>
      <c r="B532" s="36"/>
      <c r="C532" s="36"/>
      <c r="D532" s="46"/>
      <c r="E532" s="36"/>
      <c r="F532" s="36"/>
      <c r="G532" s="36"/>
      <c r="H532" s="36"/>
      <c r="I532" s="36"/>
      <c r="J532" s="36"/>
      <c r="K532" s="36"/>
      <c r="L532" s="36"/>
    </row>
    <row r="533" spans="1:12" x14ac:dyDescent="0.35">
      <c r="A533" s="45"/>
      <c r="B533" s="36"/>
      <c r="C533" s="36"/>
      <c r="D533" s="46"/>
      <c r="E533" s="36"/>
      <c r="F533" s="36"/>
      <c r="G533" s="36"/>
      <c r="H533" s="36"/>
      <c r="I533" s="36"/>
      <c r="J533" s="36"/>
      <c r="K533" s="36"/>
      <c r="L533" s="36"/>
    </row>
    <row r="534" spans="1:12" x14ac:dyDescent="0.35">
      <c r="A534" s="45"/>
      <c r="B534" s="36"/>
      <c r="C534" s="36"/>
      <c r="D534" s="46"/>
      <c r="E534" s="36"/>
      <c r="F534" s="36"/>
      <c r="G534" s="36"/>
      <c r="H534" s="36"/>
      <c r="I534" s="36"/>
      <c r="J534" s="36"/>
      <c r="K534" s="36"/>
      <c r="L534" s="36"/>
    </row>
    <row r="535" spans="1:12" x14ac:dyDescent="0.35">
      <c r="A535" s="45"/>
      <c r="B535" s="36"/>
      <c r="C535" s="36"/>
      <c r="D535" s="46"/>
      <c r="E535" s="36"/>
      <c r="F535" s="36"/>
      <c r="G535" s="36"/>
      <c r="H535" s="36"/>
      <c r="I535" s="36"/>
      <c r="J535" s="36"/>
      <c r="K535" s="36"/>
      <c r="L535" s="36"/>
    </row>
    <row r="536" spans="1:12" x14ac:dyDescent="0.35">
      <c r="A536" s="45"/>
      <c r="B536" s="36"/>
      <c r="C536" s="36"/>
      <c r="D536" s="46"/>
      <c r="E536" s="36"/>
      <c r="F536" s="36"/>
      <c r="G536" s="36"/>
      <c r="H536" s="36"/>
      <c r="I536" s="36"/>
      <c r="J536" s="36"/>
      <c r="K536" s="36"/>
      <c r="L536" s="36"/>
    </row>
    <row r="537" spans="1:12" x14ac:dyDescent="0.35">
      <c r="A537" s="45"/>
      <c r="B537" s="36"/>
      <c r="C537" s="36"/>
      <c r="D537" s="46"/>
      <c r="E537" s="36"/>
      <c r="F537" s="36"/>
      <c r="G537" s="36"/>
      <c r="H537" s="36"/>
      <c r="I537" s="36"/>
      <c r="J537" s="36"/>
      <c r="K537" s="36"/>
      <c r="L537" s="36"/>
    </row>
    <row r="538" spans="1:12" x14ac:dyDescent="0.35">
      <c r="A538" s="45"/>
      <c r="B538" s="36"/>
      <c r="C538" s="36"/>
      <c r="D538" s="46"/>
      <c r="E538" s="36"/>
      <c r="F538" s="36"/>
      <c r="G538" s="36"/>
      <c r="H538" s="36"/>
      <c r="I538" s="36"/>
      <c r="J538" s="36"/>
      <c r="K538" s="36"/>
      <c r="L538" s="36"/>
    </row>
    <row r="539" spans="1:12" x14ac:dyDescent="0.35">
      <c r="A539" s="45"/>
      <c r="B539" s="36"/>
      <c r="C539" s="36"/>
      <c r="D539" s="46"/>
      <c r="E539" s="36"/>
      <c r="F539" s="36"/>
      <c r="G539" s="36"/>
      <c r="H539" s="36"/>
      <c r="I539" s="36"/>
      <c r="J539" s="36"/>
      <c r="K539" s="36"/>
      <c r="L539" s="36"/>
    </row>
    <row r="540" spans="1:12" x14ac:dyDescent="0.35">
      <c r="A540" s="45"/>
      <c r="B540" s="36"/>
      <c r="C540" s="36"/>
      <c r="D540" s="46"/>
      <c r="E540" s="36"/>
      <c r="F540" s="36"/>
      <c r="G540" s="36"/>
      <c r="H540" s="36"/>
      <c r="I540" s="36"/>
      <c r="J540" s="36"/>
      <c r="K540" s="36"/>
      <c r="L540" s="36"/>
    </row>
    <row r="541" spans="1:12" x14ac:dyDescent="0.35">
      <c r="A541" s="45"/>
      <c r="B541" s="36"/>
      <c r="C541" s="36"/>
      <c r="D541" s="46"/>
      <c r="E541" s="36"/>
      <c r="F541" s="36"/>
      <c r="G541" s="36"/>
      <c r="H541" s="36"/>
      <c r="I541" s="36"/>
      <c r="J541" s="36"/>
      <c r="K541" s="36"/>
      <c r="L541" s="36"/>
    </row>
    <row r="542" spans="1:12" x14ac:dyDescent="0.35">
      <c r="A542" s="45"/>
      <c r="B542" s="36"/>
      <c r="C542" s="36"/>
      <c r="D542" s="46"/>
      <c r="E542" s="36"/>
      <c r="F542" s="36"/>
      <c r="G542" s="36"/>
      <c r="H542" s="36"/>
      <c r="I542" s="36"/>
      <c r="J542" s="36"/>
      <c r="K542" s="36"/>
      <c r="L542" s="36"/>
    </row>
    <row r="543" spans="1:12" x14ac:dyDescent="0.35">
      <c r="A543" s="45"/>
      <c r="B543" s="36"/>
      <c r="C543" s="36"/>
      <c r="D543" s="46"/>
      <c r="E543" s="36"/>
      <c r="F543" s="36"/>
      <c r="G543" s="36"/>
      <c r="H543" s="36"/>
      <c r="I543" s="36"/>
      <c r="J543" s="36"/>
      <c r="K543" s="36"/>
      <c r="L543" s="36"/>
    </row>
    <row r="544" spans="1:12" x14ac:dyDescent="0.35">
      <c r="A544" s="45"/>
      <c r="B544" s="36"/>
      <c r="C544" s="36"/>
      <c r="D544" s="46"/>
      <c r="E544" s="36"/>
      <c r="F544" s="36"/>
      <c r="G544" s="36"/>
      <c r="H544" s="36"/>
      <c r="I544" s="36"/>
      <c r="J544" s="36"/>
      <c r="K544" s="36"/>
      <c r="L544" s="36"/>
    </row>
    <row r="545" spans="1:12" x14ac:dyDescent="0.35">
      <c r="A545" s="45"/>
      <c r="B545" s="36"/>
      <c r="C545" s="36"/>
      <c r="D545" s="46"/>
      <c r="E545" s="36"/>
      <c r="F545" s="36"/>
      <c r="G545" s="36"/>
      <c r="H545" s="36"/>
      <c r="I545" s="36"/>
      <c r="J545" s="36"/>
      <c r="K545" s="36"/>
      <c r="L545" s="36"/>
    </row>
    <row r="546" spans="1:12" x14ac:dyDescent="0.35">
      <c r="A546" s="45"/>
      <c r="B546" s="36"/>
      <c r="C546" s="36"/>
      <c r="D546" s="46"/>
      <c r="E546" s="36"/>
      <c r="F546" s="36"/>
      <c r="G546" s="36"/>
      <c r="H546" s="36"/>
      <c r="I546" s="36"/>
      <c r="J546" s="36"/>
      <c r="K546" s="36"/>
      <c r="L546" s="36"/>
    </row>
    <row r="547" spans="1:12" x14ac:dyDescent="0.35">
      <c r="A547" s="45"/>
      <c r="B547" s="36"/>
      <c r="C547" s="36"/>
      <c r="D547" s="46"/>
      <c r="E547" s="36"/>
      <c r="F547" s="36"/>
      <c r="G547" s="36"/>
      <c r="H547" s="36"/>
      <c r="I547" s="36"/>
      <c r="J547" s="36"/>
      <c r="K547" s="36"/>
      <c r="L547" s="36"/>
    </row>
    <row r="548" spans="1:12" x14ac:dyDescent="0.35">
      <c r="A548" s="45"/>
      <c r="B548" s="36"/>
      <c r="C548" s="36"/>
      <c r="D548" s="46"/>
      <c r="E548" s="36"/>
      <c r="F548" s="36"/>
      <c r="G548" s="36"/>
      <c r="H548" s="36"/>
      <c r="I548" s="36"/>
      <c r="J548" s="36"/>
      <c r="K548" s="36"/>
      <c r="L548" s="36"/>
    </row>
    <row r="549" spans="1:12" x14ac:dyDescent="0.35">
      <c r="A549" s="45"/>
      <c r="B549" s="36"/>
      <c r="C549" s="36"/>
      <c r="D549" s="46"/>
      <c r="E549" s="36"/>
      <c r="F549" s="36"/>
      <c r="G549" s="36"/>
      <c r="H549" s="36"/>
      <c r="I549" s="36"/>
      <c r="J549" s="36"/>
      <c r="K549" s="36"/>
      <c r="L549" s="36"/>
    </row>
    <row r="550" spans="1:12" x14ac:dyDescent="0.35">
      <c r="A550" s="45"/>
      <c r="B550" s="36"/>
      <c r="C550" s="36"/>
      <c r="D550" s="46"/>
      <c r="E550" s="36"/>
      <c r="F550" s="36"/>
      <c r="G550" s="36"/>
      <c r="H550" s="36"/>
      <c r="I550" s="36"/>
      <c r="J550" s="36"/>
      <c r="K550" s="36"/>
      <c r="L550" s="36"/>
    </row>
    <row r="551" spans="1:12" x14ac:dyDescent="0.35">
      <c r="A551" s="45"/>
      <c r="B551" s="36"/>
      <c r="C551" s="36"/>
      <c r="D551" s="46"/>
      <c r="E551" s="36"/>
      <c r="F551" s="36"/>
      <c r="G551" s="36"/>
      <c r="H551" s="36"/>
      <c r="I551" s="36"/>
      <c r="J551" s="36"/>
      <c r="K551" s="36"/>
      <c r="L551" s="36"/>
    </row>
    <row r="552" spans="1:12" x14ac:dyDescent="0.35">
      <c r="A552" s="45"/>
      <c r="B552" s="36"/>
      <c r="C552" s="36"/>
      <c r="D552" s="46"/>
      <c r="E552" s="36"/>
      <c r="F552" s="36"/>
      <c r="G552" s="36"/>
      <c r="H552" s="36"/>
      <c r="I552" s="36"/>
      <c r="J552" s="36"/>
      <c r="K552" s="36"/>
      <c r="L552" s="36"/>
    </row>
    <row r="553" spans="1:12" x14ac:dyDescent="0.35">
      <c r="A553" s="45"/>
      <c r="B553" s="36"/>
      <c r="C553" s="36"/>
      <c r="D553" s="46"/>
      <c r="E553" s="36"/>
      <c r="F553" s="36"/>
      <c r="G553" s="36"/>
      <c r="H553" s="36"/>
      <c r="I553" s="36"/>
      <c r="J553" s="36"/>
      <c r="K553" s="36"/>
      <c r="L553" s="36"/>
    </row>
    <row r="554" spans="1:12" x14ac:dyDescent="0.35">
      <c r="A554" s="45"/>
      <c r="B554" s="36"/>
      <c r="C554" s="36"/>
      <c r="D554" s="46"/>
      <c r="E554" s="36"/>
      <c r="F554" s="36"/>
      <c r="G554" s="36"/>
      <c r="H554" s="36"/>
      <c r="I554" s="36"/>
      <c r="J554" s="36"/>
      <c r="K554" s="36"/>
      <c r="L554" s="36"/>
    </row>
    <row r="555" spans="1:12" x14ac:dyDescent="0.35">
      <c r="A555" s="45"/>
      <c r="B555" s="36"/>
      <c r="C555" s="36"/>
      <c r="D555" s="46"/>
      <c r="E555" s="36"/>
      <c r="F555" s="36"/>
      <c r="G555" s="36"/>
      <c r="H555" s="36"/>
      <c r="I555" s="36"/>
      <c r="J555" s="36"/>
      <c r="K555" s="36"/>
      <c r="L555" s="36"/>
    </row>
    <row r="556" spans="1:12" x14ac:dyDescent="0.35">
      <c r="A556" s="45"/>
      <c r="B556" s="36"/>
      <c r="C556" s="36"/>
      <c r="D556" s="46"/>
      <c r="E556" s="36"/>
      <c r="F556" s="36"/>
      <c r="G556" s="36"/>
      <c r="H556" s="36"/>
      <c r="I556" s="36"/>
      <c r="J556" s="36"/>
      <c r="K556" s="36"/>
      <c r="L556" s="36"/>
    </row>
    <row r="557" spans="1:12" x14ac:dyDescent="0.35">
      <c r="A557" s="45"/>
      <c r="B557" s="36"/>
      <c r="C557" s="36"/>
      <c r="D557" s="46"/>
      <c r="E557" s="36"/>
      <c r="F557" s="36"/>
      <c r="G557" s="36"/>
      <c r="H557" s="36"/>
      <c r="I557" s="36"/>
      <c r="J557" s="36"/>
      <c r="K557" s="36"/>
      <c r="L557" s="36"/>
    </row>
    <row r="558" spans="1:12" x14ac:dyDescent="0.35">
      <c r="A558" s="45"/>
      <c r="B558" s="36"/>
      <c r="C558" s="36"/>
      <c r="D558" s="46"/>
      <c r="E558" s="36"/>
      <c r="F558" s="36"/>
      <c r="G558" s="36"/>
      <c r="H558" s="36"/>
      <c r="I558" s="36"/>
      <c r="J558" s="36"/>
      <c r="K558" s="36"/>
      <c r="L558" s="36"/>
    </row>
    <row r="559" spans="1:12" x14ac:dyDescent="0.35">
      <c r="A559" s="45"/>
      <c r="B559" s="36"/>
      <c r="C559" s="36"/>
      <c r="D559" s="46"/>
      <c r="E559" s="36"/>
      <c r="F559" s="36"/>
      <c r="G559" s="36"/>
      <c r="H559" s="36"/>
      <c r="I559" s="36"/>
      <c r="J559" s="36"/>
      <c r="K559" s="36"/>
      <c r="L559" s="36"/>
    </row>
    <row r="560" spans="1:12" x14ac:dyDescent="0.35">
      <c r="A560" s="45"/>
      <c r="B560" s="36"/>
      <c r="C560" s="36"/>
      <c r="D560" s="46"/>
      <c r="E560" s="36"/>
      <c r="F560" s="36"/>
      <c r="G560" s="36"/>
      <c r="H560" s="36"/>
      <c r="I560" s="36"/>
      <c r="J560" s="36"/>
      <c r="K560" s="36"/>
      <c r="L560" s="36"/>
    </row>
    <row r="561" spans="1:12" x14ac:dyDescent="0.35">
      <c r="A561" s="45"/>
      <c r="B561" s="36"/>
      <c r="C561" s="36"/>
      <c r="D561" s="46"/>
      <c r="E561" s="36"/>
      <c r="F561" s="36"/>
      <c r="G561" s="36"/>
      <c r="H561" s="36"/>
      <c r="I561" s="36"/>
      <c r="J561" s="36"/>
      <c r="K561" s="36"/>
      <c r="L561" s="36"/>
    </row>
    <row r="562" spans="1:12" x14ac:dyDescent="0.35">
      <c r="A562" s="45"/>
      <c r="B562" s="36"/>
      <c r="C562" s="36"/>
      <c r="D562" s="46"/>
      <c r="E562" s="36"/>
      <c r="F562" s="36"/>
      <c r="G562" s="36"/>
      <c r="H562" s="36"/>
      <c r="I562" s="36"/>
      <c r="J562" s="36"/>
      <c r="K562" s="36"/>
      <c r="L562" s="36"/>
    </row>
    <row r="563" spans="1:12" x14ac:dyDescent="0.35">
      <c r="A563" s="45"/>
      <c r="B563" s="36"/>
      <c r="C563" s="36"/>
      <c r="D563" s="46"/>
      <c r="E563" s="36"/>
      <c r="F563" s="36"/>
      <c r="G563" s="36"/>
      <c r="H563" s="36"/>
      <c r="I563" s="36"/>
      <c r="J563" s="36"/>
      <c r="K563" s="36"/>
      <c r="L563" s="36"/>
    </row>
    <row r="564" spans="1:12" x14ac:dyDescent="0.35">
      <c r="A564" s="45"/>
      <c r="B564" s="36"/>
      <c r="C564" s="36"/>
      <c r="D564" s="46"/>
      <c r="E564" s="36"/>
      <c r="F564" s="36"/>
      <c r="G564" s="36"/>
      <c r="H564" s="36"/>
      <c r="I564" s="36"/>
      <c r="J564" s="36"/>
      <c r="K564" s="36"/>
      <c r="L564" s="36"/>
    </row>
    <row r="565" spans="1:12" x14ac:dyDescent="0.35">
      <c r="A565" s="45"/>
      <c r="B565" s="36"/>
      <c r="C565" s="36"/>
      <c r="D565" s="46"/>
      <c r="E565" s="36"/>
      <c r="F565" s="36"/>
      <c r="G565" s="36"/>
      <c r="H565" s="36"/>
      <c r="I565" s="36"/>
      <c r="J565" s="36"/>
      <c r="K565" s="36"/>
      <c r="L565" s="36"/>
    </row>
    <row r="566" spans="1:12" x14ac:dyDescent="0.35">
      <c r="A566" s="45"/>
      <c r="B566" s="36"/>
      <c r="C566" s="36"/>
      <c r="D566" s="46"/>
      <c r="E566" s="36"/>
      <c r="F566" s="36"/>
      <c r="G566" s="36"/>
      <c r="H566" s="36"/>
      <c r="I566" s="36"/>
      <c r="J566" s="36"/>
      <c r="K566" s="36"/>
      <c r="L566" s="36"/>
    </row>
    <row r="567" spans="1:12" x14ac:dyDescent="0.35">
      <c r="A567" s="45"/>
      <c r="B567" s="36"/>
      <c r="C567" s="36"/>
      <c r="D567" s="46"/>
      <c r="E567" s="36"/>
      <c r="F567" s="36"/>
      <c r="G567" s="36"/>
      <c r="H567" s="36"/>
      <c r="I567" s="36"/>
      <c r="J567" s="36"/>
      <c r="K567" s="36"/>
      <c r="L567" s="36"/>
    </row>
    <row r="568" spans="1:12" x14ac:dyDescent="0.35">
      <c r="A568" s="45"/>
      <c r="B568" s="36"/>
      <c r="C568" s="36"/>
      <c r="D568" s="46"/>
      <c r="E568" s="36"/>
      <c r="F568" s="36"/>
      <c r="G568" s="36"/>
      <c r="H568" s="36"/>
      <c r="I568" s="36"/>
      <c r="J568" s="36"/>
      <c r="K568" s="36"/>
      <c r="L568" s="36"/>
    </row>
    <row r="569" spans="1:12" x14ac:dyDescent="0.35">
      <c r="A569" s="45"/>
      <c r="B569" s="36"/>
      <c r="C569" s="36"/>
      <c r="D569" s="46"/>
      <c r="E569" s="36"/>
      <c r="F569" s="36"/>
      <c r="G569" s="36"/>
      <c r="H569" s="36"/>
      <c r="I569" s="36"/>
      <c r="J569" s="36"/>
      <c r="K569" s="36"/>
      <c r="L569" s="36"/>
    </row>
    <row r="570" spans="1:12" x14ac:dyDescent="0.35">
      <c r="A570" s="45"/>
      <c r="B570" s="36"/>
      <c r="C570" s="36"/>
      <c r="D570" s="46"/>
      <c r="E570" s="36"/>
      <c r="F570" s="36"/>
      <c r="G570" s="36"/>
      <c r="H570" s="36"/>
      <c r="I570" s="36"/>
      <c r="J570" s="36"/>
      <c r="K570" s="36"/>
      <c r="L570" s="36"/>
    </row>
    <row r="571" spans="1:12" x14ac:dyDescent="0.35">
      <c r="A571" s="45"/>
      <c r="B571" s="36"/>
      <c r="C571" s="36"/>
      <c r="D571" s="46"/>
      <c r="E571" s="36"/>
      <c r="F571" s="36"/>
      <c r="G571" s="36"/>
      <c r="H571" s="36"/>
      <c r="I571" s="36"/>
      <c r="J571" s="36"/>
      <c r="K571" s="36"/>
      <c r="L571" s="36"/>
    </row>
    <row r="572" spans="1:12" x14ac:dyDescent="0.35">
      <c r="A572" s="45"/>
      <c r="B572" s="36"/>
      <c r="C572" s="36"/>
      <c r="D572" s="46"/>
      <c r="E572" s="36"/>
      <c r="F572" s="36"/>
      <c r="G572" s="36"/>
      <c r="H572" s="36"/>
      <c r="I572" s="36"/>
      <c r="J572" s="36"/>
      <c r="K572" s="36"/>
      <c r="L572" s="36"/>
    </row>
    <row r="573" spans="1:12" x14ac:dyDescent="0.35">
      <c r="A573" s="45"/>
      <c r="B573" s="36"/>
      <c r="C573" s="36"/>
      <c r="D573" s="46"/>
      <c r="E573" s="36"/>
      <c r="F573" s="36"/>
      <c r="G573" s="36"/>
      <c r="H573" s="36"/>
      <c r="I573" s="36"/>
      <c r="J573" s="36"/>
      <c r="K573" s="36"/>
      <c r="L573" s="36"/>
    </row>
    <row r="574" spans="1:12" x14ac:dyDescent="0.35">
      <c r="A574" s="45"/>
      <c r="B574" s="36"/>
      <c r="C574" s="36"/>
      <c r="D574" s="46"/>
      <c r="E574" s="36"/>
      <c r="F574" s="36"/>
      <c r="G574" s="36"/>
      <c r="H574" s="36"/>
      <c r="I574" s="36"/>
      <c r="J574" s="36"/>
      <c r="K574" s="36"/>
      <c r="L574" s="36"/>
    </row>
    <row r="575" spans="1:12" x14ac:dyDescent="0.35">
      <c r="A575" s="45"/>
      <c r="B575" s="36"/>
      <c r="C575" s="36"/>
      <c r="D575" s="46"/>
      <c r="E575" s="36"/>
      <c r="F575" s="36"/>
      <c r="G575" s="36"/>
      <c r="H575" s="36"/>
      <c r="I575" s="36"/>
      <c r="J575" s="36"/>
      <c r="K575" s="36"/>
      <c r="L575" s="36"/>
    </row>
    <row r="576" spans="1:12" x14ac:dyDescent="0.35">
      <c r="A576" s="45"/>
      <c r="B576" s="36"/>
      <c r="C576" s="36"/>
      <c r="D576" s="46"/>
      <c r="E576" s="36"/>
      <c r="F576" s="36"/>
      <c r="G576" s="36"/>
      <c r="H576" s="36"/>
      <c r="I576" s="36"/>
      <c r="J576" s="36"/>
      <c r="K576" s="36"/>
      <c r="L576" s="36"/>
    </row>
    <row r="577" spans="1:12" x14ac:dyDescent="0.35">
      <c r="A577" s="45"/>
      <c r="B577" s="36"/>
      <c r="C577" s="36"/>
      <c r="D577" s="46"/>
      <c r="E577" s="36"/>
      <c r="F577" s="36"/>
      <c r="G577" s="36"/>
      <c r="H577" s="36"/>
      <c r="I577" s="36"/>
      <c r="J577" s="36"/>
      <c r="K577" s="36"/>
      <c r="L577" s="36"/>
    </row>
    <row r="578" spans="1:12" x14ac:dyDescent="0.35">
      <c r="A578" s="45"/>
      <c r="B578" s="36"/>
      <c r="C578" s="36"/>
      <c r="D578" s="46"/>
      <c r="E578" s="36"/>
      <c r="F578" s="36"/>
      <c r="G578" s="36"/>
      <c r="H578" s="36"/>
      <c r="I578" s="36"/>
      <c r="J578" s="36"/>
      <c r="K578" s="36"/>
      <c r="L578" s="36"/>
    </row>
    <row r="579" spans="1:12" x14ac:dyDescent="0.35">
      <c r="A579" s="45"/>
      <c r="B579" s="36"/>
      <c r="C579" s="36"/>
      <c r="D579" s="46"/>
      <c r="E579" s="36"/>
      <c r="F579" s="36"/>
      <c r="G579" s="36"/>
      <c r="H579" s="36"/>
      <c r="I579" s="36"/>
      <c r="J579" s="36"/>
      <c r="K579" s="36"/>
      <c r="L579" s="36"/>
    </row>
    <row r="580" spans="1:12" x14ac:dyDescent="0.35">
      <c r="A580" s="45"/>
      <c r="B580" s="36"/>
      <c r="C580" s="36"/>
      <c r="D580" s="46"/>
      <c r="E580" s="36"/>
      <c r="F580" s="36"/>
      <c r="G580" s="36"/>
      <c r="H580" s="36"/>
      <c r="I580" s="36"/>
      <c r="J580" s="36"/>
      <c r="K580" s="36"/>
      <c r="L580" s="36"/>
    </row>
    <row r="581" spans="1:12" x14ac:dyDescent="0.35">
      <c r="A581" s="45"/>
      <c r="B581" s="36"/>
      <c r="C581" s="36"/>
      <c r="D581" s="46"/>
      <c r="E581" s="36"/>
      <c r="F581" s="36"/>
      <c r="G581" s="36"/>
      <c r="H581" s="36"/>
      <c r="I581" s="36"/>
      <c r="J581" s="36"/>
      <c r="K581" s="36"/>
      <c r="L581" s="36"/>
    </row>
    <row r="582" spans="1:12" x14ac:dyDescent="0.35">
      <c r="A582" s="45"/>
      <c r="B582" s="36"/>
      <c r="C582" s="36"/>
      <c r="D582" s="46"/>
      <c r="E582" s="36"/>
      <c r="F582" s="36"/>
      <c r="G582" s="36"/>
      <c r="H582" s="36"/>
      <c r="I582" s="36"/>
      <c r="J582" s="36"/>
      <c r="K582" s="36"/>
      <c r="L582" s="36"/>
    </row>
    <row r="583" spans="1:12" x14ac:dyDescent="0.35">
      <c r="A583" s="45"/>
      <c r="B583" s="36"/>
      <c r="C583" s="36"/>
      <c r="D583" s="46"/>
      <c r="E583" s="36"/>
      <c r="F583" s="36"/>
      <c r="G583" s="36"/>
      <c r="H583" s="36"/>
      <c r="I583" s="36"/>
      <c r="J583" s="36"/>
      <c r="K583" s="36"/>
      <c r="L583" s="36"/>
    </row>
    <row r="584" spans="1:12" x14ac:dyDescent="0.35">
      <c r="A584" s="45"/>
      <c r="B584" s="36"/>
      <c r="C584" s="36"/>
      <c r="D584" s="46"/>
      <c r="E584" s="36"/>
      <c r="F584" s="36"/>
      <c r="G584" s="36"/>
      <c r="H584" s="36"/>
      <c r="I584" s="36"/>
      <c r="J584" s="36"/>
      <c r="K584" s="36"/>
      <c r="L584" s="36"/>
    </row>
    <row r="585" spans="1:12" x14ac:dyDescent="0.35">
      <c r="A585" s="45"/>
      <c r="B585" s="36"/>
      <c r="C585" s="36"/>
      <c r="D585" s="46"/>
      <c r="E585" s="36"/>
      <c r="F585" s="36"/>
      <c r="G585" s="36"/>
      <c r="H585" s="36"/>
      <c r="I585" s="36"/>
      <c r="J585" s="36"/>
      <c r="K585" s="36"/>
      <c r="L585" s="36"/>
    </row>
    <row r="586" spans="1:12" x14ac:dyDescent="0.35">
      <c r="A586" s="45"/>
      <c r="B586" s="36"/>
      <c r="C586" s="36"/>
      <c r="D586" s="46"/>
      <c r="E586" s="36"/>
      <c r="F586" s="36"/>
      <c r="G586" s="36"/>
      <c r="H586" s="36"/>
      <c r="I586" s="36"/>
      <c r="J586" s="36"/>
      <c r="K586" s="36"/>
      <c r="L586" s="36"/>
    </row>
    <row r="587" spans="1:12" x14ac:dyDescent="0.35">
      <c r="A587" s="45"/>
      <c r="B587" s="36"/>
      <c r="C587" s="36"/>
      <c r="D587" s="46"/>
      <c r="E587" s="36"/>
      <c r="F587" s="36"/>
      <c r="G587" s="36"/>
      <c r="H587" s="36"/>
      <c r="I587" s="36"/>
      <c r="J587" s="36"/>
      <c r="K587" s="36"/>
      <c r="L587" s="36"/>
    </row>
    <row r="588" spans="1:12" x14ac:dyDescent="0.35">
      <c r="A588" s="45"/>
      <c r="B588" s="36"/>
      <c r="C588" s="36"/>
      <c r="D588" s="46"/>
      <c r="E588" s="36"/>
      <c r="F588" s="36"/>
      <c r="G588" s="36"/>
      <c r="H588" s="36"/>
      <c r="I588" s="36"/>
      <c r="J588" s="36"/>
      <c r="K588" s="36"/>
      <c r="L588" s="36"/>
    </row>
    <row r="589" spans="1:12" x14ac:dyDescent="0.35">
      <c r="A589" s="45"/>
      <c r="B589" s="36"/>
      <c r="C589" s="36"/>
      <c r="D589" s="46"/>
      <c r="E589" s="36"/>
      <c r="F589" s="36"/>
      <c r="G589" s="36"/>
      <c r="H589" s="36"/>
      <c r="I589" s="36"/>
      <c r="J589" s="36"/>
      <c r="K589" s="36"/>
      <c r="L589" s="36"/>
    </row>
    <row r="590" spans="1:12" x14ac:dyDescent="0.35">
      <c r="A590" s="45"/>
      <c r="B590" s="36"/>
      <c r="C590" s="36"/>
      <c r="D590" s="46"/>
      <c r="E590" s="36"/>
      <c r="F590" s="36"/>
      <c r="G590" s="36"/>
      <c r="H590" s="36"/>
      <c r="I590" s="36"/>
      <c r="J590" s="36"/>
      <c r="K590" s="36"/>
      <c r="L590" s="36"/>
    </row>
    <row r="591" spans="1:12" x14ac:dyDescent="0.35">
      <c r="A591" s="45"/>
      <c r="B591" s="36"/>
      <c r="C591" s="36"/>
      <c r="D591" s="46"/>
      <c r="E591" s="36"/>
      <c r="F591" s="36"/>
      <c r="G591" s="36"/>
      <c r="H591" s="36"/>
      <c r="I591" s="36"/>
      <c r="J591" s="36"/>
      <c r="K591" s="36"/>
      <c r="L591" s="36"/>
    </row>
    <row r="592" spans="1:12" x14ac:dyDescent="0.35">
      <c r="A592" s="45"/>
      <c r="B592" s="36"/>
      <c r="C592" s="36"/>
      <c r="D592" s="46"/>
      <c r="E592" s="36"/>
      <c r="F592" s="36"/>
      <c r="G592" s="36"/>
      <c r="H592" s="36"/>
      <c r="I592" s="36"/>
      <c r="J592" s="36"/>
      <c r="K592" s="36"/>
      <c r="L592" s="36"/>
    </row>
    <row r="593" spans="1:12" x14ac:dyDescent="0.35">
      <c r="A593" s="45"/>
      <c r="B593" s="36"/>
      <c r="C593" s="36"/>
      <c r="D593" s="46"/>
      <c r="E593" s="36"/>
      <c r="F593" s="36"/>
      <c r="G593" s="36"/>
      <c r="H593" s="36"/>
      <c r="I593" s="36"/>
      <c r="J593" s="36"/>
      <c r="K593" s="36"/>
      <c r="L593" s="36"/>
    </row>
    <row r="594" spans="1:12" x14ac:dyDescent="0.35">
      <c r="A594" s="45"/>
      <c r="B594" s="36"/>
      <c r="C594" s="36"/>
      <c r="D594" s="46"/>
      <c r="E594" s="36"/>
      <c r="F594" s="36"/>
      <c r="G594" s="36"/>
      <c r="H594" s="36"/>
      <c r="I594" s="36"/>
      <c r="J594" s="36"/>
      <c r="K594" s="36"/>
      <c r="L594" s="36"/>
    </row>
    <row r="595" spans="1:12" x14ac:dyDescent="0.35">
      <c r="A595" s="45"/>
      <c r="B595" s="36"/>
      <c r="C595" s="36"/>
      <c r="D595" s="46"/>
      <c r="E595" s="36"/>
      <c r="F595" s="36"/>
      <c r="G595" s="36"/>
      <c r="H595" s="36"/>
      <c r="I595" s="36"/>
      <c r="J595" s="36"/>
      <c r="K595" s="36"/>
      <c r="L595" s="36"/>
    </row>
    <row r="596" spans="1:12" x14ac:dyDescent="0.35">
      <c r="A596" s="45"/>
      <c r="B596" s="36"/>
      <c r="C596" s="36"/>
      <c r="D596" s="46"/>
      <c r="E596" s="36"/>
      <c r="F596" s="36"/>
      <c r="G596" s="36"/>
      <c r="H596" s="36"/>
      <c r="I596" s="36"/>
      <c r="J596" s="36"/>
      <c r="K596" s="36"/>
      <c r="L596" s="36"/>
    </row>
    <row r="597" spans="1:12" x14ac:dyDescent="0.35">
      <c r="A597" s="45"/>
      <c r="B597" s="36"/>
      <c r="C597" s="36"/>
      <c r="D597" s="46"/>
      <c r="E597" s="36"/>
      <c r="F597" s="36"/>
      <c r="G597" s="36"/>
      <c r="H597" s="36"/>
      <c r="I597" s="36"/>
      <c r="J597" s="36"/>
      <c r="K597" s="36"/>
      <c r="L597" s="36"/>
    </row>
    <row r="598" spans="1:12" x14ac:dyDescent="0.35">
      <c r="A598" s="45"/>
      <c r="B598" s="36"/>
      <c r="C598" s="36"/>
      <c r="D598" s="46"/>
      <c r="E598" s="36"/>
      <c r="F598" s="36"/>
      <c r="G598" s="36"/>
      <c r="H598" s="36"/>
      <c r="I598" s="36"/>
      <c r="J598" s="36"/>
      <c r="K598" s="36"/>
      <c r="L598" s="36"/>
    </row>
    <row r="599" spans="1:12" x14ac:dyDescent="0.35">
      <c r="A599" s="45"/>
      <c r="B599" s="36"/>
      <c r="C599" s="36"/>
      <c r="D599" s="46"/>
      <c r="E599" s="36"/>
      <c r="F599" s="36"/>
      <c r="G599" s="36"/>
      <c r="H599" s="36"/>
      <c r="I599" s="36"/>
      <c r="J599" s="36"/>
      <c r="K599" s="36"/>
      <c r="L599" s="36"/>
    </row>
    <row r="600" spans="1:12" x14ac:dyDescent="0.35">
      <c r="A600" s="45"/>
      <c r="B600" s="36"/>
      <c r="C600" s="36"/>
      <c r="D600" s="46"/>
      <c r="E600" s="36"/>
      <c r="F600" s="36"/>
      <c r="G600" s="36"/>
      <c r="H600" s="36"/>
      <c r="I600" s="36"/>
      <c r="J600" s="36"/>
      <c r="K600" s="36"/>
      <c r="L600" s="36"/>
    </row>
    <row r="601" spans="1:12" x14ac:dyDescent="0.35">
      <c r="A601" s="45"/>
      <c r="B601" s="36"/>
      <c r="C601" s="36"/>
      <c r="D601" s="46"/>
      <c r="E601" s="36"/>
      <c r="F601" s="36"/>
      <c r="G601" s="36"/>
      <c r="H601" s="36"/>
      <c r="I601" s="36"/>
      <c r="J601" s="36"/>
      <c r="K601" s="36"/>
      <c r="L601" s="36"/>
    </row>
    <row r="602" spans="1:12" x14ac:dyDescent="0.35">
      <c r="A602" s="45"/>
      <c r="B602" s="36"/>
      <c r="C602" s="36"/>
      <c r="D602" s="46"/>
      <c r="E602" s="36"/>
      <c r="F602" s="36"/>
      <c r="G602" s="36"/>
      <c r="H602" s="36"/>
      <c r="I602" s="36"/>
      <c r="J602" s="36"/>
      <c r="K602" s="36"/>
      <c r="L602" s="36"/>
    </row>
    <row r="603" spans="1:12" x14ac:dyDescent="0.35">
      <c r="A603" s="45"/>
      <c r="B603" s="36"/>
      <c r="C603" s="36"/>
      <c r="D603" s="46"/>
      <c r="E603" s="36"/>
      <c r="F603" s="36"/>
      <c r="G603" s="36"/>
      <c r="H603" s="36"/>
      <c r="I603" s="36"/>
      <c r="J603" s="36"/>
      <c r="K603" s="36"/>
      <c r="L603" s="36"/>
    </row>
    <row r="604" spans="1:12" x14ac:dyDescent="0.35">
      <c r="A604" s="45"/>
      <c r="B604" s="36"/>
      <c r="C604" s="36"/>
      <c r="D604" s="46"/>
      <c r="E604" s="36"/>
      <c r="F604" s="36"/>
      <c r="G604" s="36"/>
      <c r="H604" s="36"/>
      <c r="I604" s="36"/>
      <c r="J604" s="36"/>
      <c r="K604" s="36"/>
      <c r="L604" s="36"/>
    </row>
    <row r="605" spans="1:12" x14ac:dyDescent="0.35">
      <c r="A605" s="45"/>
      <c r="B605" s="36"/>
      <c r="C605" s="36"/>
      <c r="D605" s="46"/>
      <c r="E605" s="36"/>
      <c r="F605" s="36"/>
      <c r="G605" s="36"/>
      <c r="H605" s="36"/>
      <c r="I605" s="36"/>
      <c r="J605" s="36"/>
      <c r="K605" s="36"/>
      <c r="L605" s="36"/>
    </row>
    <row r="606" spans="1:12" x14ac:dyDescent="0.35">
      <c r="A606" s="45"/>
      <c r="B606" s="36"/>
      <c r="C606" s="36"/>
      <c r="D606" s="46"/>
      <c r="E606" s="36"/>
      <c r="F606" s="36"/>
      <c r="G606" s="36"/>
      <c r="H606" s="36"/>
      <c r="I606" s="36"/>
      <c r="J606" s="36"/>
      <c r="K606" s="36"/>
      <c r="L606" s="36"/>
    </row>
    <row r="607" spans="1:12" x14ac:dyDescent="0.35">
      <c r="A607" s="45"/>
      <c r="B607" s="36"/>
      <c r="C607" s="36"/>
      <c r="D607" s="46"/>
      <c r="E607" s="36"/>
      <c r="F607" s="36"/>
      <c r="G607" s="36"/>
      <c r="H607" s="36"/>
      <c r="I607" s="36"/>
      <c r="J607" s="36"/>
      <c r="K607" s="36"/>
      <c r="L607" s="36"/>
    </row>
    <row r="608" spans="1:12" x14ac:dyDescent="0.35">
      <c r="A608" s="45"/>
      <c r="B608" s="36"/>
      <c r="C608" s="36"/>
      <c r="D608" s="46"/>
      <c r="E608" s="36"/>
      <c r="F608" s="36"/>
      <c r="G608" s="36"/>
      <c r="H608" s="36"/>
      <c r="I608" s="36"/>
      <c r="J608" s="36"/>
      <c r="K608" s="36"/>
      <c r="L608" s="36"/>
    </row>
    <row r="609" spans="1:12" x14ac:dyDescent="0.35">
      <c r="A609" s="45"/>
      <c r="B609" s="36"/>
      <c r="C609" s="36"/>
      <c r="D609" s="46"/>
      <c r="E609" s="36"/>
      <c r="F609" s="36"/>
      <c r="G609" s="36"/>
      <c r="H609" s="36"/>
      <c r="I609" s="36"/>
      <c r="J609" s="36"/>
      <c r="K609" s="36"/>
      <c r="L609" s="36"/>
    </row>
    <row r="610" spans="1:12" x14ac:dyDescent="0.35">
      <c r="A610" s="45"/>
      <c r="B610" s="36"/>
      <c r="C610" s="36"/>
      <c r="D610" s="46"/>
      <c r="E610" s="36"/>
      <c r="F610" s="36"/>
      <c r="G610" s="36"/>
      <c r="H610" s="36"/>
      <c r="I610" s="36"/>
      <c r="J610" s="36"/>
      <c r="K610" s="36"/>
      <c r="L610" s="36"/>
    </row>
    <row r="611" spans="1:12" x14ac:dyDescent="0.35">
      <c r="A611" s="45"/>
      <c r="B611" s="36"/>
      <c r="C611" s="36"/>
      <c r="D611" s="46"/>
      <c r="E611" s="36"/>
      <c r="F611" s="36"/>
      <c r="G611" s="36"/>
      <c r="H611" s="36"/>
      <c r="I611" s="36"/>
      <c r="J611" s="36"/>
      <c r="K611" s="36"/>
      <c r="L611" s="36"/>
    </row>
    <row r="612" spans="1:12" x14ac:dyDescent="0.35">
      <c r="A612" s="45"/>
      <c r="B612" s="36"/>
      <c r="C612" s="36"/>
      <c r="D612" s="46"/>
      <c r="E612" s="36"/>
      <c r="F612" s="36"/>
      <c r="G612" s="36"/>
      <c r="H612" s="36"/>
      <c r="I612" s="36"/>
      <c r="J612" s="36"/>
      <c r="K612" s="36"/>
      <c r="L612" s="36"/>
    </row>
    <row r="613" spans="1:12" x14ac:dyDescent="0.35">
      <c r="A613" s="45"/>
      <c r="B613" s="36"/>
      <c r="C613" s="36"/>
      <c r="D613" s="46"/>
      <c r="E613" s="36"/>
      <c r="F613" s="36"/>
      <c r="G613" s="36"/>
      <c r="H613" s="36"/>
      <c r="I613" s="36"/>
      <c r="J613" s="36"/>
      <c r="K613" s="36"/>
      <c r="L613" s="36"/>
    </row>
    <row r="614" spans="1:12" x14ac:dyDescent="0.35">
      <c r="A614" s="45"/>
      <c r="B614" s="36"/>
      <c r="C614" s="36"/>
      <c r="D614" s="46"/>
      <c r="E614" s="36"/>
      <c r="F614" s="36"/>
      <c r="G614" s="36"/>
      <c r="H614" s="36"/>
      <c r="I614" s="36"/>
      <c r="J614" s="36"/>
      <c r="K614" s="36"/>
      <c r="L614" s="36"/>
    </row>
    <row r="615" spans="1:12" x14ac:dyDescent="0.35">
      <c r="A615" s="45"/>
      <c r="B615" s="36"/>
      <c r="C615" s="36"/>
      <c r="D615" s="46"/>
      <c r="E615" s="36"/>
      <c r="F615" s="36"/>
      <c r="G615" s="36"/>
      <c r="H615" s="36"/>
      <c r="I615" s="36"/>
      <c r="J615" s="36"/>
      <c r="K615" s="36"/>
      <c r="L615" s="36"/>
    </row>
    <row r="616" spans="1:12" x14ac:dyDescent="0.35">
      <c r="A616" s="45"/>
      <c r="B616" s="36"/>
      <c r="C616" s="36"/>
      <c r="D616" s="46"/>
      <c r="E616" s="36"/>
      <c r="F616" s="36"/>
      <c r="G616" s="36"/>
      <c r="H616" s="36"/>
      <c r="I616" s="36"/>
      <c r="J616" s="36"/>
      <c r="K616" s="36"/>
      <c r="L616" s="36"/>
    </row>
    <row r="617" spans="1:12" x14ac:dyDescent="0.35">
      <c r="A617" s="45"/>
      <c r="B617" s="36"/>
      <c r="C617" s="36"/>
      <c r="D617" s="46"/>
      <c r="E617" s="36"/>
      <c r="F617" s="36"/>
      <c r="G617" s="36"/>
      <c r="H617" s="36"/>
      <c r="I617" s="36"/>
      <c r="J617" s="36"/>
      <c r="K617" s="36"/>
      <c r="L617" s="36"/>
    </row>
    <row r="618" spans="1:12" x14ac:dyDescent="0.35">
      <c r="A618" s="45"/>
      <c r="B618" s="36"/>
      <c r="C618" s="36"/>
      <c r="D618" s="46"/>
      <c r="E618" s="36"/>
      <c r="F618" s="36"/>
      <c r="G618" s="36"/>
      <c r="H618" s="36"/>
      <c r="I618" s="36"/>
      <c r="J618" s="36"/>
      <c r="K618" s="36"/>
      <c r="L618" s="36"/>
    </row>
    <row r="619" spans="1:12" x14ac:dyDescent="0.35">
      <c r="A619" s="45"/>
      <c r="B619" s="36"/>
      <c r="C619" s="36"/>
      <c r="D619" s="46"/>
      <c r="E619" s="36"/>
      <c r="F619" s="36"/>
      <c r="G619" s="36"/>
      <c r="H619" s="36"/>
      <c r="I619" s="36"/>
      <c r="J619" s="36"/>
      <c r="K619" s="36"/>
      <c r="L619" s="36"/>
    </row>
    <row r="620" spans="1:12" x14ac:dyDescent="0.35">
      <c r="A620" s="45"/>
      <c r="B620" s="36"/>
      <c r="C620" s="36"/>
      <c r="D620" s="46"/>
      <c r="E620" s="36"/>
      <c r="F620" s="36"/>
      <c r="G620" s="36"/>
      <c r="H620" s="36"/>
      <c r="I620" s="36"/>
      <c r="J620" s="36"/>
      <c r="K620" s="36"/>
      <c r="L620" s="36"/>
    </row>
    <row r="621" spans="1:12" x14ac:dyDescent="0.35">
      <c r="A621" s="45"/>
      <c r="B621" s="36"/>
      <c r="C621" s="36"/>
      <c r="D621" s="46"/>
      <c r="E621" s="36"/>
      <c r="F621" s="36"/>
      <c r="G621" s="36"/>
      <c r="H621" s="36"/>
      <c r="I621" s="36"/>
      <c r="J621" s="36"/>
      <c r="K621" s="36"/>
      <c r="L621" s="36"/>
    </row>
    <row r="622" spans="1:12" x14ac:dyDescent="0.35">
      <c r="A622" s="45"/>
      <c r="B622" s="36"/>
      <c r="C622" s="36"/>
      <c r="D622" s="46"/>
      <c r="E622" s="36"/>
      <c r="F622" s="36"/>
      <c r="G622" s="36"/>
      <c r="H622" s="36"/>
      <c r="I622" s="36"/>
      <c r="J622" s="36"/>
      <c r="K622" s="36"/>
      <c r="L622" s="36"/>
    </row>
    <row r="623" spans="1:12" x14ac:dyDescent="0.35">
      <c r="A623" s="45"/>
      <c r="B623" s="36"/>
      <c r="C623" s="36"/>
      <c r="D623" s="46"/>
      <c r="E623" s="36"/>
      <c r="F623" s="36"/>
      <c r="G623" s="36"/>
      <c r="H623" s="36"/>
      <c r="I623" s="36"/>
      <c r="J623" s="36"/>
      <c r="K623" s="36"/>
      <c r="L623" s="36"/>
    </row>
    <row r="624" spans="1:12" x14ac:dyDescent="0.35">
      <c r="A624" s="45"/>
      <c r="B624" s="36"/>
      <c r="C624" s="36"/>
      <c r="D624" s="46"/>
      <c r="E624" s="36"/>
      <c r="F624" s="36"/>
      <c r="G624" s="36"/>
      <c r="H624" s="36"/>
      <c r="I624" s="36"/>
      <c r="J624" s="36"/>
      <c r="K624" s="36"/>
      <c r="L624" s="36"/>
    </row>
    <row r="625" spans="1:12" x14ac:dyDescent="0.35">
      <c r="A625" s="45"/>
      <c r="B625" s="36"/>
      <c r="C625" s="36"/>
      <c r="D625" s="46"/>
      <c r="E625" s="36"/>
      <c r="F625" s="36"/>
      <c r="G625" s="36"/>
      <c r="H625" s="36"/>
      <c r="I625" s="36"/>
      <c r="J625" s="36"/>
      <c r="K625" s="36"/>
      <c r="L625" s="36"/>
    </row>
    <row r="626" spans="1:12" x14ac:dyDescent="0.35">
      <c r="A626" s="45"/>
      <c r="B626" s="36"/>
      <c r="C626" s="36"/>
      <c r="D626" s="46"/>
      <c r="E626" s="36"/>
      <c r="F626" s="36"/>
      <c r="G626" s="36"/>
      <c r="H626" s="36"/>
      <c r="I626" s="36"/>
      <c r="J626" s="36"/>
      <c r="K626" s="36"/>
      <c r="L626" s="36"/>
    </row>
    <row r="627" spans="1:12" x14ac:dyDescent="0.35">
      <c r="A627" s="45"/>
      <c r="B627" s="36"/>
      <c r="C627" s="36"/>
      <c r="D627" s="46"/>
      <c r="E627" s="36"/>
      <c r="F627" s="36"/>
      <c r="G627" s="36"/>
      <c r="H627" s="36"/>
      <c r="I627" s="36"/>
      <c r="J627" s="36"/>
      <c r="K627" s="36"/>
      <c r="L627" s="36"/>
    </row>
    <row r="628" spans="1:12" x14ac:dyDescent="0.35">
      <c r="A628" s="45"/>
      <c r="B628" s="36"/>
      <c r="C628" s="36"/>
      <c r="D628" s="46"/>
      <c r="E628" s="36"/>
      <c r="F628" s="36"/>
      <c r="G628" s="36"/>
      <c r="H628" s="36"/>
      <c r="I628" s="36"/>
      <c r="J628" s="36"/>
      <c r="K628" s="36"/>
      <c r="L628" s="36"/>
    </row>
    <row r="629" spans="1:12" x14ac:dyDescent="0.35">
      <c r="A629" s="45"/>
      <c r="B629" s="36"/>
      <c r="C629" s="36"/>
      <c r="D629" s="46"/>
      <c r="E629" s="36"/>
      <c r="F629" s="36"/>
      <c r="G629" s="36"/>
      <c r="H629" s="36"/>
      <c r="I629" s="36"/>
      <c r="J629" s="36"/>
      <c r="K629" s="36"/>
      <c r="L629" s="36"/>
    </row>
    <row r="630" spans="1:12" x14ac:dyDescent="0.35">
      <c r="A630" s="45"/>
      <c r="B630" s="36"/>
      <c r="C630" s="36"/>
      <c r="D630" s="46"/>
      <c r="E630" s="36"/>
      <c r="F630" s="36"/>
      <c r="G630" s="36"/>
      <c r="H630" s="36"/>
      <c r="I630" s="36"/>
      <c r="J630" s="36"/>
      <c r="K630" s="36"/>
      <c r="L630" s="36"/>
    </row>
    <row r="631" spans="1:12" x14ac:dyDescent="0.35">
      <c r="A631" s="45"/>
      <c r="B631" s="36"/>
      <c r="C631" s="36"/>
      <c r="D631" s="46"/>
      <c r="E631" s="36"/>
      <c r="F631" s="36"/>
      <c r="G631" s="36"/>
      <c r="H631" s="36"/>
      <c r="I631" s="36"/>
      <c r="J631" s="36"/>
      <c r="K631" s="36"/>
      <c r="L631" s="36"/>
    </row>
    <row r="632" spans="1:12" x14ac:dyDescent="0.35">
      <c r="A632" s="45"/>
      <c r="B632" s="36"/>
      <c r="C632" s="36"/>
      <c r="D632" s="46"/>
      <c r="E632" s="36"/>
      <c r="F632" s="36"/>
      <c r="G632" s="36"/>
      <c r="H632" s="36"/>
      <c r="I632" s="36"/>
      <c r="J632" s="36"/>
      <c r="K632" s="36"/>
      <c r="L632" s="36"/>
    </row>
    <row r="633" spans="1:12" x14ac:dyDescent="0.35">
      <c r="A633" s="45"/>
      <c r="B633" s="36"/>
      <c r="C633" s="36"/>
      <c r="D633" s="46"/>
      <c r="E633" s="36"/>
      <c r="F633" s="36"/>
      <c r="G633" s="36"/>
      <c r="H633" s="36"/>
      <c r="I633" s="36"/>
      <c r="J633" s="36"/>
      <c r="K633" s="36"/>
      <c r="L633" s="36"/>
    </row>
    <row r="634" spans="1:12" x14ac:dyDescent="0.35">
      <c r="A634" s="45"/>
      <c r="B634" s="36"/>
      <c r="C634" s="36"/>
      <c r="D634" s="46"/>
      <c r="E634" s="36"/>
      <c r="F634" s="36"/>
      <c r="G634" s="36"/>
      <c r="H634" s="36"/>
      <c r="I634" s="36"/>
      <c r="J634" s="36"/>
      <c r="K634" s="36"/>
      <c r="L634" s="36"/>
    </row>
    <row r="635" spans="1:12" x14ac:dyDescent="0.35">
      <c r="A635" s="45"/>
      <c r="B635" s="36"/>
      <c r="C635" s="36"/>
      <c r="D635" s="46"/>
      <c r="E635" s="36"/>
      <c r="F635" s="36"/>
      <c r="G635" s="36"/>
      <c r="H635" s="36"/>
      <c r="I635" s="36"/>
      <c r="J635" s="36"/>
      <c r="K635" s="36"/>
      <c r="L635" s="36"/>
    </row>
    <row r="636" spans="1:12" x14ac:dyDescent="0.35">
      <c r="A636" s="45"/>
      <c r="B636" s="36"/>
      <c r="C636" s="36"/>
      <c r="D636" s="46"/>
      <c r="E636" s="36"/>
      <c r="F636" s="36"/>
      <c r="G636" s="36"/>
      <c r="H636" s="36"/>
      <c r="I636" s="36"/>
      <c r="J636" s="36"/>
      <c r="K636" s="36"/>
      <c r="L636" s="36"/>
    </row>
    <row r="637" spans="1:12" x14ac:dyDescent="0.35">
      <c r="A637" s="45"/>
      <c r="B637" s="36"/>
      <c r="C637" s="36"/>
      <c r="D637" s="46"/>
      <c r="E637" s="36"/>
      <c r="F637" s="36"/>
      <c r="G637" s="36"/>
      <c r="H637" s="36"/>
      <c r="I637" s="36"/>
      <c r="J637" s="36"/>
      <c r="K637" s="36"/>
      <c r="L637" s="36"/>
    </row>
    <row r="638" spans="1:12" x14ac:dyDescent="0.35">
      <c r="A638" s="45"/>
      <c r="B638" s="36"/>
      <c r="C638" s="36"/>
      <c r="D638" s="46"/>
      <c r="E638" s="36"/>
      <c r="F638" s="36"/>
      <c r="G638" s="36"/>
      <c r="H638" s="36"/>
      <c r="I638" s="36"/>
      <c r="J638" s="36"/>
      <c r="K638" s="36"/>
      <c r="L638" s="36"/>
    </row>
    <row r="639" spans="1:12" x14ac:dyDescent="0.35">
      <c r="A639" s="45"/>
      <c r="B639" s="36"/>
      <c r="C639" s="36"/>
      <c r="D639" s="46"/>
      <c r="E639" s="36"/>
      <c r="F639" s="36"/>
      <c r="G639" s="36"/>
      <c r="H639" s="36"/>
      <c r="I639" s="36"/>
      <c r="J639" s="36"/>
      <c r="K639" s="36"/>
      <c r="L639" s="36"/>
    </row>
    <row r="640" spans="1:12" x14ac:dyDescent="0.35">
      <c r="A640" s="45"/>
      <c r="B640" s="36"/>
      <c r="C640" s="36"/>
      <c r="D640" s="46"/>
      <c r="E640" s="36"/>
      <c r="F640" s="36"/>
      <c r="G640" s="36"/>
      <c r="H640" s="36"/>
      <c r="I640" s="36"/>
      <c r="J640" s="36"/>
      <c r="K640" s="36"/>
      <c r="L640" s="36"/>
    </row>
    <row r="641" spans="1:12" x14ac:dyDescent="0.35">
      <c r="A641" s="45"/>
      <c r="B641" s="36"/>
      <c r="C641" s="36"/>
      <c r="D641" s="46"/>
      <c r="E641" s="36"/>
      <c r="F641" s="36"/>
      <c r="G641" s="36"/>
      <c r="H641" s="36"/>
      <c r="I641" s="36"/>
      <c r="J641" s="36"/>
      <c r="K641" s="36"/>
      <c r="L641" s="36"/>
    </row>
    <row r="642" spans="1:12" x14ac:dyDescent="0.35">
      <c r="A642" s="45"/>
      <c r="B642" s="36"/>
      <c r="C642" s="36"/>
      <c r="D642" s="46"/>
      <c r="E642" s="36"/>
      <c r="F642" s="36"/>
      <c r="G642" s="36"/>
      <c r="H642" s="36"/>
      <c r="I642" s="36"/>
      <c r="J642" s="36"/>
      <c r="K642" s="36"/>
      <c r="L642" s="36"/>
    </row>
    <row r="643" spans="1:12" x14ac:dyDescent="0.35">
      <c r="A643" s="45"/>
      <c r="B643" s="36"/>
      <c r="C643" s="36"/>
      <c r="D643" s="46"/>
      <c r="E643" s="36"/>
      <c r="F643" s="36"/>
      <c r="G643" s="36"/>
      <c r="H643" s="36"/>
      <c r="I643" s="36"/>
      <c r="J643" s="36"/>
      <c r="K643" s="36"/>
      <c r="L643" s="36"/>
    </row>
    <row r="644" spans="1:12" x14ac:dyDescent="0.35">
      <c r="A644" s="45"/>
      <c r="B644" s="36"/>
      <c r="C644" s="36"/>
      <c r="D644" s="46"/>
      <c r="E644" s="36"/>
      <c r="F644" s="36"/>
      <c r="G644" s="36"/>
      <c r="H644" s="36"/>
      <c r="I644" s="36"/>
      <c r="J644" s="36"/>
      <c r="K644" s="36"/>
      <c r="L644" s="36"/>
    </row>
    <row r="645" spans="1:12" x14ac:dyDescent="0.35">
      <c r="A645" s="45"/>
      <c r="B645" s="36"/>
      <c r="C645" s="36"/>
      <c r="D645" s="46"/>
      <c r="E645" s="36"/>
      <c r="F645" s="36"/>
      <c r="G645" s="36"/>
      <c r="H645" s="36"/>
      <c r="I645" s="36"/>
      <c r="J645" s="36"/>
      <c r="K645" s="36"/>
      <c r="L645" s="36"/>
    </row>
    <row r="646" spans="1:12" x14ac:dyDescent="0.35">
      <c r="A646" s="45"/>
      <c r="B646" s="36"/>
      <c r="C646" s="36"/>
      <c r="D646" s="46"/>
      <c r="E646" s="36"/>
      <c r="F646" s="36"/>
      <c r="G646" s="36"/>
      <c r="H646" s="36"/>
      <c r="I646" s="36"/>
      <c r="J646" s="36"/>
      <c r="K646" s="36"/>
      <c r="L646" s="36"/>
    </row>
    <row r="647" spans="1:12" x14ac:dyDescent="0.35">
      <c r="A647" s="45"/>
      <c r="B647" s="36"/>
      <c r="C647" s="36"/>
      <c r="D647" s="46"/>
      <c r="E647" s="36"/>
      <c r="F647" s="36"/>
      <c r="G647" s="36"/>
      <c r="H647" s="36"/>
      <c r="I647" s="36"/>
      <c r="J647" s="36"/>
      <c r="K647" s="36"/>
      <c r="L647" s="36"/>
    </row>
    <row r="648" spans="1:12" x14ac:dyDescent="0.35">
      <c r="A648" s="45"/>
      <c r="B648" s="36"/>
      <c r="C648" s="36"/>
      <c r="D648" s="46"/>
      <c r="E648" s="36"/>
      <c r="F648" s="36"/>
      <c r="G648" s="36"/>
      <c r="H648" s="36"/>
      <c r="I648" s="36"/>
      <c r="J648" s="36"/>
      <c r="K648" s="36"/>
      <c r="L648" s="36"/>
    </row>
    <row r="649" spans="1:12" x14ac:dyDescent="0.35">
      <c r="A649" s="45"/>
      <c r="B649" s="36"/>
      <c r="C649" s="36"/>
      <c r="D649" s="46"/>
      <c r="E649" s="36"/>
      <c r="F649" s="36"/>
      <c r="G649" s="36"/>
      <c r="H649" s="36"/>
      <c r="I649" s="36"/>
      <c r="J649" s="36"/>
      <c r="K649" s="36"/>
      <c r="L649" s="36"/>
    </row>
    <row r="650" spans="1:12" x14ac:dyDescent="0.35">
      <c r="A650" s="45"/>
      <c r="B650" s="36"/>
      <c r="C650" s="36"/>
      <c r="D650" s="46"/>
      <c r="E650" s="36"/>
      <c r="F650" s="36"/>
      <c r="G650" s="36"/>
      <c r="H650" s="36"/>
      <c r="I650" s="36"/>
      <c r="J650" s="36"/>
      <c r="K650" s="36"/>
      <c r="L650" s="36"/>
    </row>
    <row r="651" spans="1:12" x14ac:dyDescent="0.35">
      <c r="A651" s="45"/>
      <c r="B651" s="36"/>
      <c r="C651" s="36"/>
      <c r="D651" s="46"/>
      <c r="E651" s="36"/>
      <c r="F651" s="36"/>
      <c r="G651" s="36"/>
      <c r="H651" s="36"/>
      <c r="I651" s="36"/>
      <c r="J651" s="36"/>
      <c r="K651" s="36"/>
      <c r="L651" s="36"/>
    </row>
    <row r="652" spans="1:12" x14ac:dyDescent="0.35">
      <c r="A652" s="45"/>
      <c r="B652" s="36"/>
      <c r="C652" s="36"/>
      <c r="D652" s="46"/>
      <c r="E652" s="36"/>
      <c r="F652" s="36"/>
      <c r="G652" s="36"/>
      <c r="H652" s="36"/>
      <c r="I652" s="36"/>
      <c r="J652" s="36"/>
      <c r="K652" s="36"/>
      <c r="L652" s="36"/>
    </row>
    <row r="653" spans="1:12" x14ac:dyDescent="0.35">
      <c r="A653" s="45"/>
      <c r="B653" s="36"/>
      <c r="C653" s="36"/>
      <c r="D653" s="46"/>
      <c r="E653" s="36"/>
      <c r="F653" s="36"/>
      <c r="G653" s="36"/>
      <c r="H653" s="36"/>
      <c r="I653" s="36"/>
      <c r="J653" s="36"/>
      <c r="K653" s="36"/>
      <c r="L653" s="36"/>
    </row>
    <row r="654" spans="1:12" x14ac:dyDescent="0.35">
      <c r="A654" s="45"/>
      <c r="B654" s="36"/>
      <c r="C654" s="36"/>
      <c r="D654" s="46"/>
      <c r="E654" s="36"/>
      <c r="F654" s="36"/>
      <c r="G654" s="36"/>
      <c r="H654" s="36"/>
      <c r="I654" s="36"/>
      <c r="J654" s="36"/>
      <c r="K654" s="36"/>
      <c r="L654" s="36"/>
    </row>
    <row r="655" spans="1:12" x14ac:dyDescent="0.35">
      <c r="A655" s="45"/>
      <c r="B655" s="36"/>
      <c r="C655" s="36"/>
      <c r="D655" s="46"/>
      <c r="E655" s="36"/>
      <c r="F655" s="36"/>
      <c r="G655" s="36"/>
      <c r="H655" s="36"/>
      <c r="I655" s="36"/>
      <c r="J655" s="36"/>
      <c r="K655" s="36"/>
      <c r="L655" s="36"/>
    </row>
    <row r="656" spans="1:12" x14ac:dyDescent="0.35">
      <c r="A656" s="45"/>
      <c r="B656" s="36"/>
      <c r="C656" s="36"/>
      <c r="D656" s="46"/>
      <c r="E656" s="36"/>
      <c r="F656" s="36"/>
      <c r="G656" s="36"/>
      <c r="H656" s="36"/>
      <c r="I656" s="36"/>
      <c r="J656" s="36"/>
      <c r="K656" s="36"/>
      <c r="L656" s="36"/>
    </row>
    <row r="657" spans="1:12" x14ac:dyDescent="0.35">
      <c r="A657" s="45"/>
      <c r="B657" s="36"/>
      <c r="C657" s="36"/>
      <c r="D657" s="46"/>
      <c r="E657" s="36"/>
      <c r="F657" s="36"/>
      <c r="G657" s="36"/>
      <c r="H657" s="36"/>
      <c r="I657" s="36"/>
      <c r="J657" s="36"/>
      <c r="K657" s="36"/>
      <c r="L657" s="36"/>
    </row>
    <row r="658" spans="1:12" x14ac:dyDescent="0.35">
      <c r="A658" s="45"/>
      <c r="B658" s="36"/>
      <c r="C658" s="36"/>
      <c r="D658" s="46"/>
      <c r="E658" s="36"/>
      <c r="F658" s="36"/>
      <c r="G658" s="36"/>
      <c r="H658" s="36"/>
      <c r="I658" s="36"/>
      <c r="J658" s="36"/>
      <c r="K658" s="36"/>
      <c r="L658" s="36"/>
    </row>
    <row r="659" spans="1:12" x14ac:dyDescent="0.35">
      <c r="A659" s="45"/>
      <c r="B659" s="36"/>
      <c r="C659" s="36"/>
      <c r="D659" s="46"/>
      <c r="E659" s="36"/>
      <c r="F659" s="36"/>
      <c r="G659" s="36"/>
      <c r="H659" s="36"/>
      <c r="I659" s="36"/>
      <c r="J659" s="36"/>
      <c r="K659" s="36"/>
      <c r="L659" s="36"/>
    </row>
    <row r="660" spans="1:12" x14ac:dyDescent="0.35">
      <c r="A660" s="45"/>
      <c r="B660" s="36"/>
      <c r="C660" s="36"/>
      <c r="D660" s="46"/>
      <c r="E660" s="36"/>
      <c r="F660" s="36"/>
      <c r="G660" s="36"/>
      <c r="H660" s="36"/>
      <c r="I660" s="36"/>
      <c r="J660" s="36"/>
      <c r="K660" s="36"/>
      <c r="L660" s="36"/>
    </row>
    <row r="661" spans="1:12" x14ac:dyDescent="0.35">
      <c r="A661" s="45"/>
      <c r="B661" s="36"/>
      <c r="C661" s="36"/>
      <c r="D661" s="46"/>
      <c r="E661" s="36"/>
      <c r="F661" s="36"/>
      <c r="G661" s="36"/>
      <c r="H661" s="36"/>
      <c r="I661" s="36"/>
      <c r="J661" s="36"/>
      <c r="K661" s="36"/>
      <c r="L661" s="36"/>
    </row>
    <row r="662" spans="1:12" x14ac:dyDescent="0.35">
      <c r="A662" s="45"/>
      <c r="B662" s="36"/>
      <c r="C662" s="36"/>
      <c r="D662" s="46"/>
      <c r="E662" s="36"/>
      <c r="F662" s="36"/>
      <c r="G662" s="36"/>
      <c r="H662" s="36"/>
      <c r="I662" s="36"/>
      <c r="J662" s="36"/>
      <c r="K662" s="36"/>
      <c r="L662" s="36"/>
    </row>
    <row r="663" spans="1:12" x14ac:dyDescent="0.35">
      <c r="A663" s="45"/>
      <c r="B663" s="36"/>
      <c r="C663" s="36"/>
      <c r="D663" s="46"/>
      <c r="E663" s="36"/>
      <c r="F663" s="36"/>
      <c r="G663" s="36"/>
      <c r="H663" s="36"/>
      <c r="I663" s="36"/>
      <c r="J663" s="36"/>
      <c r="K663" s="36"/>
      <c r="L663" s="36"/>
    </row>
    <row r="664" spans="1:12" x14ac:dyDescent="0.35">
      <c r="A664" s="45"/>
      <c r="B664" s="36"/>
      <c r="C664" s="36"/>
      <c r="D664" s="46"/>
      <c r="E664" s="36"/>
      <c r="F664" s="36"/>
      <c r="G664" s="36"/>
      <c r="H664" s="36"/>
      <c r="I664" s="36"/>
      <c r="J664" s="36"/>
      <c r="K664" s="36"/>
      <c r="L664" s="36"/>
    </row>
    <row r="665" spans="1:12" x14ac:dyDescent="0.35">
      <c r="A665" s="45"/>
      <c r="B665" s="36"/>
      <c r="C665" s="36"/>
      <c r="D665" s="46"/>
      <c r="E665" s="36"/>
      <c r="F665" s="36"/>
      <c r="G665" s="36"/>
      <c r="H665" s="36"/>
      <c r="I665" s="36"/>
      <c r="J665" s="36"/>
      <c r="K665" s="36"/>
      <c r="L665" s="36"/>
    </row>
    <row r="666" spans="1:12" x14ac:dyDescent="0.35">
      <c r="A666" s="45"/>
      <c r="B666" s="36"/>
      <c r="C666" s="36"/>
      <c r="D666" s="46"/>
      <c r="E666" s="36"/>
      <c r="F666" s="36"/>
      <c r="G666" s="36"/>
      <c r="H666" s="36"/>
      <c r="I666" s="36"/>
      <c r="J666" s="36"/>
      <c r="K666" s="36"/>
      <c r="L666" s="36"/>
    </row>
    <row r="667" spans="1:12" x14ac:dyDescent="0.35">
      <c r="A667" s="45"/>
      <c r="B667" s="36"/>
      <c r="C667" s="36"/>
      <c r="D667" s="46"/>
      <c r="E667" s="36"/>
      <c r="F667" s="36"/>
      <c r="G667" s="36"/>
      <c r="H667" s="36"/>
      <c r="I667" s="36"/>
      <c r="J667" s="36"/>
      <c r="K667" s="36"/>
      <c r="L667" s="36"/>
    </row>
    <row r="668" spans="1:12" x14ac:dyDescent="0.35">
      <c r="A668" s="45"/>
      <c r="B668" s="36"/>
      <c r="C668" s="36"/>
      <c r="D668" s="46"/>
      <c r="E668" s="36"/>
      <c r="F668" s="36"/>
      <c r="G668" s="36"/>
      <c r="H668" s="36"/>
      <c r="I668" s="36"/>
      <c r="J668" s="36"/>
      <c r="K668" s="36"/>
      <c r="L668" s="36"/>
    </row>
    <row r="669" spans="1:12" x14ac:dyDescent="0.35">
      <c r="A669" s="45"/>
      <c r="B669" s="36"/>
      <c r="C669" s="36"/>
      <c r="D669" s="46"/>
      <c r="E669" s="36"/>
      <c r="F669" s="36"/>
      <c r="G669" s="36"/>
      <c r="H669" s="36"/>
      <c r="I669" s="36"/>
      <c r="J669" s="36"/>
      <c r="K669" s="36"/>
      <c r="L669" s="36"/>
    </row>
    <row r="670" spans="1:12" x14ac:dyDescent="0.35">
      <c r="A670" s="45"/>
      <c r="B670" s="36"/>
      <c r="C670" s="36"/>
      <c r="D670" s="46"/>
      <c r="E670" s="36"/>
      <c r="F670" s="36"/>
      <c r="G670" s="36"/>
      <c r="H670" s="36"/>
      <c r="I670" s="36"/>
      <c r="J670" s="36"/>
      <c r="K670" s="36"/>
      <c r="L670" s="36"/>
    </row>
    <row r="671" spans="1:12" x14ac:dyDescent="0.35">
      <c r="A671" s="45"/>
      <c r="B671" s="36"/>
      <c r="C671" s="36"/>
      <c r="D671" s="46"/>
      <c r="E671" s="36"/>
      <c r="F671" s="36"/>
      <c r="G671" s="36"/>
      <c r="H671" s="36"/>
      <c r="I671" s="36"/>
      <c r="J671" s="36"/>
      <c r="K671" s="36"/>
      <c r="L671" s="36"/>
    </row>
    <row r="672" spans="1:12" x14ac:dyDescent="0.35">
      <c r="A672" s="45"/>
      <c r="B672" s="36"/>
      <c r="C672" s="36"/>
      <c r="D672" s="46"/>
      <c r="E672" s="36"/>
      <c r="F672" s="36"/>
      <c r="G672" s="36"/>
      <c r="H672" s="36"/>
      <c r="I672" s="36"/>
      <c r="J672" s="36"/>
      <c r="K672" s="36"/>
      <c r="L672" s="36"/>
    </row>
    <row r="673" spans="1:12" x14ac:dyDescent="0.35">
      <c r="A673" s="45"/>
      <c r="B673" s="36"/>
      <c r="C673" s="36"/>
      <c r="D673" s="46"/>
      <c r="E673" s="36"/>
      <c r="F673" s="36"/>
      <c r="G673" s="36"/>
      <c r="H673" s="36"/>
      <c r="I673" s="36"/>
      <c r="J673" s="36"/>
      <c r="K673" s="36"/>
      <c r="L673" s="36"/>
    </row>
    <row r="674" spans="1:12" x14ac:dyDescent="0.35">
      <c r="A674" s="45"/>
      <c r="B674" s="36"/>
      <c r="C674" s="36"/>
      <c r="D674" s="46"/>
      <c r="E674" s="36"/>
      <c r="F674" s="36"/>
      <c r="G674" s="36"/>
      <c r="H674" s="36"/>
      <c r="I674" s="36"/>
      <c r="J674" s="36"/>
      <c r="K674" s="36"/>
      <c r="L674" s="36"/>
    </row>
    <row r="675" spans="1:12" x14ac:dyDescent="0.35">
      <c r="A675" s="45"/>
      <c r="B675" s="36"/>
      <c r="C675" s="36"/>
      <c r="D675" s="46"/>
      <c r="E675" s="36"/>
      <c r="F675" s="36"/>
      <c r="G675" s="36"/>
      <c r="H675" s="36"/>
      <c r="I675" s="36"/>
      <c r="J675" s="36"/>
      <c r="K675" s="36"/>
      <c r="L675" s="36"/>
    </row>
    <row r="676" spans="1:12" x14ac:dyDescent="0.35">
      <c r="A676" s="45"/>
      <c r="B676" s="36"/>
      <c r="C676" s="36"/>
      <c r="D676" s="46"/>
      <c r="E676" s="36"/>
      <c r="F676" s="36"/>
      <c r="G676" s="36"/>
      <c r="H676" s="36"/>
      <c r="I676" s="36"/>
      <c r="J676" s="36"/>
      <c r="K676" s="36"/>
      <c r="L676" s="36"/>
    </row>
    <row r="677" spans="1:12" x14ac:dyDescent="0.35">
      <c r="A677" s="45"/>
      <c r="B677" s="36"/>
      <c r="C677" s="36"/>
      <c r="D677" s="46"/>
      <c r="E677" s="36"/>
      <c r="F677" s="36"/>
      <c r="G677" s="36"/>
      <c r="H677" s="36"/>
      <c r="I677" s="36"/>
      <c r="J677" s="36"/>
      <c r="K677" s="36"/>
      <c r="L677" s="36"/>
    </row>
    <row r="678" spans="1:12" x14ac:dyDescent="0.35">
      <c r="A678" s="45"/>
      <c r="B678" s="36"/>
      <c r="C678" s="36"/>
      <c r="D678" s="46"/>
      <c r="E678" s="36"/>
      <c r="F678" s="36"/>
      <c r="G678" s="36"/>
      <c r="H678" s="36"/>
      <c r="I678" s="36"/>
      <c r="J678" s="36"/>
      <c r="K678" s="36"/>
      <c r="L678" s="36"/>
    </row>
    <row r="679" spans="1:12" x14ac:dyDescent="0.35">
      <c r="A679" s="45"/>
      <c r="B679" s="36"/>
      <c r="C679" s="36"/>
      <c r="D679" s="46"/>
      <c r="E679" s="36"/>
      <c r="F679" s="36"/>
      <c r="G679" s="36"/>
      <c r="H679" s="36"/>
      <c r="I679" s="36"/>
      <c r="J679" s="36"/>
      <c r="K679" s="36"/>
      <c r="L679" s="36"/>
    </row>
    <row r="680" spans="1:12" x14ac:dyDescent="0.35">
      <c r="A680" s="45"/>
      <c r="B680" s="36"/>
      <c r="C680" s="36"/>
      <c r="D680" s="46"/>
      <c r="E680" s="36"/>
      <c r="F680" s="36"/>
      <c r="G680" s="36"/>
      <c r="H680" s="36"/>
      <c r="I680" s="36"/>
      <c r="J680" s="36"/>
      <c r="K680" s="36"/>
      <c r="L680" s="36"/>
    </row>
    <row r="681" spans="1:12" x14ac:dyDescent="0.35">
      <c r="A681" s="45"/>
      <c r="B681" s="36"/>
      <c r="C681" s="36"/>
      <c r="D681" s="46"/>
      <c r="E681" s="36"/>
      <c r="F681" s="36"/>
      <c r="G681" s="36"/>
      <c r="H681" s="36"/>
      <c r="I681" s="36"/>
      <c r="J681" s="36"/>
      <c r="K681" s="36"/>
      <c r="L681" s="36"/>
    </row>
    <row r="682" spans="1:12" x14ac:dyDescent="0.35">
      <c r="A682" s="45"/>
      <c r="B682" s="36"/>
      <c r="C682" s="36"/>
      <c r="D682" s="46"/>
      <c r="E682" s="36"/>
      <c r="F682" s="36"/>
      <c r="G682" s="36"/>
      <c r="H682" s="36"/>
      <c r="I682" s="36"/>
      <c r="J682" s="36"/>
      <c r="K682" s="36"/>
      <c r="L682" s="36"/>
    </row>
    <row r="683" spans="1:12" x14ac:dyDescent="0.35">
      <c r="A683" s="45"/>
      <c r="B683" s="36"/>
      <c r="C683" s="36"/>
      <c r="D683" s="46"/>
      <c r="E683" s="36"/>
      <c r="F683" s="36"/>
      <c r="G683" s="36"/>
      <c r="H683" s="36"/>
      <c r="I683" s="36"/>
      <c r="J683" s="36"/>
      <c r="K683" s="36"/>
      <c r="L683" s="36"/>
    </row>
    <row r="684" spans="1:12" x14ac:dyDescent="0.35">
      <c r="A684" s="45"/>
      <c r="B684" s="36"/>
      <c r="C684" s="36"/>
      <c r="D684" s="46"/>
      <c r="E684" s="36"/>
      <c r="F684" s="36"/>
      <c r="G684" s="36"/>
      <c r="H684" s="36"/>
      <c r="I684" s="36"/>
      <c r="J684" s="36"/>
      <c r="K684" s="36"/>
      <c r="L684" s="36"/>
    </row>
    <row r="685" spans="1:12" x14ac:dyDescent="0.35">
      <c r="A685" s="45"/>
      <c r="B685" s="36"/>
      <c r="C685" s="36"/>
      <c r="D685" s="46"/>
      <c r="E685" s="36"/>
      <c r="F685" s="36"/>
      <c r="G685" s="36"/>
      <c r="H685" s="36"/>
      <c r="I685" s="36"/>
      <c r="J685" s="36"/>
      <c r="K685" s="36"/>
      <c r="L685" s="36"/>
    </row>
    <row r="686" spans="1:12" x14ac:dyDescent="0.35">
      <c r="A686" s="45"/>
      <c r="B686" s="36"/>
      <c r="C686" s="36"/>
      <c r="D686" s="46"/>
      <c r="E686" s="36"/>
      <c r="F686" s="36"/>
      <c r="G686" s="36"/>
      <c r="H686" s="36"/>
      <c r="I686" s="36"/>
      <c r="J686" s="36"/>
      <c r="K686" s="36"/>
      <c r="L686" s="36"/>
    </row>
    <row r="687" spans="1:12" x14ac:dyDescent="0.35">
      <c r="A687" s="45"/>
      <c r="B687" s="36"/>
      <c r="C687" s="36"/>
      <c r="D687" s="46"/>
      <c r="E687" s="36"/>
      <c r="F687" s="36"/>
      <c r="G687" s="36"/>
      <c r="H687" s="36"/>
      <c r="I687" s="36"/>
      <c r="J687" s="36"/>
      <c r="K687" s="36"/>
      <c r="L687" s="36"/>
    </row>
    <row r="688" spans="1:12" x14ac:dyDescent="0.35">
      <c r="A688" s="45"/>
      <c r="B688" s="36"/>
      <c r="C688" s="36"/>
      <c r="D688" s="46"/>
      <c r="E688" s="36"/>
      <c r="F688" s="36"/>
      <c r="G688" s="36"/>
      <c r="H688" s="36"/>
      <c r="I688" s="36"/>
      <c r="J688" s="36"/>
      <c r="K688" s="36"/>
      <c r="L688" s="36"/>
    </row>
    <row r="689" spans="1:12" x14ac:dyDescent="0.35">
      <c r="A689" s="45"/>
      <c r="B689" s="36"/>
      <c r="C689" s="36"/>
      <c r="D689" s="46"/>
      <c r="E689" s="36"/>
      <c r="F689" s="36"/>
      <c r="G689" s="36"/>
      <c r="H689" s="36"/>
      <c r="I689" s="36"/>
      <c r="J689" s="36"/>
      <c r="K689" s="36"/>
      <c r="L689" s="36"/>
    </row>
    <row r="690" spans="1:12" x14ac:dyDescent="0.35">
      <c r="A690" s="45"/>
      <c r="B690" s="36"/>
      <c r="C690" s="36"/>
      <c r="D690" s="46"/>
      <c r="E690" s="36"/>
      <c r="F690" s="36"/>
      <c r="G690" s="36"/>
      <c r="H690" s="36"/>
      <c r="I690" s="36"/>
      <c r="J690" s="36"/>
      <c r="K690" s="36"/>
      <c r="L690" s="36"/>
    </row>
    <row r="691" spans="1:12" x14ac:dyDescent="0.35">
      <c r="A691" s="45"/>
      <c r="B691" s="36"/>
      <c r="C691" s="36"/>
      <c r="D691" s="46"/>
      <c r="E691" s="36"/>
      <c r="F691" s="36"/>
      <c r="G691" s="36"/>
      <c r="H691" s="36"/>
      <c r="I691" s="36"/>
      <c r="J691" s="36"/>
      <c r="K691" s="36"/>
      <c r="L691" s="36"/>
    </row>
    <row r="692" spans="1:12" x14ac:dyDescent="0.35">
      <c r="A692" s="45"/>
      <c r="B692" s="36"/>
      <c r="C692" s="36"/>
      <c r="D692" s="46"/>
      <c r="E692" s="36"/>
      <c r="F692" s="36"/>
      <c r="G692" s="36"/>
      <c r="H692" s="36"/>
      <c r="I692" s="36"/>
      <c r="J692" s="36"/>
      <c r="K692" s="36"/>
      <c r="L692" s="36"/>
    </row>
    <row r="693" spans="1:12" x14ac:dyDescent="0.35">
      <c r="A693" s="45"/>
      <c r="B693" s="36"/>
      <c r="C693" s="36"/>
      <c r="D693" s="46"/>
      <c r="E693" s="36"/>
      <c r="F693" s="36"/>
      <c r="G693" s="36"/>
      <c r="H693" s="36"/>
      <c r="I693" s="36"/>
      <c r="J693" s="36"/>
      <c r="K693" s="36"/>
      <c r="L693" s="36"/>
    </row>
    <row r="694" spans="1:12" x14ac:dyDescent="0.35">
      <c r="A694" s="45"/>
      <c r="B694" s="36"/>
      <c r="C694" s="36"/>
      <c r="D694" s="46"/>
      <c r="E694" s="36"/>
      <c r="F694" s="36"/>
      <c r="G694" s="36"/>
      <c r="H694" s="36"/>
      <c r="I694" s="36"/>
      <c r="J694" s="36"/>
      <c r="K694" s="36"/>
      <c r="L694" s="36"/>
    </row>
    <row r="695" spans="1:12" x14ac:dyDescent="0.35">
      <c r="A695" s="45"/>
      <c r="B695" s="36"/>
      <c r="C695" s="36"/>
      <c r="D695" s="46"/>
      <c r="E695" s="36"/>
      <c r="F695" s="36"/>
      <c r="G695" s="36"/>
      <c r="H695" s="36"/>
      <c r="I695" s="36"/>
      <c r="J695" s="36"/>
      <c r="K695" s="36"/>
      <c r="L695" s="36"/>
    </row>
    <row r="696" spans="1:12" x14ac:dyDescent="0.35">
      <c r="A696" s="45"/>
      <c r="B696" s="36"/>
      <c r="C696" s="36"/>
      <c r="D696" s="46"/>
      <c r="E696" s="36"/>
      <c r="F696" s="36"/>
      <c r="G696" s="36"/>
      <c r="H696" s="36"/>
      <c r="I696" s="36"/>
      <c r="J696" s="36"/>
      <c r="K696" s="36"/>
      <c r="L696" s="36"/>
    </row>
    <row r="697" spans="1:12" x14ac:dyDescent="0.35">
      <c r="A697" s="45"/>
      <c r="B697" s="36"/>
      <c r="C697" s="36"/>
      <c r="D697" s="46"/>
      <c r="E697" s="36"/>
      <c r="F697" s="36"/>
      <c r="G697" s="36"/>
      <c r="H697" s="36"/>
      <c r="I697" s="36"/>
      <c r="J697" s="36"/>
      <c r="K697" s="36"/>
      <c r="L697" s="36"/>
    </row>
    <row r="698" spans="1:12" x14ac:dyDescent="0.35">
      <c r="A698" s="45"/>
      <c r="B698" s="36"/>
      <c r="C698" s="36"/>
      <c r="D698" s="46"/>
      <c r="E698" s="36"/>
      <c r="F698" s="36"/>
      <c r="G698" s="36"/>
      <c r="H698" s="36"/>
      <c r="I698" s="36"/>
      <c r="J698" s="36"/>
      <c r="K698" s="36"/>
      <c r="L698" s="36"/>
    </row>
    <row r="699" spans="1:12" x14ac:dyDescent="0.35">
      <c r="A699" s="45"/>
      <c r="B699" s="36"/>
      <c r="C699" s="36"/>
      <c r="D699" s="46"/>
      <c r="E699" s="36"/>
      <c r="F699" s="36"/>
      <c r="G699" s="36"/>
      <c r="H699" s="36"/>
      <c r="I699" s="36"/>
      <c r="J699" s="36"/>
      <c r="K699" s="36"/>
      <c r="L699" s="36"/>
    </row>
    <row r="700" spans="1:12" x14ac:dyDescent="0.35">
      <c r="A700" s="45"/>
      <c r="B700" s="36"/>
      <c r="C700" s="36"/>
      <c r="D700" s="46"/>
      <c r="E700" s="36"/>
      <c r="F700" s="36"/>
      <c r="G700" s="36"/>
      <c r="H700" s="36"/>
      <c r="I700" s="36"/>
      <c r="J700" s="36"/>
      <c r="K700" s="36"/>
      <c r="L700" s="36"/>
    </row>
    <row r="701" spans="1:12" x14ac:dyDescent="0.35">
      <c r="A701" s="45"/>
      <c r="B701" s="36"/>
      <c r="C701" s="36"/>
      <c r="D701" s="46"/>
      <c r="E701" s="36"/>
      <c r="F701" s="36"/>
      <c r="G701" s="36"/>
      <c r="H701" s="36"/>
      <c r="I701" s="36"/>
      <c r="J701" s="36"/>
      <c r="K701" s="36"/>
      <c r="L701" s="36"/>
    </row>
    <row r="702" spans="1:12" x14ac:dyDescent="0.35">
      <c r="A702" s="45"/>
      <c r="B702" s="36"/>
      <c r="C702" s="36"/>
      <c r="D702" s="46"/>
      <c r="E702" s="36"/>
      <c r="F702" s="36"/>
      <c r="G702" s="36"/>
      <c r="H702" s="36"/>
      <c r="I702" s="36"/>
      <c r="J702" s="36"/>
      <c r="K702" s="36"/>
      <c r="L702" s="36"/>
    </row>
    <row r="703" spans="1:12" x14ac:dyDescent="0.35">
      <c r="A703" s="45"/>
      <c r="B703" s="36"/>
      <c r="C703" s="36"/>
      <c r="D703" s="46"/>
      <c r="E703" s="36"/>
      <c r="F703" s="36"/>
      <c r="G703" s="36"/>
      <c r="H703" s="36"/>
      <c r="I703" s="36"/>
      <c r="J703" s="36"/>
      <c r="K703" s="36"/>
      <c r="L703" s="36"/>
    </row>
    <row r="704" spans="1:12" x14ac:dyDescent="0.35">
      <c r="A704" s="45"/>
      <c r="B704" s="36"/>
      <c r="C704" s="36"/>
      <c r="D704" s="46"/>
      <c r="E704" s="36"/>
      <c r="F704" s="36"/>
      <c r="G704" s="36"/>
      <c r="H704" s="36"/>
      <c r="I704" s="36"/>
      <c r="J704" s="36"/>
      <c r="K704" s="36"/>
      <c r="L704" s="36"/>
    </row>
    <row r="705" spans="1:12" x14ac:dyDescent="0.35">
      <c r="A705" s="45"/>
      <c r="B705" s="36"/>
      <c r="C705" s="36"/>
      <c r="D705" s="46"/>
      <c r="E705" s="36"/>
      <c r="F705" s="36"/>
      <c r="G705" s="36"/>
      <c r="H705" s="36"/>
      <c r="I705" s="36"/>
      <c r="J705" s="36"/>
      <c r="K705" s="36"/>
      <c r="L705" s="36"/>
    </row>
    <row r="706" spans="1:12" x14ac:dyDescent="0.35">
      <c r="A706" s="45"/>
      <c r="B706" s="36"/>
      <c r="C706" s="36"/>
      <c r="D706" s="46"/>
      <c r="E706" s="36"/>
      <c r="F706" s="36"/>
      <c r="G706" s="36"/>
      <c r="H706" s="36"/>
      <c r="I706" s="36"/>
      <c r="J706" s="36"/>
      <c r="K706" s="36"/>
      <c r="L706" s="36"/>
    </row>
    <row r="707" spans="1:12" x14ac:dyDescent="0.35">
      <c r="A707" s="45"/>
      <c r="B707" s="36"/>
      <c r="C707" s="36"/>
      <c r="D707" s="46"/>
      <c r="E707" s="36"/>
      <c r="F707" s="36"/>
      <c r="G707" s="36"/>
      <c r="H707" s="36"/>
      <c r="I707" s="36"/>
      <c r="J707" s="36"/>
      <c r="K707" s="36"/>
      <c r="L707" s="36"/>
    </row>
    <row r="708" spans="1:12" x14ac:dyDescent="0.35">
      <c r="A708" s="45"/>
      <c r="B708" s="36"/>
      <c r="C708" s="36"/>
      <c r="D708" s="46"/>
      <c r="E708" s="36"/>
      <c r="F708" s="36"/>
      <c r="G708" s="36"/>
      <c r="H708" s="36"/>
      <c r="I708" s="36"/>
      <c r="J708" s="36"/>
      <c r="K708" s="36"/>
      <c r="L708" s="36"/>
    </row>
    <row r="709" spans="1:12" x14ac:dyDescent="0.35">
      <c r="A709" s="45"/>
      <c r="B709" s="36"/>
      <c r="C709" s="36"/>
      <c r="D709" s="46"/>
      <c r="E709" s="36"/>
      <c r="F709" s="36"/>
      <c r="G709" s="36"/>
      <c r="H709" s="36"/>
      <c r="I709" s="36"/>
      <c r="J709" s="36"/>
      <c r="K709" s="36"/>
      <c r="L709" s="36"/>
    </row>
    <row r="710" spans="1:12" x14ac:dyDescent="0.35">
      <c r="A710" s="45"/>
      <c r="B710" s="36"/>
      <c r="C710" s="36"/>
      <c r="D710" s="46"/>
      <c r="E710" s="36"/>
      <c r="F710" s="36"/>
      <c r="G710" s="36"/>
      <c r="H710" s="36"/>
      <c r="I710" s="36"/>
      <c r="J710" s="36"/>
      <c r="K710" s="36"/>
      <c r="L710" s="36"/>
    </row>
    <row r="711" spans="1:12" x14ac:dyDescent="0.35">
      <c r="A711" s="45"/>
      <c r="B711" s="36"/>
      <c r="C711" s="36"/>
      <c r="D711" s="46"/>
      <c r="E711" s="36"/>
      <c r="F711" s="36"/>
      <c r="G711" s="36"/>
      <c r="H711" s="36"/>
      <c r="I711" s="36"/>
      <c r="J711" s="36"/>
      <c r="K711" s="36"/>
      <c r="L711" s="36"/>
    </row>
    <row r="712" spans="1:12" x14ac:dyDescent="0.35">
      <c r="A712" s="45"/>
      <c r="B712" s="36"/>
      <c r="C712" s="36"/>
      <c r="D712" s="46"/>
      <c r="E712" s="36"/>
      <c r="F712" s="36"/>
      <c r="G712" s="36"/>
      <c r="H712" s="36"/>
      <c r="I712" s="36"/>
      <c r="J712" s="36"/>
      <c r="K712" s="36"/>
      <c r="L712" s="36"/>
    </row>
    <row r="713" spans="1:12" x14ac:dyDescent="0.35">
      <c r="A713" s="45"/>
      <c r="B713" s="36"/>
      <c r="C713" s="36"/>
      <c r="D713" s="46"/>
      <c r="E713" s="36"/>
      <c r="F713" s="36"/>
      <c r="G713" s="36"/>
      <c r="H713" s="36"/>
      <c r="I713" s="36"/>
      <c r="J713" s="36"/>
      <c r="K713" s="36"/>
      <c r="L713" s="36"/>
    </row>
    <row r="714" spans="1:12" x14ac:dyDescent="0.35">
      <c r="A714" s="45"/>
      <c r="B714" s="36"/>
      <c r="C714" s="36"/>
      <c r="D714" s="46"/>
      <c r="E714" s="36"/>
      <c r="F714" s="36"/>
      <c r="G714" s="36"/>
      <c r="H714" s="36"/>
      <c r="I714" s="36"/>
      <c r="J714" s="36"/>
      <c r="K714" s="36"/>
      <c r="L714" s="36"/>
    </row>
    <row r="715" spans="1:12" x14ac:dyDescent="0.35">
      <c r="A715" s="45"/>
      <c r="B715" s="36"/>
      <c r="C715" s="36"/>
      <c r="D715" s="46"/>
      <c r="E715" s="36"/>
      <c r="F715" s="36"/>
      <c r="G715" s="36"/>
      <c r="H715" s="36"/>
      <c r="I715" s="36"/>
      <c r="J715" s="36"/>
      <c r="K715" s="36"/>
      <c r="L715" s="36"/>
    </row>
    <row r="716" spans="1:12" x14ac:dyDescent="0.35">
      <c r="A716" s="45"/>
      <c r="B716" s="36"/>
      <c r="C716" s="36"/>
      <c r="D716" s="46"/>
      <c r="E716" s="36"/>
      <c r="F716" s="36"/>
      <c r="G716" s="36"/>
      <c r="H716" s="36"/>
      <c r="I716" s="36"/>
      <c r="J716" s="36"/>
      <c r="K716" s="36"/>
      <c r="L716" s="36"/>
    </row>
    <row r="717" spans="1:12" x14ac:dyDescent="0.35">
      <c r="A717" s="45"/>
      <c r="B717" s="36"/>
      <c r="C717" s="36"/>
      <c r="D717" s="46"/>
      <c r="E717" s="36"/>
      <c r="F717" s="36"/>
      <c r="G717" s="36"/>
      <c r="H717" s="36"/>
      <c r="I717" s="36"/>
      <c r="J717" s="36"/>
      <c r="K717" s="36"/>
      <c r="L717" s="36"/>
    </row>
    <row r="718" spans="1:12" x14ac:dyDescent="0.35">
      <c r="A718" s="45"/>
      <c r="B718" s="36"/>
      <c r="C718" s="36"/>
      <c r="D718" s="46"/>
      <c r="E718" s="36"/>
      <c r="F718" s="36"/>
      <c r="G718" s="36"/>
      <c r="H718" s="36"/>
      <c r="I718" s="36"/>
      <c r="J718" s="36"/>
      <c r="K718" s="36"/>
      <c r="L718" s="36"/>
    </row>
    <row r="719" spans="1:12" x14ac:dyDescent="0.35">
      <c r="A719" s="45"/>
      <c r="B719" s="36"/>
      <c r="C719" s="36"/>
      <c r="D719" s="46"/>
      <c r="E719" s="36"/>
      <c r="F719" s="36"/>
      <c r="G719" s="36"/>
      <c r="H719" s="36"/>
      <c r="I719" s="36"/>
      <c r="J719" s="36"/>
      <c r="K719" s="36"/>
      <c r="L719" s="36"/>
    </row>
    <row r="720" spans="1:12" x14ac:dyDescent="0.35">
      <c r="A720" s="45"/>
      <c r="B720" s="36"/>
      <c r="C720" s="36"/>
      <c r="D720" s="46"/>
      <c r="E720" s="36"/>
      <c r="F720" s="36"/>
      <c r="G720" s="36"/>
      <c r="H720" s="36"/>
      <c r="I720" s="36"/>
      <c r="J720" s="36"/>
      <c r="K720" s="36"/>
      <c r="L720" s="36"/>
    </row>
    <row r="721" spans="1:12" x14ac:dyDescent="0.35">
      <c r="A721" s="45"/>
      <c r="B721" s="36"/>
      <c r="C721" s="36"/>
      <c r="D721" s="46"/>
      <c r="E721" s="36"/>
      <c r="F721" s="36"/>
      <c r="G721" s="36"/>
      <c r="H721" s="36"/>
      <c r="I721" s="36"/>
      <c r="J721" s="36"/>
      <c r="K721" s="36"/>
      <c r="L721" s="36"/>
    </row>
    <row r="722" spans="1:12" x14ac:dyDescent="0.35">
      <c r="A722" s="45"/>
      <c r="B722" s="36"/>
      <c r="C722" s="36"/>
      <c r="D722" s="46"/>
      <c r="E722" s="36"/>
      <c r="F722" s="36"/>
      <c r="G722" s="36"/>
      <c r="H722" s="36"/>
      <c r="I722" s="36"/>
      <c r="J722" s="36"/>
      <c r="K722" s="36"/>
      <c r="L722" s="36"/>
    </row>
    <row r="723" spans="1:12" x14ac:dyDescent="0.35">
      <c r="A723" s="45"/>
      <c r="B723" s="36"/>
      <c r="C723" s="36"/>
      <c r="D723" s="46"/>
      <c r="E723" s="36"/>
      <c r="F723" s="36"/>
      <c r="G723" s="36"/>
      <c r="H723" s="36"/>
      <c r="I723" s="36"/>
      <c r="J723" s="36"/>
      <c r="K723" s="36"/>
      <c r="L723" s="36"/>
    </row>
    <row r="724" spans="1:12" x14ac:dyDescent="0.35">
      <c r="A724" s="45"/>
      <c r="B724" s="36"/>
      <c r="C724" s="36"/>
      <c r="D724" s="46"/>
      <c r="E724" s="36"/>
      <c r="F724" s="36"/>
      <c r="G724" s="36"/>
      <c r="H724" s="36"/>
      <c r="I724" s="36"/>
      <c r="J724" s="36"/>
      <c r="K724" s="36"/>
      <c r="L724" s="36"/>
    </row>
    <row r="725" spans="1:12" x14ac:dyDescent="0.35">
      <c r="A725" s="45"/>
      <c r="B725" s="36"/>
      <c r="C725" s="36"/>
      <c r="D725" s="46"/>
      <c r="E725" s="36"/>
      <c r="F725" s="36"/>
      <c r="G725" s="36"/>
      <c r="H725" s="36"/>
      <c r="I725" s="36"/>
      <c r="J725" s="36"/>
      <c r="K725" s="36"/>
      <c r="L725" s="36"/>
    </row>
    <row r="726" spans="1:12" x14ac:dyDescent="0.35">
      <c r="A726" s="45"/>
      <c r="B726" s="36"/>
      <c r="C726" s="36"/>
      <c r="D726" s="46"/>
      <c r="E726" s="36"/>
      <c r="F726" s="36"/>
      <c r="G726" s="36"/>
      <c r="H726" s="36"/>
      <c r="I726" s="36"/>
      <c r="J726" s="36"/>
      <c r="K726" s="36"/>
      <c r="L726" s="36"/>
    </row>
    <row r="727" spans="1:12" x14ac:dyDescent="0.35">
      <c r="A727" s="45"/>
      <c r="B727" s="36"/>
      <c r="C727" s="36"/>
      <c r="D727" s="46"/>
      <c r="E727" s="36"/>
      <c r="F727" s="36"/>
      <c r="G727" s="36"/>
      <c r="H727" s="36"/>
      <c r="I727" s="36"/>
      <c r="J727" s="36"/>
      <c r="K727" s="36"/>
      <c r="L727" s="36"/>
    </row>
    <row r="728" spans="1:12" x14ac:dyDescent="0.35">
      <c r="A728" s="45"/>
      <c r="B728" s="36"/>
      <c r="C728" s="36"/>
      <c r="D728" s="46"/>
      <c r="E728" s="36"/>
      <c r="F728" s="36"/>
      <c r="G728" s="36"/>
      <c r="H728" s="36"/>
      <c r="I728" s="36"/>
      <c r="J728" s="36"/>
      <c r="K728" s="36"/>
      <c r="L728" s="36"/>
    </row>
    <row r="729" spans="1:12" x14ac:dyDescent="0.35">
      <c r="A729" s="45"/>
      <c r="B729" s="36"/>
      <c r="C729" s="36"/>
      <c r="D729" s="46"/>
      <c r="E729" s="36"/>
      <c r="F729" s="36"/>
      <c r="G729" s="36"/>
      <c r="H729" s="36"/>
      <c r="I729" s="36"/>
      <c r="J729" s="36"/>
      <c r="K729" s="36"/>
      <c r="L729" s="36"/>
    </row>
    <row r="730" spans="1:12" x14ac:dyDescent="0.35">
      <c r="A730" s="45"/>
      <c r="B730" s="36"/>
      <c r="C730" s="36"/>
      <c r="D730" s="46"/>
      <c r="E730" s="36"/>
      <c r="F730" s="36"/>
      <c r="G730" s="36"/>
      <c r="H730" s="36"/>
      <c r="I730" s="36"/>
      <c r="J730" s="36"/>
      <c r="K730" s="36"/>
      <c r="L730" s="36"/>
    </row>
    <row r="731" spans="1:12" x14ac:dyDescent="0.35">
      <c r="A731" s="45"/>
      <c r="B731" s="36"/>
      <c r="C731" s="36"/>
      <c r="D731" s="46"/>
      <c r="E731" s="36"/>
      <c r="F731" s="36"/>
      <c r="G731" s="36"/>
      <c r="H731" s="36"/>
      <c r="I731" s="36"/>
      <c r="J731" s="36"/>
      <c r="K731" s="36"/>
      <c r="L731" s="36"/>
    </row>
    <row r="732" spans="1:12" x14ac:dyDescent="0.35">
      <c r="A732" s="45"/>
      <c r="B732" s="36"/>
      <c r="C732" s="36"/>
      <c r="D732" s="46"/>
      <c r="E732" s="36"/>
      <c r="F732" s="36"/>
      <c r="G732" s="36"/>
      <c r="H732" s="36"/>
      <c r="I732" s="36"/>
      <c r="J732" s="36"/>
      <c r="K732" s="36"/>
      <c r="L732" s="36"/>
    </row>
    <row r="733" spans="1:12" x14ac:dyDescent="0.35">
      <c r="A733" s="45"/>
      <c r="B733" s="36"/>
      <c r="C733" s="36"/>
      <c r="D733" s="46"/>
      <c r="E733" s="36"/>
      <c r="F733" s="36"/>
      <c r="G733" s="36"/>
      <c r="H733" s="36"/>
      <c r="I733" s="36"/>
      <c r="J733" s="36"/>
      <c r="K733" s="36"/>
      <c r="L733" s="36"/>
    </row>
    <row r="734" spans="1:12" x14ac:dyDescent="0.35">
      <c r="A734" s="45"/>
      <c r="B734" s="36"/>
      <c r="C734" s="36"/>
      <c r="D734" s="46"/>
      <c r="E734" s="36"/>
      <c r="F734" s="36"/>
      <c r="G734" s="36"/>
      <c r="H734" s="36"/>
      <c r="I734" s="36"/>
      <c r="J734" s="36"/>
      <c r="K734" s="36"/>
      <c r="L734" s="36"/>
    </row>
    <row r="735" spans="1:12" x14ac:dyDescent="0.35">
      <c r="A735" s="45"/>
      <c r="B735" s="36"/>
      <c r="C735" s="36"/>
      <c r="D735" s="46"/>
      <c r="E735" s="36"/>
      <c r="F735" s="36"/>
      <c r="G735" s="36"/>
      <c r="H735" s="36"/>
      <c r="I735" s="36"/>
      <c r="J735" s="36"/>
      <c r="K735" s="36"/>
      <c r="L735" s="36"/>
    </row>
    <row r="736" spans="1:12" x14ac:dyDescent="0.35">
      <c r="A736" s="45"/>
      <c r="B736" s="36"/>
      <c r="C736" s="36"/>
      <c r="D736" s="46"/>
      <c r="E736" s="36"/>
      <c r="F736" s="36"/>
      <c r="G736" s="36"/>
      <c r="H736" s="36"/>
      <c r="I736" s="36"/>
      <c r="J736" s="36"/>
      <c r="K736" s="36"/>
      <c r="L736" s="36"/>
    </row>
    <row r="737" spans="1:12" x14ac:dyDescent="0.35">
      <c r="A737" s="45"/>
      <c r="B737" s="36"/>
      <c r="C737" s="36"/>
      <c r="D737" s="46"/>
      <c r="E737" s="36"/>
      <c r="F737" s="36"/>
      <c r="G737" s="36"/>
      <c r="H737" s="36"/>
      <c r="I737" s="36"/>
      <c r="J737" s="36"/>
      <c r="K737" s="36"/>
      <c r="L737" s="36"/>
    </row>
    <row r="738" spans="1:12" x14ac:dyDescent="0.35">
      <c r="A738" s="45"/>
      <c r="B738" s="36"/>
      <c r="C738" s="36"/>
      <c r="D738" s="46"/>
      <c r="E738" s="36"/>
      <c r="F738" s="36"/>
      <c r="G738" s="36"/>
      <c r="H738" s="36"/>
      <c r="I738" s="36"/>
      <c r="J738" s="36"/>
      <c r="K738" s="36"/>
      <c r="L738" s="36"/>
    </row>
    <row r="739" spans="1:12" x14ac:dyDescent="0.35">
      <c r="A739" s="45"/>
      <c r="B739" s="36"/>
      <c r="C739" s="36"/>
      <c r="D739" s="46"/>
      <c r="E739" s="36"/>
      <c r="F739" s="36"/>
      <c r="G739" s="36"/>
      <c r="H739" s="36"/>
      <c r="I739" s="36"/>
      <c r="J739" s="36"/>
      <c r="K739" s="36"/>
      <c r="L739" s="36"/>
    </row>
    <row r="740" spans="1:12" x14ac:dyDescent="0.35">
      <c r="A740" s="45"/>
      <c r="B740" s="36"/>
      <c r="C740" s="36"/>
      <c r="D740" s="46"/>
      <c r="E740" s="36"/>
      <c r="F740" s="36"/>
      <c r="G740" s="36"/>
      <c r="H740" s="36"/>
      <c r="I740" s="36"/>
      <c r="J740" s="36"/>
      <c r="K740" s="36"/>
      <c r="L740" s="36"/>
    </row>
    <row r="741" spans="1:12" x14ac:dyDescent="0.35">
      <c r="A741" s="45"/>
      <c r="B741" s="36"/>
      <c r="C741" s="36"/>
      <c r="D741" s="46"/>
      <c r="E741" s="36"/>
      <c r="F741" s="36"/>
      <c r="G741" s="36"/>
      <c r="H741" s="36"/>
      <c r="I741" s="36"/>
      <c r="J741" s="36"/>
      <c r="K741" s="36"/>
      <c r="L741" s="36"/>
    </row>
    <row r="742" spans="1:12" x14ac:dyDescent="0.35">
      <c r="A742" s="45"/>
      <c r="B742" s="36"/>
      <c r="C742" s="36"/>
      <c r="D742" s="46"/>
      <c r="E742" s="36"/>
      <c r="F742" s="36"/>
      <c r="G742" s="36"/>
      <c r="H742" s="36"/>
      <c r="I742" s="36"/>
      <c r="J742" s="36"/>
      <c r="K742" s="36"/>
      <c r="L742" s="36"/>
    </row>
    <row r="743" spans="1:12" x14ac:dyDescent="0.35">
      <c r="A743" s="45"/>
      <c r="B743" s="36"/>
      <c r="C743" s="36"/>
      <c r="D743" s="46"/>
      <c r="E743" s="36"/>
      <c r="F743" s="36"/>
      <c r="G743" s="36"/>
      <c r="H743" s="36"/>
      <c r="I743" s="36"/>
      <c r="J743" s="36"/>
      <c r="K743" s="36"/>
      <c r="L743" s="36"/>
    </row>
    <row r="744" spans="1:12" x14ac:dyDescent="0.35">
      <c r="A744" s="45"/>
      <c r="B744" s="36"/>
      <c r="C744" s="36"/>
      <c r="D744" s="46"/>
      <c r="E744" s="36"/>
      <c r="F744" s="36"/>
      <c r="G744" s="36"/>
      <c r="H744" s="36"/>
      <c r="I744" s="36"/>
      <c r="J744" s="36"/>
      <c r="K744" s="36"/>
      <c r="L744" s="36"/>
    </row>
    <row r="745" spans="1:12" x14ac:dyDescent="0.35">
      <c r="A745" s="45"/>
      <c r="B745" s="36"/>
      <c r="C745" s="36"/>
      <c r="D745" s="46"/>
      <c r="E745" s="36"/>
      <c r="F745" s="36"/>
      <c r="G745" s="36"/>
      <c r="H745" s="36"/>
      <c r="I745" s="36"/>
      <c r="J745" s="36"/>
      <c r="K745" s="36"/>
      <c r="L745" s="36"/>
    </row>
    <row r="746" spans="1:12" x14ac:dyDescent="0.35">
      <c r="A746" s="45"/>
      <c r="B746" s="36"/>
      <c r="C746" s="36"/>
      <c r="D746" s="46"/>
      <c r="E746" s="36"/>
      <c r="F746" s="36"/>
      <c r="G746" s="36"/>
      <c r="H746" s="36"/>
      <c r="I746" s="36"/>
      <c r="J746" s="36"/>
      <c r="K746" s="36"/>
      <c r="L746" s="36"/>
    </row>
    <row r="747" spans="1:12" x14ac:dyDescent="0.35">
      <c r="A747" s="45"/>
      <c r="B747" s="36"/>
      <c r="C747" s="36"/>
      <c r="D747" s="46"/>
      <c r="E747" s="36"/>
      <c r="F747" s="36"/>
      <c r="G747" s="36"/>
      <c r="H747" s="36"/>
      <c r="I747" s="36"/>
      <c r="J747" s="36"/>
      <c r="K747" s="36"/>
      <c r="L747" s="36"/>
    </row>
    <row r="748" spans="1:12" x14ac:dyDescent="0.35">
      <c r="A748" s="45"/>
      <c r="B748" s="36"/>
      <c r="C748" s="36"/>
      <c r="D748" s="46"/>
      <c r="E748" s="36"/>
      <c r="F748" s="36"/>
      <c r="G748" s="36"/>
      <c r="H748" s="36"/>
      <c r="I748" s="36"/>
      <c r="J748" s="36"/>
      <c r="K748" s="36"/>
      <c r="L748" s="36"/>
    </row>
    <row r="749" spans="1:12" x14ac:dyDescent="0.35">
      <c r="A749" s="45"/>
      <c r="B749" s="36"/>
      <c r="C749" s="36"/>
      <c r="D749" s="46"/>
      <c r="E749" s="36"/>
      <c r="F749" s="36"/>
      <c r="G749" s="36"/>
      <c r="H749" s="36"/>
      <c r="I749" s="36"/>
      <c r="J749" s="36"/>
      <c r="K749" s="36"/>
      <c r="L749" s="36"/>
    </row>
    <row r="750" spans="1:12" x14ac:dyDescent="0.35">
      <c r="A750" s="45"/>
      <c r="B750" s="36"/>
      <c r="C750" s="36"/>
      <c r="D750" s="46"/>
      <c r="E750" s="36"/>
      <c r="F750" s="36"/>
      <c r="G750" s="36"/>
      <c r="H750" s="36"/>
      <c r="I750" s="36"/>
      <c r="J750" s="36"/>
      <c r="K750" s="36"/>
      <c r="L750" s="36"/>
    </row>
    <row r="751" spans="1:12" x14ac:dyDescent="0.35">
      <c r="A751" s="45"/>
      <c r="B751" s="36"/>
      <c r="C751" s="36"/>
      <c r="D751" s="46"/>
      <c r="E751" s="36"/>
      <c r="F751" s="36"/>
      <c r="G751" s="36"/>
      <c r="H751" s="36"/>
      <c r="I751" s="36"/>
      <c r="J751" s="36"/>
      <c r="K751" s="36"/>
      <c r="L751" s="36"/>
    </row>
    <row r="752" spans="1:12" x14ac:dyDescent="0.35">
      <c r="A752" s="45"/>
      <c r="B752" s="36"/>
      <c r="C752" s="36"/>
      <c r="D752" s="46"/>
      <c r="E752" s="36"/>
      <c r="F752" s="36"/>
      <c r="G752" s="36"/>
      <c r="H752" s="36"/>
      <c r="I752" s="36"/>
      <c r="J752" s="36"/>
      <c r="K752" s="36"/>
      <c r="L752" s="36"/>
    </row>
    <row r="753" spans="1:12" x14ac:dyDescent="0.35">
      <c r="A753" s="45"/>
      <c r="B753" s="36"/>
      <c r="C753" s="36"/>
      <c r="D753" s="46"/>
      <c r="E753" s="36"/>
      <c r="F753" s="36"/>
      <c r="G753" s="36"/>
      <c r="H753" s="36"/>
      <c r="I753" s="36"/>
      <c r="J753" s="36"/>
      <c r="K753" s="36"/>
      <c r="L753" s="36"/>
    </row>
    <row r="754" spans="1:12" x14ac:dyDescent="0.35">
      <c r="A754" s="45"/>
      <c r="B754" s="36"/>
      <c r="C754" s="36"/>
      <c r="D754" s="46"/>
      <c r="E754" s="36"/>
      <c r="F754" s="36"/>
      <c r="G754" s="36"/>
      <c r="H754" s="36"/>
      <c r="I754" s="36"/>
      <c r="J754" s="36"/>
      <c r="K754" s="36"/>
      <c r="L754" s="36"/>
    </row>
    <row r="755" spans="1:12" x14ac:dyDescent="0.35">
      <c r="A755" s="45"/>
      <c r="B755" s="36"/>
      <c r="C755" s="36"/>
      <c r="D755" s="46"/>
      <c r="E755" s="36"/>
      <c r="F755" s="36"/>
      <c r="G755" s="36"/>
      <c r="H755" s="36"/>
      <c r="I755" s="36"/>
      <c r="J755" s="36"/>
      <c r="K755" s="36"/>
      <c r="L755" s="36"/>
    </row>
    <row r="756" spans="1:12" x14ac:dyDescent="0.35">
      <c r="A756" s="45"/>
      <c r="B756" s="36"/>
      <c r="C756" s="36"/>
      <c r="D756" s="46"/>
      <c r="E756" s="36"/>
      <c r="F756" s="36"/>
      <c r="G756" s="36"/>
      <c r="H756" s="36"/>
      <c r="I756" s="36"/>
      <c r="J756" s="36"/>
      <c r="K756" s="36"/>
      <c r="L756" s="36"/>
    </row>
    <row r="757" spans="1:12" x14ac:dyDescent="0.35">
      <c r="A757" s="45"/>
      <c r="B757" s="36"/>
      <c r="C757" s="36"/>
      <c r="D757" s="46"/>
      <c r="E757" s="36"/>
      <c r="F757" s="36"/>
      <c r="G757" s="36"/>
      <c r="H757" s="36"/>
      <c r="I757" s="36"/>
      <c r="J757" s="36"/>
      <c r="K757" s="36"/>
      <c r="L757" s="36"/>
    </row>
    <row r="758" spans="1:12" x14ac:dyDescent="0.35">
      <c r="A758" s="45"/>
      <c r="B758" s="36"/>
      <c r="C758" s="36"/>
      <c r="D758" s="46"/>
      <c r="E758" s="36"/>
      <c r="F758" s="36"/>
      <c r="G758" s="36"/>
      <c r="H758" s="36"/>
      <c r="I758" s="36"/>
      <c r="J758" s="36"/>
      <c r="K758" s="36"/>
      <c r="L758" s="36"/>
    </row>
    <row r="759" spans="1:12" x14ac:dyDescent="0.35">
      <c r="A759" s="45"/>
      <c r="B759" s="36"/>
      <c r="C759" s="36"/>
      <c r="D759" s="46"/>
      <c r="E759" s="36"/>
      <c r="F759" s="36"/>
      <c r="G759" s="36"/>
      <c r="H759" s="36"/>
      <c r="I759" s="36"/>
      <c r="J759" s="36"/>
      <c r="K759" s="36"/>
      <c r="L759" s="36"/>
    </row>
    <row r="760" spans="1:12" x14ac:dyDescent="0.35">
      <c r="A760" s="45"/>
      <c r="B760" s="36"/>
      <c r="C760" s="36"/>
      <c r="D760" s="46"/>
      <c r="E760" s="36"/>
      <c r="F760" s="36"/>
      <c r="G760" s="36"/>
      <c r="H760" s="36"/>
      <c r="I760" s="36"/>
      <c r="J760" s="36"/>
      <c r="K760" s="36"/>
      <c r="L760" s="36"/>
    </row>
    <row r="761" spans="1:12" x14ac:dyDescent="0.35">
      <c r="A761" s="45"/>
      <c r="B761" s="36"/>
      <c r="C761" s="36"/>
      <c r="D761" s="46"/>
      <c r="E761" s="36"/>
      <c r="F761" s="36"/>
      <c r="G761" s="36"/>
      <c r="H761" s="36"/>
      <c r="I761" s="36"/>
      <c r="J761" s="36"/>
      <c r="K761" s="36"/>
      <c r="L761" s="36"/>
    </row>
    <row r="762" spans="1:12" x14ac:dyDescent="0.35">
      <c r="A762" s="45"/>
      <c r="B762" s="36"/>
      <c r="C762" s="36"/>
      <c r="D762" s="46"/>
      <c r="E762" s="36"/>
      <c r="F762" s="36"/>
      <c r="G762" s="36"/>
      <c r="H762" s="36"/>
      <c r="I762" s="36"/>
      <c r="J762" s="36"/>
      <c r="K762" s="36"/>
      <c r="L762" s="36"/>
    </row>
    <row r="763" spans="1:12" x14ac:dyDescent="0.35">
      <c r="A763" s="45"/>
      <c r="B763" s="36"/>
      <c r="C763" s="36"/>
      <c r="D763" s="46"/>
      <c r="E763" s="36"/>
      <c r="F763" s="36"/>
      <c r="G763" s="36"/>
      <c r="H763" s="36"/>
      <c r="I763" s="36"/>
      <c r="J763" s="36"/>
      <c r="K763" s="36"/>
      <c r="L763" s="36"/>
    </row>
    <row r="764" spans="1:12" x14ac:dyDescent="0.35">
      <c r="A764" s="45"/>
      <c r="B764" s="36"/>
      <c r="C764" s="36"/>
      <c r="D764" s="46"/>
      <c r="E764" s="36"/>
      <c r="F764" s="36"/>
      <c r="G764" s="36"/>
      <c r="H764" s="36"/>
      <c r="I764" s="36"/>
      <c r="J764" s="36"/>
      <c r="K764" s="36"/>
      <c r="L764" s="36"/>
    </row>
    <row r="765" spans="1:12" x14ac:dyDescent="0.35">
      <c r="A765" s="45"/>
      <c r="B765" s="36"/>
      <c r="C765" s="36"/>
      <c r="D765" s="46"/>
      <c r="E765" s="36"/>
      <c r="F765" s="36"/>
      <c r="G765" s="36"/>
      <c r="H765" s="36"/>
      <c r="I765" s="36"/>
      <c r="J765" s="36"/>
      <c r="K765" s="36"/>
      <c r="L765" s="36"/>
    </row>
    <row r="766" spans="1:12" x14ac:dyDescent="0.35">
      <c r="A766" s="45"/>
      <c r="B766" s="36"/>
      <c r="C766" s="36"/>
      <c r="D766" s="46"/>
      <c r="E766" s="36"/>
      <c r="F766" s="36"/>
      <c r="G766" s="36"/>
      <c r="H766" s="36"/>
      <c r="I766" s="36"/>
      <c r="J766" s="36"/>
      <c r="K766" s="36"/>
      <c r="L766" s="36"/>
    </row>
    <row r="767" spans="1:12" x14ac:dyDescent="0.35">
      <c r="A767" s="45"/>
      <c r="B767" s="36"/>
      <c r="C767" s="36"/>
      <c r="D767" s="46"/>
      <c r="E767" s="36"/>
      <c r="F767" s="36"/>
      <c r="G767" s="36"/>
      <c r="H767" s="36"/>
      <c r="I767" s="36"/>
      <c r="J767" s="36"/>
      <c r="K767" s="36"/>
      <c r="L767" s="36"/>
    </row>
    <row r="768" spans="1:12" x14ac:dyDescent="0.35">
      <c r="A768" s="45"/>
      <c r="B768" s="36"/>
      <c r="C768" s="36"/>
      <c r="D768" s="46"/>
      <c r="E768" s="36"/>
      <c r="F768" s="36"/>
      <c r="G768" s="36"/>
      <c r="H768" s="36"/>
      <c r="I768" s="36"/>
      <c r="J768" s="36"/>
      <c r="K768" s="36"/>
      <c r="L768" s="36"/>
    </row>
    <row r="769" spans="1:12" x14ac:dyDescent="0.35">
      <c r="A769" s="45"/>
      <c r="B769" s="36"/>
      <c r="C769" s="36"/>
      <c r="D769" s="46"/>
      <c r="E769" s="36"/>
      <c r="F769" s="36"/>
      <c r="G769" s="36"/>
      <c r="H769" s="36"/>
      <c r="I769" s="36"/>
      <c r="J769" s="36"/>
      <c r="K769" s="36"/>
      <c r="L769" s="36"/>
    </row>
    <row r="770" spans="1:12" x14ac:dyDescent="0.35">
      <c r="A770" s="45"/>
      <c r="B770" s="36"/>
      <c r="C770" s="36"/>
      <c r="D770" s="46"/>
      <c r="E770" s="36"/>
      <c r="F770" s="36"/>
      <c r="G770" s="36"/>
      <c r="H770" s="36"/>
      <c r="I770" s="36"/>
      <c r="J770" s="36"/>
      <c r="K770" s="36"/>
      <c r="L770" s="36"/>
    </row>
    <row r="771" spans="1:12" x14ac:dyDescent="0.35">
      <c r="A771" s="45"/>
      <c r="B771" s="36"/>
      <c r="C771" s="36"/>
      <c r="D771" s="46"/>
      <c r="E771" s="36"/>
      <c r="F771" s="36"/>
      <c r="G771" s="36"/>
      <c r="H771" s="36"/>
      <c r="I771" s="36"/>
      <c r="J771" s="36"/>
      <c r="K771" s="36"/>
      <c r="L771" s="36"/>
    </row>
    <row r="772" spans="1:12" x14ac:dyDescent="0.35">
      <c r="A772" s="45"/>
      <c r="B772" s="36"/>
      <c r="C772" s="36"/>
      <c r="D772" s="46"/>
      <c r="E772" s="36"/>
      <c r="F772" s="36"/>
      <c r="G772" s="36"/>
      <c r="H772" s="36"/>
      <c r="I772" s="36"/>
      <c r="J772" s="36"/>
      <c r="K772" s="36"/>
      <c r="L772" s="36"/>
    </row>
    <row r="773" spans="1:12" x14ac:dyDescent="0.35">
      <c r="A773" s="45"/>
      <c r="B773" s="36"/>
      <c r="C773" s="36"/>
      <c r="D773" s="46"/>
      <c r="E773" s="36"/>
      <c r="F773" s="36"/>
      <c r="G773" s="36"/>
      <c r="H773" s="36"/>
      <c r="I773" s="36"/>
      <c r="J773" s="36"/>
      <c r="K773" s="36"/>
      <c r="L773" s="36"/>
    </row>
    <row r="774" spans="1:12" x14ac:dyDescent="0.35">
      <c r="A774" s="45"/>
      <c r="B774" s="36"/>
      <c r="C774" s="36"/>
      <c r="D774" s="46"/>
      <c r="E774" s="36"/>
      <c r="F774" s="36"/>
      <c r="G774" s="36"/>
      <c r="H774" s="36"/>
      <c r="I774" s="36"/>
      <c r="J774" s="36"/>
      <c r="K774" s="36"/>
      <c r="L774" s="36"/>
    </row>
    <row r="775" spans="1:12" x14ac:dyDescent="0.35">
      <c r="A775" s="45"/>
      <c r="B775" s="36"/>
      <c r="C775" s="36"/>
      <c r="D775" s="46"/>
      <c r="E775" s="36"/>
      <c r="F775" s="36"/>
      <c r="G775" s="36"/>
      <c r="H775" s="36"/>
      <c r="I775" s="36"/>
      <c r="J775" s="36"/>
      <c r="K775" s="36"/>
      <c r="L775" s="36"/>
    </row>
    <row r="776" spans="1:12" x14ac:dyDescent="0.35">
      <c r="A776" s="45"/>
      <c r="B776" s="36"/>
      <c r="C776" s="36"/>
      <c r="D776" s="46"/>
      <c r="E776" s="36"/>
      <c r="F776" s="36"/>
      <c r="G776" s="36"/>
      <c r="H776" s="36"/>
      <c r="I776" s="36"/>
      <c r="J776" s="36"/>
      <c r="K776" s="36"/>
      <c r="L776" s="36"/>
    </row>
    <row r="777" spans="1:12" x14ac:dyDescent="0.35">
      <c r="A777" s="45"/>
      <c r="B777" s="36"/>
      <c r="C777" s="36"/>
      <c r="D777" s="46"/>
      <c r="E777" s="36"/>
      <c r="F777" s="36"/>
      <c r="G777" s="36"/>
      <c r="H777" s="36"/>
      <c r="I777" s="36"/>
      <c r="J777" s="36"/>
      <c r="K777" s="36"/>
      <c r="L777" s="36"/>
    </row>
    <row r="778" spans="1:12" x14ac:dyDescent="0.35">
      <c r="A778" s="45"/>
      <c r="B778" s="36"/>
      <c r="C778" s="36"/>
      <c r="D778" s="46"/>
      <c r="E778" s="36"/>
      <c r="F778" s="36"/>
      <c r="G778" s="36"/>
      <c r="H778" s="36"/>
      <c r="I778" s="36"/>
      <c r="J778" s="36"/>
      <c r="K778" s="36"/>
      <c r="L778" s="36"/>
    </row>
    <row r="779" spans="1:12" x14ac:dyDescent="0.35">
      <c r="A779" s="45"/>
      <c r="B779" s="36"/>
      <c r="C779" s="36"/>
      <c r="D779" s="46"/>
      <c r="E779" s="36"/>
      <c r="F779" s="36"/>
      <c r="G779" s="36"/>
      <c r="H779" s="36"/>
      <c r="I779" s="36"/>
      <c r="J779" s="36"/>
      <c r="K779" s="36"/>
      <c r="L779" s="36"/>
    </row>
    <row r="780" spans="1:12" x14ac:dyDescent="0.35">
      <c r="A780" s="45"/>
      <c r="B780" s="36"/>
      <c r="C780" s="36"/>
      <c r="D780" s="46"/>
      <c r="E780" s="36"/>
      <c r="F780" s="36"/>
      <c r="G780" s="36"/>
      <c r="H780" s="36"/>
      <c r="I780" s="36"/>
      <c r="J780" s="36"/>
      <c r="K780" s="36"/>
      <c r="L780" s="36"/>
    </row>
    <row r="781" spans="1:12" x14ac:dyDescent="0.35">
      <c r="A781" s="45"/>
      <c r="B781" s="36"/>
      <c r="C781" s="36"/>
      <c r="D781" s="46"/>
      <c r="E781" s="36"/>
      <c r="F781" s="36"/>
      <c r="G781" s="36"/>
      <c r="H781" s="36"/>
      <c r="I781" s="36"/>
      <c r="J781" s="36"/>
      <c r="K781" s="36"/>
      <c r="L781" s="36"/>
    </row>
    <row r="782" spans="1:12" x14ac:dyDescent="0.35">
      <c r="A782" s="45"/>
      <c r="B782" s="36"/>
      <c r="C782" s="36"/>
      <c r="D782" s="46"/>
      <c r="E782" s="36"/>
      <c r="F782" s="36"/>
      <c r="G782" s="36"/>
      <c r="H782" s="36"/>
      <c r="I782" s="36"/>
      <c r="J782" s="36"/>
      <c r="K782" s="36"/>
      <c r="L782" s="36"/>
    </row>
    <row r="783" spans="1:12" x14ac:dyDescent="0.35">
      <c r="A783" s="45"/>
      <c r="B783" s="36"/>
      <c r="C783" s="36"/>
      <c r="D783" s="46"/>
      <c r="E783" s="36"/>
      <c r="F783" s="36"/>
      <c r="G783" s="36"/>
      <c r="H783" s="36"/>
      <c r="I783" s="36"/>
      <c r="J783" s="36"/>
      <c r="K783" s="36"/>
      <c r="L783" s="36"/>
    </row>
    <row r="784" spans="1:12" x14ac:dyDescent="0.35">
      <c r="A784" s="45"/>
      <c r="B784" s="36"/>
      <c r="C784" s="36"/>
      <c r="D784" s="46"/>
      <c r="E784" s="36"/>
      <c r="F784" s="36"/>
      <c r="G784" s="36"/>
      <c r="H784" s="36"/>
      <c r="I784" s="36"/>
      <c r="J784" s="36"/>
      <c r="K784" s="36"/>
      <c r="L784" s="36"/>
    </row>
    <row r="785" spans="1:12" x14ac:dyDescent="0.35">
      <c r="A785" s="45"/>
      <c r="B785" s="36"/>
      <c r="C785" s="36"/>
      <c r="D785" s="46"/>
      <c r="E785" s="36"/>
      <c r="F785" s="36"/>
      <c r="G785" s="36"/>
      <c r="H785" s="36"/>
      <c r="I785" s="36"/>
      <c r="J785" s="36"/>
      <c r="K785" s="36"/>
      <c r="L785" s="36"/>
    </row>
    <row r="786" spans="1:12" x14ac:dyDescent="0.35">
      <c r="A786" s="45"/>
      <c r="B786" s="36"/>
      <c r="C786" s="36"/>
      <c r="D786" s="46"/>
      <c r="E786" s="36"/>
      <c r="F786" s="36"/>
      <c r="G786" s="36"/>
      <c r="H786" s="36"/>
      <c r="I786" s="36"/>
      <c r="J786" s="36"/>
      <c r="K786" s="36"/>
      <c r="L786" s="36"/>
    </row>
    <row r="787" spans="1:12" x14ac:dyDescent="0.35">
      <c r="A787" s="45"/>
      <c r="B787" s="36"/>
      <c r="C787" s="36"/>
      <c r="D787" s="46"/>
      <c r="E787" s="36"/>
      <c r="F787" s="36"/>
      <c r="G787" s="36"/>
      <c r="H787" s="36"/>
      <c r="I787" s="36"/>
      <c r="J787" s="36"/>
      <c r="K787" s="36"/>
      <c r="L787" s="36"/>
    </row>
    <row r="788" spans="1:12" x14ac:dyDescent="0.35">
      <c r="A788" s="45"/>
      <c r="B788" s="36"/>
      <c r="C788" s="36"/>
      <c r="D788" s="46"/>
      <c r="E788" s="36"/>
      <c r="F788" s="36"/>
      <c r="G788" s="36"/>
      <c r="H788" s="36"/>
      <c r="I788" s="36"/>
      <c r="J788" s="36"/>
      <c r="K788" s="36"/>
      <c r="L788" s="36"/>
    </row>
    <row r="789" spans="1:12" x14ac:dyDescent="0.35">
      <c r="A789" s="45"/>
      <c r="B789" s="36"/>
      <c r="C789" s="36"/>
      <c r="D789" s="46"/>
      <c r="E789" s="36"/>
      <c r="F789" s="36"/>
      <c r="G789" s="36"/>
      <c r="H789" s="36"/>
      <c r="I789" s="36"/>
      <c r="J789" s="36"/>
      <c r="K789" s="36"/>
      <c r="L789" s="36"/>
    </row>
    <row r="790" spans="1:12" x14ac:dyDescent="0.35">
      <c r="A790" s="45"/>
      <c r="B790" s="36"/>
      <c r="C790" s="36"/>
      <c r="D790" s="46"/>
      <c r="E790" s="36"/>
      <c r="F790" s="36"/>
      <c r="G790" s="36"/>
      <c r="H790" s="36"/>
      <c r="I790" s="36"/>
      <c r="J790" s="36"/>
      <c r="K790" s="36"/>
      <c r="L790" s="36"/>
    </row>
    <row r="791" spans="1:12" x14ac:dyDescent="0.35">
      <c r="A791" s="45"/>
      <c r="B791" s="36"/>
      <c r="C791" s="36"/>
      <c r="D791" s="46"/>
      <c r="E791" s="36"/>
      <c r="F791" s="36"/>
      <c r="G791" s="36"/>
      <c r="H791" s="36"/>
      <c r="I791" s="36"/>
      <c r="J791" s="36"/>
      <c r="K791" s="36"/>
      <c r="L791" s="36"/>
    </row>
    <row r="792" spans="1:12" x14ac:dyDescent="0.35">
      <c r="A792" s="45"/>
      <c r="B792" s="36"/>
      <c r="C792" s="36"/>
      <c r="D792" s="46"/>
      <c r="E792" s="36"/>
      <c r="F792" s="36"/>
      <c r="G792" s="36"/>
      <c r="H792" s="36"/>
      <c r="I792" s="36"/>
      <c r="J792" s="36"/>
      <c r="K792" s="36"/>
      <c r="L792" s="36"/>
    </row>
    <row r="793" spans="1:12" x14ac:dyDescent="0.35">
      <c r="A793" s="45"/>
      <c r="B793" s="36"/>
      <c r="C793" s="36"/>
      <c r="D793" s="46"/>
      <c r="E793" s="36"/>
      <c r="F793" s="36"/>
      <c r="G793" s="36"/>
      <c r="H793" s="36"/>
      <c r="I793" s="36"/>
      <c r="J793" s="36"/>
      <c r="K793" s="36"/>
      <c r="L793" s="36"/>
    </row>
    <row r="794" spans="1:12" x14ac:dyDescent="0.35">
      <c r="A794" s="45"/>
      <c r="B794" s="36"/>
      <c r="C794" s="36"/>
      <c r="D794" s="46"/>
      <c r="E794" s="36"/>
      <c r="F794" s="36"/>
      <c r="G794" s="36"/>
      <c r="H794" s="36"/>
      <c r="I794" s="36"/>
      <c r="J794" s="36"/>
      <c r="K794" s="36"/>
      <c r="L794" s="36"/>
    </row>
    <row r="795" spans="1:12" x14ac:dyDescent="0.35">
      <c r="A795" s="45"/>
      <c r="B795" s="36"/>
      <c r="C795" s="36"/>
      <c r="D795" s="46"/>
      <c r="E795" s="36"/>
      <c r="F795" s="36"/>
      <c r="G795" s="36"/>
      <c r="H795" s="36"/>
      <c r="I795" s="36"/>
      <c r="J795" s="36"/>
      <c r="K795" s="36"/>
      <c r="L795" s="36"/>
    </row>
    <row r="796" spans="1:12" x14ac:dyDescent="0.35">
      <c r="A796" s="45"/>
      <c r="B796" s="36"/>
      <c r="C796" s="36"/>
      <c r="D796" s="46"/>
      <c r="E796" s="36"/>
      <c r="F796" s="36"/>
      <c r="G796" s="36"/>
      <c r="H796" s="36"/>
      <c r="I796" s="36"/>
      <c r="J796" s="36"/>
      <c r="K796" s="36"/>
      <c r="L796" s="36"/>
    </row>
    <row r="797" spans="1:12" x14ac:dyDescent="0.35">
      <c r="A797" s="45"/>
      <c r="B797" s="36"/>
      <c r="C797" s="36"/>
      <c r="D797" s="46"/>
      <c r="E797" s="36"/>
      <c r="F797" s="36"/>
      <c r="G797" s="36"/>
      <c r="H797" s="36"/>
      <c r="I797" s="36"/>
      <c r="J797" s="36"/>
      <c r="K797" s="36"/>
      <c r="L797" s="36"/>
    </row>
    <row r="798" spans="1:12" x14ac:dyDescent="0.35">
      <c r="A798" s="45"/>
      <c r="B798" s="36"/>
      <c r="C798" s="36"/>
      <c r="D798" s="46"/>
      <c r="E798" s="36"/>
      <c r="F798" s="36"/>
      <c r="G798" s="36"/>
      <c r="H798" s="36"/>
      <c r="I798" s="36"/>
      <c r="J798" s="36"/>
      <c r="K798" s="36"/>
      <c r="L798" s="36"/>
    </row>
    <row r="799" spans="1:12" x14ac:dyDescent="0.35">
      <c r="A799" s="45"/>
      <c r="B799" s="36"/>
      <c r="C799" s="36"/>
      <c r="D799" s="46"/>
      <c r="E799" s="36"/>
      <c r="F799" s="36"/>
      <c r="G799" s="36"/>
      <c r="H799" s="36"/>
      <c r="I799" s="36"/>
      <c r="J799" s="36"/>
      <c r="K799" s="36"/>
      <c r="L799" s="36"/>
    </row>
    <row r="800" spans="1:12" x14ac:dyDescent="0.35">
      <c r="A800" s="45"/>
      <c r="B800" s="36"/>
      <c r="C800" s="36"/>
      <c r="D800" s="46"/>
      <c r="E800" s="36"/>
      <c r="F800" s="36"/>
      <c r="G800" s="36"/>
      <c r="H800" s="36"/>
      <c r="I800" s="36"/>
      <c r="J800" s="36"/>
      <c r="K800" s="36"/>
      <c r="L800" s="36"/>
    </row>
    <row r="801" spans="1:12" x14ac:dyDescent="0.35">
      <c r="A801" s="45"/>
      <c r="B801" s="36"/>
      <c r="C801" s="36"/>
      <c r="D801" s="46"/>
      <c r="E801" s="36"/>
      <c r="F801" s="36"/>
      <c r="G801" s="36"/>
      <c r="H801" s="36"/>
      <c r="I801" s="36"/>
      <c r="J801" s="36"/>
      <c r="K801" s="36"/>
      <c r="L801" s="36"/>
    </row>
    <row r="802" spans="1:12" x14ac:dyDescent="0.35">
      <c r="A802" s="45"/>
      <c r="B802" s="36"/>
      <c r="C802" s="36"/>
      <c r="D802" s="46"/>
      <c r="E802" s="36"/>
      <c r="F802" s="36"/>
      <c r="G802" s="36"/>
      <c r="H802" s="36"/>
      <c r="I802" s="36"/>
      <c r="J802" s="36"/>
      <c r="K802" s="36"/>
      <c r="L802" s="36"/>
    </row>
    <row r="803" spans="1:12" x14ac:dyDescent="0.35">
      <c r="A803" s="45"/>
      <c r="B803" s="36"/>
      <c r="C803" s="36"/>
      <c r="D803" s="46"/>
      <c r="E803" s="36"/>
      <c r="F803" s="36"/>
      <c r="G803" s="36"/>
      <c r="H803" s="36"/>
      <c r="I803" s="36"/>
      <c r="J803" s="36"/>
      <c r="K803" s="36"/>
      <c r="L803" s="36"/>
    </row>
    <row r="804" spans="1:12" x14ac:dyDescent="0.35">
      <c r="A804" s="45"/>
      <c r="B804" s="36"/>
      <c r="C804" s="36"/>
      <c r="D804" s="46"/>
      <c r="E804" s="36"/>
      <c r="F804" s="36"/>
      <c r="G804" s="36"/>
      <c r="H804" s="36"/>
      <c r="I804" s="36"/>
      <c r="J804" s="36"/>
      <c r="K804" s="36"/>
      <c r="L804" s="36"/>
    </row>
    <row r="805" spans="1:12" x14ac:dyDescent="0.35">
      <c r="A805" s="45"/>
      <c r="B805" s="36"/>
      <c r="C805" s="36"/>
      <c r="D805" s="46"/>
      <c r="E805" s="36"/>
      <c r="F805" s="36"/>
      <c r="G805" s="36"/>
      <c r="H805" s="36"/>
      <c r="I805" s="36"/>
      <c r="J805" s="36"/>
      <c r="K805" s="36"/>
      <c r="L805" s="36"/>
    </row>
    <row r="806" spans="1:12" x14ac:dyDescent="0.35">
      <c r="A806" s="45"/>
      <c r="B806" s="36"/>
      <c r="C806" s="36"/>
      <c r="D806" s="46"/>
      <c r="E806" s="36"/>
      <c r="F806" s="36"/>
      <c r="G806" s="36"/>
      <c r="H806" s="36"/>
      <c r="I806" s="36"/>
      <c r="J806" s="36"/>
      <c r="K806" s="36"/>
      <c r="L806" s="36"/>
    </row>
    <row r="807" spans="1:12" x14ac:dyDescent="0.35">
      <c r="A807" s="45"/>
      <c r="B807" s="36"/>
      <c r="C807" s="36"/>
      <c r="D807" s="46"/>
      <c r="E807" s="36"/>
      <c r="F807" s="36"/>
      <c r="G807" s="36"/>
      <c r="H807" s="36"/>
      <c r="I807" s="36"/>
      <c r="J807" s="36"/>
      <c r="K807" s="36"/>
      <c r="L807" s="36"/>
    </row>
    <row r="808" spans="1:12" x14ac:dyDescent="0.35">
      <c r="A808" s="45"/>
      <c r="B808" s="36"/>
      <c r="C808" s="36"/>
      <c r="D808" s="46"/>
      <c r="E808" s="36"/>
      <c r="F808" s="36"/>
      <c r="G808" s="36"/>
      <c r="H808" s="36"/>
      <c r="I808" s="36"/>
      <c r="J808" s="36"/>
      <c r="K808" s="36"/>
      <c r="L808" s="36"/>
    </row>
    <row r="809" spans="1:12" x14ac:dyDescent="0.35">
      <c r="A809" s="45"/>
      <c r="B809" s="36"/>
      <c r="C809" s="36"/>
      <c r="D809" s="46"/>
      <c r="E809" s="36"/>
      <c r="F809" s="36"/>
      <c r="G809" s="36"/>
      <c r="H809" s="36"/>
      <c r="I809" s="36"/>
      <c r="J809" s="36"/>
      <c r="K809" s="36"/>
      <c r="L809" s="36"/>
    </row>
    <row r="810" spans="1:12" x14ac:dyDescent="0.35">
      <c r="A810" s="45"/>
      <c r="B810" s="36"/>
      <c r="C810" s="36"/>
      <c r="D810" s="46"/>
      <c r="E810" s="36"/>
      <c r="F810" s="36"/>
      <c r="G810" s="36"/>
      <c r="H810" s="36"/>
      <c r="I810" s="36"/>
      <c r="J810" s="36"/>
      <c r="K810" s="36"/>
      <c r="L810" s="36"/>
    </row>
    <row r="811" spans="1:12" x14ac:dyDescent="0.35">
      <c r="A811" s="45"/>
      <c r="B811" s="36"/>
      <c r="C811" s="36"/>
      <c r="D811" s="46"/>
      <c r="E811" s="36"/>
      <c r="F811" s="36"/>
      <c r="G811" s="36"/>
      <c r="H811" s="36"/>
      <c r="I811" s="36"/>
      <c r="J811" s="36"/>
      <c r="K811" s="36"/>
      <c r="L811" s="36"/>
    </row>
    <row r="812" spans="1:12" x14ac:dyDescent="0.35">
      <c r="A812" s="45"/>
      <c r="B812" s="36"/>
      <c r="C812" s="36"/>
      <c r="D812" s="46"/>
      <c r="E812" s="36"/>
      <c r="F812" s="36"/>
      <c r="G812" s="36"/>
      <c r="H812" s="36"/>
      <c r="I812" s="36"/>
      <c r="J812" s="36"/>
      <c r="K812" s="36"/>
      <c r="L812" s="36"/>
    </row>
    <row r="813" spans="1:12" x14ac:dyDescent="0.35">
      <c r="A813" s="45"/>
      <c r="B813" s="36"/>
      <c r="C813" s="36"/>
      <c r="D813" s="46"/>
      <c r="E813" s="36"/>
      <c r="F813" s="36"/>
      <c r="G813" s="36"/>
      <c r="H813" s="36"/>
      <c r="I813" s="36"/>
      <c r="J813" s="36"/>
      <c r="K813" s="36"/>
      <c r="L813" s="36"/>
    </row>
    <row r="814" spans="1:12" x14ac:dyDescent="0.35">
      <c r="A814" s="45"/>
      <c r="B814" s="36"/>
      <c r="C814" s="36"/>
      <c r="D814" s="46"/>
      <c r="E814" s="36"/>
      <c r="F814" s="36"/>
      <c r="G814" s="36"/>
      <c r="H814" s="36"/>
      <c r="I814" s="36"/>
      <c r="J814" s="36"/>
      <c r="K814" s="36"/>
      <c r="L814" s="36"/>
    </row>
    <row r="815" spans="1:12" x14ac:dyDescent="0.35">
      <c r="A815" s="45"/>
      <c r="B815" s="36"/>
      <c r="C815" s="36"/>
      <c r="D815" s="46"/>
      <c r="E815" s="36"/>
      <c r="F815" s="36"/>
      <c r="G815" s="36"/>
      <c r="H815" s="36"/>
      <c r="I815" s="36"/>
      <c r="J815" s="36"/>
      <c r="K815" s="36"/>
      <c r="L815" s="36"/>
    </row>
    <row r="816" spans="1:12" x14ac:dyDescent="0.35">
      <c r="A816" s="45"/>
      <c r="B816" s="36"/>
      <c r="C816" s="36"/>
      <c r="D816" s="46"/>
      <c r="E816" s="36"/>
      <c r="F816" s="36"/>
      <c r="G816" s="36"/>
      <c r="H816" s="36"/>
      <c r="I816" s="36"/>
      <c r="J816" s="36"/>
      <c r="K816" s="36"/>
      <c r="L816" s="36"/>
    </row>
    <row r="817" spans="1:12" x14ac:dyDescent="0.35">
      <c r="A817" s="45"/>
      <c r="B817" s="36"/>
      <c r="C817" s="36"/>
      <c r="D817" s="46"/>
      <c r="E817" s="36"/>
      <c r="F817" s="36"/>
      <c r="G817" s="36"/>
      <c r="H817" s="36"/>
      <c r="I817" s="36"/>
      <c r="J817" s="36"/>
      <c r="K817" s="36"/>
      <c r="L817" s="36"/>
    </row>
    <row r="818" spans="1:12" x14ac:dyDescent="0.35">
      <c r="A818" s="45"/>
      <c r="B818" s="36"/>
      <c r="C818" s="36"/>
      <c r="D818" s="46"/>
      <c r="E818" s="36"/>
      <c r="F818" s="36"/>
      <c r="G818" s="36"/>
      <c r="H818" s="36"/>
      <c r="I818" s="36"/>
      <c r="J818" s="36"/>
      <c r="K818" s="36"/>
      <c r="L818" s="36"/>
    </row>
    <row r="819" spans="1:12" x14ac:dyDescent="0.35">
      <c r="A819" s="45"/>
      <c r="B819" s="36"/>
      <c r="C819" s="36"/>
      <c r="D819" s="46"/>
      <c r="E819" s="36"/>
      <c r="F819" s="36"/>
      <c r="G819" s="36"/>
      <c r="H819" s="36"/>
      <c r="I819" s="36"/>
      <c r="J819" s="36"/>
      <c r="K819" s="36"/>
      <c r="L819" s="36"/>
    </row>
    <row r="820" spans="1:12" x14ac:dyDescent="0.35">
      <c r="A820" s="45"/>
      <c r="B820" s="36"/>
      <c r="C820" s="36"/>
      <c r="D820" s="46"/>
      <c r="E820" s="36"/>
      <c r="F820" s="36"/>
      <c r="G820" s="36"/>
      <c r="H820" s="36"/>
      <c r="I820" s="36"/>
      <c r="J820" s="36"/>
      <c r="K820" s="36"/>
      <c r="L820" s="36"/>
    </row>
    <row r="821" spans="1:12" x14ac:dyDescent="0.35">
      <c r="A821" s="45"/>
      <c r="B821" s="36"/>
      <c r="C821" s="36"/>
      <c r="D821" s="46"/>
      <c r="E821" s="36"/>
      <c r="F821" s="36"/>
      <c r="G821" s="36"/>
      <c r="H821" s="36"/>
      <c r="I821" s="36"/>
      <c r="J821" s="36"/>
      <c r="K821" s="36"/>
      <c r="L821" s="36"/>
    </row>
    <row r="822" spans="1:12" x14ac:dyDescent="0.35">
      <c r="A822" s="45"/>
      <c r="B822" s="36"/>
      <c r="C822" s="36"/>
      <c r="D822" s="46"/>
      <c r="E822" s="36"/>
      <c r="F822" s="36"/>
      <c r="G822" s="36"/>
      <c r="H822" s="36"/>
      <c r="I822" s="36"/>
      <c r="J822" s="36"/>
      <c r="K822" s="36"/>
      <c r="L822" s="36"/>
    </row>
    <row r="823" spans="1:12" x14ac:dyDescent="0.35">
      <c r="A823" s="45"/>
      <c r="B823" s="36"/>
      <c r="C823" s="36"/>
      <c r="D823" s="46"/>
      <c r="E823" s="36"/>
      <c r="F823" s="36"/>
      <c r="G823" s="36"/>
      <c r="H823" s="36"/>
      <c r="I823" s="36"/>
      <c r="J823" s="36"/>
      <c r="K823" s="36"/>
      <c r="L823" s="36"/>
    </row>
    <row r="824" spans="1:12" x14ac:dyDescent="0.35">
      <c r="A824" s="45"/>
      <c r="B824" s="36"/>
      <c r="C824" s="36"/>
      <c r="D824" s="46"/>
      <c r="E824" s="36"/>
      <c r="F824" s="36"/>
      <c r="G824" s="36"/>
      <c r="H824" s="36"/>
      <c r="I824" s="36"/>
      <c r="J824" s="36"/>
      <c r="K824" s="36"/>
      <c r="L824" s="36"/>
    </row>
    <row r="825" spans="1:12" x14ac:dyDescent="0.35">
      <c r="A825" s="45"/>
      <c r="B825" s="36"/>
      <c r="C825" s="36"/>
      <c r="D825" s="46"/>
      <c r="E825" s="36"/>
      <c r="F825" s="36"/>
      <c r="G825" s="36"/>
      <c r="H825" s="36"/>
      <c r="I825" s="36"/>
      <c r="J825" s="36"/>
      <c r="K825" s="36"/>
      <c r="L825" s="36"/>
    </row>
    <row r="826" spans="1:12" x14ac:dyDescent="0.35">
      <c r="A826" s="45"/>
      <c r="B826" s="36"/>
      <c r="C826" s="36"/>
      <c r="D826" s="46"/>
      <c r="E826" s="36"/>
      <c r="F826" s="36"/>
      <c r="G826" s="36"/>
      <c r="H826" s="36"/>
      <c r="I826" s="36"/>
      <c r="J826" s="36"/>
      <c r="K826" s="36"/>
      <c r="L826" s="36"/>
    </row>
    <row r="827" spans="1:12" x14ac:dyDescent="0.35">
      <c r="A827" s="45"/>
      <c r="B827" s="36"/>
      <c r="C827" s="36"/>
      <c r="D827" s="46"/>
      <c r="E827" s="36"/>
      <c r="F827" s="36"/>
      <c r="G827" s="36"/>
      <c r="H827" s="36"/>
      <c r="I827" s="36"/>
      <c r="J827" s="36"/>
      <c r="K827" s="36"/>
      <c r="L827" s="36"/>
    </row>
    <row r="828" spans="1:12" x14ac:dyDescent="0.35">
      <c r="A828" s="45"/>
      <c r="B828" s="36"/>
      <c r="C828" s="36"/>
      <c r="D828" s="46"/>
      <c r="E828" s="36"/>
      <c r="F828" s="36"/>
      <c r="G828" s="36"/>
      <c r="H828" s="36"/>
      <c r="I828" s="36"/>
      <c r="J828" s="36"/>
      <c r="K828" s="36"/>
      <c r="L828" s="36"/>
    </row>
    <row r="829" spans="1:12" x14ac:dyDescent="0.35">
      <c r="A829" s="45"/>
      <c r="B829" s="36"/>
      <c r="C829" s="36"/>
      <c r="D829" s="46"/>
      <c r="E829" s="36"/>
      <c r="F829" s="36"/>
      <c r="G829" s="36"/>
      <c r="H829" s="36"/>
      <c r="I829" s="36"/>
      <c r="J829" s="36"/>
      <c r="K829" s="36"/>
      <c r="L829" s="36"/>
    </row>
    <row r="830" spans="1:12" x14ac:dyDescent="0.35">
      <c r="A830" s="45"/>
      <c r="B830" s="36"/>
      <c r="C830" s="36"/>
      <c r="D830" s="46"/>
      <c r="E830" s="36"/>
      <c r="F830" s="36"/>
      <c r="G830" s="36"/>
      <c r="H830" s="36"/>
      <c r="I830" s="36"/>
      <c r="J830" s="36"/>
      <c r="K830" s="36"/>
      <c r="L830" s="36"/>
    </row>
    <row r="831" spans="1:12" x14ac:dyDescent="0.35">
      <c r="A831" s="45"/>
      <c r="B831" s="36"/>
      <c r="C831" s="36"/>
      <c r="D831" s="46"/>
      <c r="E831" s="36"/>
      <c r="F831" s="36"/>
      <c r="G831" s="36"/>
      <c r="H831" s="36"/>
      <c r="I831" s="36"/>
      <c r="J831" s="36"/>
      <c r="K831" s="36"/>
      <c r="L831" s="36"/>
    </row>
    <row r="832" spans="1:12" x14ac:dyDescent="0.35">
      <c r="A832" s="45"/>
      <c r="B832" s="36"/>
      <c r="C832" s="36"/>
      <c r="D832" s="46"/>
      <c r="E832" s="36"/>
      <c r="F832" s="36"/>
      <c r="G832" s="36"/>
      <c r="H832" s="36"/>
      <c r="I832" s="36"/>
      <c r="J832" s="36"/>
      <c r="K832" s="36"/>
      <c r="L832" s="36"/>
    </row>
    <row r="833" spans="1:12" x14ac:dyDescent="0.35">
      <c r="A833" s="45"/>
      <c r="B833" s="36"/>
      <c r="C833" s="36"/>
      <c r="D833" s="46"/>
      <c r="E833" s="36"/>
      <c r="F833" s="36"/>
      <c r="G833" s="36"/>
      <c r="H833" s="36"/>
      <c r="I833" s="36"/>
      <c r="J833" s="36"/>
      <c r="K833" s="36"/>
      <c r="L833" s="36"/>
    </row>
    <row r="834" spans="1:12" x14ac:dyDescent="0.35">
      <c r="A834" s="45"/>
      <c r="B834" s="36"/>
      <c r="C834" s="36"/>
      <c r="D834" s="46"/>
      <c r="E834" s="36"/>
      <c r="F834" s="36"/>
      <c r="G834" s="36"/>
      <c r="H834" s="36"/>
      <c r="I834" s="36"/>
      <c r="J834" s="36"/>
      <c r="K834" s="36"/>
      <c r="L834" s="36"/>
    </row>
    <row r="835" spans="1:12" x14ac:dyDescent="0.35">
      <c r="A835" s="45"/>
      <c r="B835" s="36"/>
      <c r="C835" s="36"/>
      <c r="D835" s="46"/>
      <c r="E835" s="36"/>
      <c r="F835" s="36"/>
      <c r="G835" s="36"/>
      <c r="H835" s="36"/>
      <c r="I835" s="36"/>
      <c r="J835" s="36"/>
      <c r="K835" s="36"/>
      <c r="L835" s="36"/>
    </row>
    <row r="836" spans="1:12" x14ac:dyDescent="0.35">
      <c r="A836" s="45"/>
      <c r="B836" s="36"/>
      <c r="C836" s="36"/>
      <c r="D836" s="46"/>
      <c r="E836" s="36"/>
      <c r="F836" s="36"/>
      <c r="G836" s="36"/>
      <c r="H836" s="36"/>
      <c r="I836" s="36"/>
      <c r="J836" s="36"/>
      <c r="K836" s="36"/>
      <c r="L836" s="36"/>
    </row>
    <row r="837" spans="1:12" x14ac:dyDescent="0.35">
      <c r="A837" s="45"/>
      <c r="B837" s="36"/>
      <c r="C837" s="36"/>
      <c r="D837" s="46"/>
      <c r="E837" s="36"/>
      <c r="F837" s="36"/>
      <c r="G837" s="36"/>
      <c r="H837" s="36"/>
      <c r="I837" s="36"/>
      <c r="J837" s="36"/>
      <c r="K837" s="36"/>
      <c r="L837" s="36"/>
    </row>
    <row r="838" spans="1:12" x14ac:dyDescent="0.35">
      <c r="A838" s="45"/>
      <c r="B838" s="36"/>
      <c r="C838" s="36"/>
      <c r="D838" s="46"/>
      <c r="E838" s="36"/>
      <c r="F838" s="36"/>
      <c r="G838" s="36"/>
      <c r="H838" s="36"/>
      <c r="I838" s="36"/>
      <c r="J838" s="36"/>
      <c r="K838" s="36"/>
      <c r="L838" s="36"/>
    </row>
    <row r="839" spans="1:12" x14ac:dyDescent="0.35">
      <c r="A839" s="45"/>
      <c r="B839" s="36"/>
      <c r="C839" s="36"/>
      <c r="D839" s="46"/>
      <c r="E839" s="36"/>
      <c r="F839" s="36"/>
      <c r="G839" s="36"/>
      <c r="H839" s="36"/>
      <c r="I839" s="36"/>
      <c r="J839" s="36"/>
      <c r="K839" s="36"/>
      <c r="L839" s="36"/>
    </row>
    <row r="840" spans="1:12" x14ac:dyDescent="0.35">
      <c r="A840" s="45"/>
      <c r="B840" s="36"/>
      <c r="C840" s="36"/>
      <c r="D840" s="46"/>
      <c r="E840" s="36"/>
      <c r="F840" s="36"/>
      <c r="G840" s="36"/>
      <c r="H840" s="36"/>
      <c r="I840" s="36"/>
      <c r="J840" s="36"/>
      <c r="K840" s="36"/>
      <c r="L840" s="36"/>
    </row>
    <row r="841" spans="1:12" x14ac:dyDescent="0.35">
      <c r="A841" s="45"/>
      <c r="B841" s="36"/>
      <c r="C841" s="36"/>
      <c r="D841" s="46"/>
      <c r="E841" s="36"/>
      <c r="F841" s="36"/>
      <c r="G841" s="36"/>
      <c r="H841" s="36"/>
      <c r="I841" s="36"/>
      <c r="J841" s="36"/>
      <c r="K841" s="36"/>
      <c r="L841" s="36"/>
    </row>
    <row r="842" spans="1:12" x14ac:dyDescent="0.35">
      <c r="A842" s="45"/>
      <c r="B842" s="36"/>
      <c r="C842" s="36"/>
      <c r="D842" s="46"/>
      <c r="E842" s="36"/>
      <c r="F842" s="36"/>
      <c r="G842" s="36"/>
      <c r="H842" s="36"/>
      <c r="I842" s="36"/>
      <c r="J842" s="36"/>
      <c r="K842" s="36"/>
      <c r="L842" s="36"/>
    </row>
    <row r="843" spans="1:12" x14ac:dyDescent="0.35">
      <c r="A843" s="45"/>
      <c r="B843" s="36"/>
      <c r="C843" s="36"/>
      <c r="D843" s="46"/>
      <c r="E843" s="36"/>
      <c r="F843" s="36"/>
      <c r="G843" s="36"/>
      <c r="H843" s="36"/>
      <c r="I843" s="36"/>
      <c r="J843" s="36"/>
      <c r="K843" s="36"/>
      <c r="L843" s="36"/>
    </row>
    <row r="844" spans="1:12" x14ac:dyDescent="0.35">
      <c r="A844" s="45"/>
      <c r="B844" s="36"/>
      <c r="C844" s="36"/>
      <c r="D844" s="46"/>
      <c r="E844" s="36"/>
      <c r="F844" s="36"/>
      <c r="G844" s="36"/>
      <c r="H844" s="36"/>
      <c r="I844" s="36"/>
      <c r="J844" s="36"/>
      <c r="K844" s="36"/>
      <c r="L844" s="36"/>
    </row>
    <row r="845" spans="1:12" x14ac:dyDescent="0.35">
      <c r="A845" s="45"/>
      <c r="B845" s="36"/>
      <c r="C845" s="36"/>
      <c r="D845" s="46"/>
      <c r="E845" s="36"/>
      <c r="F845" s="36"/>
      <c r="G845" s="36"/>
      <c r="H845" s="36"/>
      <c r="I845" s="36"/>
      <c r="J845" s="36"/>
      <c r="K845" s="36"/>
      <c r="L845" s="36"/>
    </row>
    <row r="846" spans="1:12" x14ac:dyDescent="0.35">
      <c r="A846" s="45"/>
      <c r="B846" s="36"/>
      <c r="C846" s="36"/>
      <c r="D846" s="46"/>
      <c r="E846" s="36"/>
      <c r="F846" s="36"/>
      <c r="G846" s="36"/>
      <c r="H846" s="36"/>
      <c r="I846" s="36"/>
      <c r="J846" s="36"/>
      <c r="K846" s="36"/>
      <c r="L846" s="36"/>
    </row>
    <row r="847" spans="1:12" x14ac:dyDescent="0.35">
      <c r="A847" s="45"/>
      <c r="B847" s="36"/>
      <c r="C847" s="36"/>
      <c r="D847" s="46"/>
      <c r="E847" s="36"/>
      <c r="F847" s="36"/>
      <c r="G847" s="36"/>
      <c r="H847" s="36"/>
      <c r="I847" s="36"/>
      <c r="J847" s="36"/>
      <c r="K847" s="36"/>
      <c r="L847" s="36"/>
    </row>
    <row r="848" spans="1:12" x14ac:dyDescent="0.35">
      <c r="A848" s="45"/>
      <c r="B848" s="36"/>
      <c r="C848" s="36"/>
      <c r="D848" s="46"/>
      <c r="E848" s="36"/>
      <c r="F848" s="36"/>
      <c r="G848" s="36"/>
      <c r="H848" s="36"/>
      <c r="I848" s="36"/>
      <c r="J848" s="36"/>
      <c r="K848" s="36"/>
      <c r="L848" s="36"/>
    </row>
    <row r="849" spans="1:12" x14ac:dyDescent="0.35">
      <c r="A849" s="45"/>
      <c r="B849" s="36"/>
      <c r="C849" s="36"/>
      <c r="D849" s="46"/>
      <c r="E849" s="36"/>
      <c r="F849" s="36"/>
      <c r="G849" s="36"/>
      <c r="H849" s="36"/>
      <c r="I849" s="36"/>
      <c r="J849" s="36"/>
      <c r="K849" s="36"/>
      <c r="L849" s="36"/>
    </row>
    <row r="850" spans="1:12" x14ac:dyDescent="0.35">
      <c r="A850" s="45"/>
      <c r="B850" s="36"/>
      <c r="C850" s="36"/>
      <c r="D850" s="46"/>
      <c r="E850" s="36"/>
      <c r="F850" s="36"/>
      <c r="G850" s="36"/>
      <c r="H850" s="36"/>
      <c r="I850" s="36"/>
      <c r="J850" s="36"/>
      <c r="K850" s="36"/>
      <c r="L850" s="36"/>
    </row>
    <row r="851" spans="1:12" x14ac:dyDescent="0.35">
      <c r="A851" s="45"/>
      <c r="B851" s="36"/>
      <c r="C851" s="36"/>
      <c r="D851" s="46"/>
      <c r="E851" s="36"/>
      <c r="F851" s="36"/>
      <c r="G851" s="36"/>
      <c r="H851" s="36"/>
      <c r="I851" s="36"/>
      <c r="J851" s="36"/>
      <c r="K851" s="36"/>
      <c r="L851" s="36"/>
    </row>
    <row r="852" spans="1:12" x14ac:dyDescent="0.35">
      <c r="A852" s="45"/>
      <c r="B852" s="36"/>
      <c r="C852" s="36"/>
      <c r="D852" s="46"/>
      <c r="E852" s="36"/>
      <c r="F852" s="36"/>
      <c r="G852" s="36"/>
      <c r="H852" s="36"/>
      <c r="I852" s="36"/>
      <c r="J852" s="36"/>
      <c r="K852" s="36"/>
      <c r="L852" s="36"/>
    </row>
    <row r="853" spans="1:12" x14ac:dyDescent="0.35">
      <c r="A853" s="45"/>
      <c r="B853" s="36"/>
      <c r="C853" s="36"/>
      <c r="D853" s="46"/>
      <c r="E853" s="36"/>
      <c r="F853" s="36"/>
      <c r="G853" s="36"/>
      <c r="H853" s="36"/>
      <c r="I853" s="36"/>
      <c r="J853" s="36"/>
      <c r="K853" s="36"/>
      <c r="L853" s="36"/>
    </row>
    <row r="854" spans="1:12" x14ac:dyDescent="0.35">
      <c r="A854" s="45"/>
      <c r="B854" s="36"/>
      <c r="C854" s="36"/>
      <c r="D854" s="46"/>
      <c r="E854" s="36"/>
      <c r="F854" s="36"/>
      <c r="G854" s="36"/>
      <c r="H854" s="36"/>
      <c r="I854" s="36"/>
      <c r="J854" s="36"/>
      <c r="K854" s="36"/>
      <c r="L854" s="36"/>
    </row>
    <row r="855" spans="1:12" x14ac:dyDescent="0.35">
      <c r="A855" s="45"/>
      <c r="B855" s="36"/>
      <c r="C855" s="36"/>
      <c r="D855" s="46"/>
      <c r="E855" s="36"/>
      <c r="F855" s="36"/>
      <c r="G855" s="36"/>
      <c r="H855" s="36"/>
      <c r="I855" s="36"/>
      <c r="J855" s="36"/>
      <c r="K855" s="36"/>
      <c r="L855" s="36"/>
    </row>
    <row r="856" spans="1:12" x14ac:dyDescent="0.35">
      <c r="A856" s="45"/>
      <c r="B856" s="36"/>
      <c r="C856" s="36"/>
      <c r="D856" s="46"/>
      <c r="E856" s="36"/>
      <c r="F856" s="36"/>
      <c r="G856" s="36"/>
      <c r="H856" s="36"/>
      <c r="I856" s="36"/>
      <c r="J856" s="36"/>
      <c r="K856" s="36"/>
      <c r="L856" s="36"/>
    </row>
    <row r="857" spans="1:12" x14ac:dyDescent="0.35">
      <c r="A857" s="45"/>
      <c r="B857" s="36"/>
      <c r="C857" s="36"/>
      <c r="D857" s="46"/>
      <c r="E857" s="36"/>
      <c r="F857" s="36"/>
      <c r="G857" s="36"/>
      <c r="H857" s="36"/>
      <c r="I857" s="36"/>
      <c r="J857" s="36"/>
      <c r="K857" s="36"/>
      <c r="L857" s="36"/>
    </row>
    <row r="858" spans="1:12" x14ac:dyDescent="0.35">
      <c r="A858" s="45"/>
      <c r="B858" s="36"/>
      <c r="C858" s="36"/>
      <c r="D858" s="46"/>
      <c r="E858" s="36"/>
      <c r="F858" s="36"/>
      <c r="G858" s="36"/>
      <c r="H858" s="36"/>
      <c r="I858" s="36"/>
      <c r="J858" s="36"/>
      <c r="K858" s="36"/>
      <c r="L858" s="36"/>
    </row>
    <row r="859" spans="1:12" x14ac:dyDescent="0.35">
      <c r="A859" s="45"/>
      <c r="B859" s="36"/>
      <c r="C859" s="36"/>
      <c r="D859" s="46"/>
      <c r="E859" s="36"/>
      <c r="F859" s="36"/>
      <c r="G859" s="36"/>
      <c r="H859" s="36"/>
      <c r="I859" s="36"/>
      <c r="J859" s="36"/>
      <c r="K859" s="36"/>
      <c r="L859" s="36"/>
    </row>
    <row r="860" spans="1:12" x14ac:dyDescent="0.35">
      <c r="A860" s="45"/>
      <c r="B860" s="36"/>
      <c r="C860" s="36"/>
      <c r="D860" s="46"/>
      <c r="E860" s="36"/>
      <c r="F860" s="36"/>
      <c r="G860" s="36"/>
      <c r="H860" s="36"/>
      <c r="I860" s="36"/>
      <c r="J860" s="36"/>
      <c r="K860" s="36"/>
      <c r="L860" s="36"/>
    </row>
    <row r="861" spans="1:12" x14ac:dyDescent="0.35">
      <c r="A861" s="45"/>
      <c r="B861" s="36"/>
      <c r="C861" s="36"/>
      <c r="D861" s="46"/>
      <c r="E861" s="36"/>
      <c r="F861" s="36"/>
      <c r="G861" s="36"/>
      <c r="H861" s="36"/>
      <c r="I861" s="36"/>
      <c r="J861" s="36"/>
      <c r="K861" s="36"/>
      <c r="L861" s="36"/>
    </row>
    <row r="862" spans="1:12" x14ac:dyDescent="0.35">
      <c r="A862" s="45"/>
      <c r="B862" s="36"/>
      <c r="C862" s="36"/>
      <c r="D862" s="46"/>
      <c r="E862" s="36"/>
      <c r="F862" s="36"/>
      <c r="G862" s="36"/>
      <c r="H862" s="36"/>
      <c r="I862" s="36"/>
      <c r="J862" s="36"/>
      <c r="K862" s="36"/>
      <c r="L862" s="36"/>
    </row>
    <row r="863" spans="1:12" x14ac:dyDescent="0.35">
      <c r="A863" s="45"/>
      <c r="B863" s="36"/>
      <c r="C863" s="36"/>
      <c r="D863" s="46"/>
      <c r="E863" s="36"/>
      <c r="F863" s="36"/>
      <c r="G863" s="36"/>
      <c r="H863" s="36"/>
      <c r="I863" s="36"/>
      <c r="J863" s="36"/>
      <c r="K863" s="36"/>
      <c r="L863" s="36"/>
    </row>
    <row r="864" spans="1:12" x14ac:dyDescent="0.35">
      <c r="A864" s="45"/>
      <c r="B864" s="36"/>
      <c r="C864" s="36"/>
      <c r="D864" s="46"/>
      <c r="E864" s="36"/>
      <c r="F864" s="36"/>
      <c r="G864" s="36"/>
      <c r="H864" s="36"/>
      <c r="I864" s="36"/>
      <c r="J864" s="36"/>
      <c r="K864" s="36"/>
      <c r="L864" s="36"/>
    </row>
    <row r="865" spans="1:12" x14ac:dyDescent="0.35">
      <c r="A865" s="45"/>
      <c r="B865" s="36"/>
      <c r="C865" s="36"/>
      <c r="D865" s="46"/>
      <c r="E865" s="36"/>
      <c r="F865" s="36"/>
      <c r="G865" s="36"/>
      <c r="H865" s="36"/>
      <c r="I865" s="36"/>
      <c r="J865" s="36"/>
      <c r="K865" s="36"/>
      <c r="L865" s="36"/>
    </row>
    <row r="866" spans="1:12" x14ac:dyDescent="0.35">
      <c r="A866" s="45"/>
      <c r="B866" s="36"/>
      <c r="C866" s="36"/>
      <c r="D866" s="46"/>
      <c r="E866" s="36"/>
      <c r="F866" s="36"/>
      <c r="G866" s="36"/>
      <c r="H866" s="36"/>
      <c r="I866" s="36"/>
      <c r="J866" s="36"/>
      <c r="K866" s="36"/>
      <c r="L866" s="36"/>
    </row>
    <row r="867" spans="1:12" x14ac:dyDescent="0.35">
      <c r="A867" s="45"/>
      <c r="B867" s="36"/>
      <c r="C867" s="36"/>
      <c r="D867" s="46"/>
      <c r="E867" s="36"/>
      <c r="F867" s="36"/>
      <c r="G867" s="36"/>
      <c r="H867" s="36"/>
      <c r="I867" s="36"/>
      <c r="J867" s="36"/>
      <c r="K867" s="36"/>
      <c r="L867" s="36"/>
    </row>
    <row r="868" spans="1:12" x14ac:dyDescent="0.35">
      <c r="A868" s="45"/>
      <c r="B868" s="36"/>
      <c r="C868" s="36"/>
      <c r="D868" s="46"/>
      <c r="E868" s="36"/>
      <c r="F868" s="36"/>
      <c r="G868" s="36"/>
      <c r="H868" s="36"/>
      <c r="I868" s="36"/>
      <c r="J868" s="36"/>
      <c r="K868" s="36"/>
      <c r="L868" s="36"/>
    </row>
    <row r="869" spans="1:12" x14ac:dyDescent="0.35">
      <c r="A869" s="45"/>
      <c r="B869" s="36"/>
      <c r="C869" s="36"/>
      <c r="D869" s="46"/>
      <c r="E869" s="36"/>
      <c r="F869" s="36"/>
      <c r="G869" s="36"/>
      <c r="H869" s="36"/>
      <c r="I869" s="36"/>
      <c r="J869" s="36"/>
      <c r="K869" s="36"/>
      <c r="L869" s="36"/>
    </row>
    <row r="870" spans="1:12" x14ac:dyDescent="0.35">
      <c r="A870" s="45"/>
      <c r="B870" s="36"/>
      <c r="C870" s="36"/>
      <c r="D870" s="46"/>
      <c r="E870" s="36"/>
      <c r="F870" s="36"/>
      <c r="G870" s="36"/>
      <c r="H870" s="36"/>
      <c r="I870" s="36"/>
      <c r="J870" s="36"/>
      <c r="K870" s="36"/>
      <c r="L870" s="36"/>
    </row>
    <row r="871" spans="1:12" x14ac:dyDescent="0.35">
      <c r="A871" s="45"/>
      <c r="B871" s="36"/>
      <c r="C871" s="36"/>
      <c r="D871" s="46"/>
      <c r="E871" s="36"/>
      <c r="F871" s="36"/>
      <c r="G871" s="36"/>
      <c r="H871" s="36"/>
      <c r="I871" s="36"/>
      <c r="J871" s="36"/>
      <c r="K871" s="36"/>
      <c r="L871" s="36"/>
    </row>
    <row r="872" spans="1:12" x14ac:dyDescent="0.35">
      <c r="A872" s="45"/>
      <c r="B872" s="36"/>
      <c r="C872" s="36"/>
      <c r="D872" s="46"/>
      <c r="E872" s="36"/>
      <c r="F872" s="36"/>
      <c r="G872" s="36"/>
      <c r="H872" s="36"/>
      <c r="I872" s="36"/>
      <c r="J872" s="36"/>
      <c r="K872" s="36"/>
      <c r="L872" s="36"/>
    </row>
    <row r="873" spans="1:12" x14ac:dyDescent="0.35">
      <c r="A873" s="45"/>
      <c r="B873" s="36"/>
      <c r="C873" s="36"/>
      <c r="D873" s="46"/>
      <c r="E873" s="36"/>
      <c r="F873" s="36"/>
      <c r="G873" s="36"/>
      <c r="H873" s="36"/>
      <c r="I873" s="36"/>
      <c r="J873" s="36"/>
      <c r="K873" s="36"/>
      <c r="L873" s="36"/>
    </row>
    <row r="874" spans="1:12" x14ac:dyDescent="0.35">
      <c r="A874" s="45"/>
      <c r="B874" s="36"/>
      <c r="C874" s="36"/>
      <c r="D874" s="46"/>
      <c r="E874" s="36"/>
      <c r="F874" s="36"/>
      <c r="G874" s="36"/>
      <c r="H874" s="36"/>
      <c r="I874" s="36"/>
      <c r="J874" s="36"/>
      <c r="K874" s="36"/>
      <c r="L874" s="36"/>
    </row>
    <row r="875" spans="1:12" x14ac:dyDescent="0.35">
      <c r="A875" s="45"/>
      <c r="B875" s="36"/>
      <c r="C875" s="36"/>
      <c r="D875" s="46"/>
      <c r="E875" s="36"/>
      <c r="F875" s="36"/>
      <c r="G875" s="36"/>
      <c r="H875" s="36"/>
      <c r="I875" s="36"/>
      <c r="J875" s="36"/>
      <c r="K875" s="36"/>
      <c r="L875" s="36"/>
    </row>
    <row r="876" spans="1:12" x14ac:dyDescent="0.35">
      <c r="A876" s="45"/>
      <c r="B876" s="36"/>
      <c r="C876" s="36"/>
      <c r="D876" s="46"/>
      <c r="E876" s="36"/>
      <c r="F876" s="36"/>
      <c r="G876" s="36"/>
      <c r="H876" s="36"/>
      <c r="I876" s="36"/>
      <c r="J876" s="36"/>
      <c r="K876" s="36"/>
      <c r="L876" s="36"/>
    </row>
    <row r="877" spans="1:12" x14ac:dyDescent="0.35">
      <c r="A877" s="45"/>
      <c r="B877" s="36"/>
      <c r="C877" s="36"/>
      <c r="D877" s="46"/>
      <c r="E877" s="36"/>
      <c r="F877" s="36"/>
      <c r="G877" s="36"/>
      <c r="H877" s="36"/>
      <c r="I877" s="36"/>
      <c r="J877" s="36"/>
      <c r="K877" s="36"/>
      <c r="L877" s="36"/>
    </row>
    <row r="878" spans="1:12" x14ac:dyDescent="0.35">
      <c r="A878" s="45"/>
      <c r="B878" s="36"/>
      <c r="C878" s="36"/>
      <c r="D878" s="46"/>
      <c r="E878" s="36"/>
      <c r="F878" s="36"/>
      <c r="G878" s="36"/>
      <c r="H878" s="36"/>
      <c r="I878" s="36"/>
      <c r="J878" s="36"/>
      <c r="K878" s="36"/>
      <c r="L878" s="36"/>
    </row>
    <row r="879" spans="1:12" x14ac:dyDescent="0.35">
      <c r="A879" s="45"/>
      <c r="B879" s="36"/>
      <c r="C879" s="36"/>
      <c r="D879" s="46"/>
      <c r="E879" s="36"/>
      <c r="F879" s="36"/>
      <c r="G879" s="36"/>
      <c r="H879" s="36"/>
      <c r="I879" s="36"/>
      <c r="J879" s="36"/>
      <c r="K879" s="36"/>
      <c r="L879" s="36"/>
    </row>
    <row r="880" spans="1:12" x14ac:dyDescent="0.35">
      <c r="A880" s="45"/>
      <c r="B880" s="36"/>
      <c r="C880" s="36"/>
      <c r="D880" s="46"/>
      <c r="E880" s="36"/>
      <c r="F880" s="36"/>
      <c r="G880" s="36"/>
      <c r="H880" s="36"/>
      <c r="I880" s="36"/>
      <c r="J880" s="36"/>
      <c r="K880" s="36"/>
      <c r="L880" s="36"/>
    </row>
    <row r="881" spans="1:12" x14ac:dyDescent="0.35">
      <c r="A881" s="45"/>
      <c r="B881" s="36"/>
      <c r="C881" s="36"/>
      <c r="D881" s="46"/>
      <c r="E881" s="36"/>
      <c r="F881" s="36"/>
      <c r="G881" s="36"/>
      <c r="H881" s="36"/>
      <c r="I881" s="36"/>
      <c r="J881" s="36"/>
      <c r="K881" s="36"/>
      <c r="L881" s="36"/>
    </row>
    <row r="882" spans="1:12" x14ac:dyDescent="0.35">
      <c r="A882" s="45"/>
      <c r="B882" s="36"/>
      <c r="C882" s="36"/>
      <c r="D882" s="46"/>
      <c r="E882" s="36"/>
      <c r="F882" s="36"/>
      <c r="G882" s="36"/>
      <c r="H882" s="36"/>
      <c r="I882" s="36"/>
      <c r="J882" s="36"/>
      <c r="K882" s="36"/>
      <c r="L882" s="36"/>
    </row>
    <row r="883" spans="1:12" x14ac:dyDescent="0.35">
      <c r="A883" s="45"/>
      <c r="B883" s="36"/>
      <c r="C883" s="36"/>
      <c r="D883" s="46"/>
      <c r="E883" s="36"/>
      <c r="F883" s="36"/>
      <c r="G883" s="36"/>
      <c r="H883" s="36"/>
      <c r="I883" s="36"/>
      <c r="J883" s="36"/>
      <c r="K883" s="36"/>
      <c r="L883" s="36"/>
    </row>
    <row r="884" spans="1:12" x14ac:dyDescent="0.35">
      <c r="A884" s="45"/>
      <c r="B884" s="36"/>
      <c r="C884" s="36"/>
      <c r="D884" s="46"/>
      <c r="E884" s="36"/>
      <c r="F884" s="36"/>
      <c r="G884" s="36"/>
      <c r="H884" s="36"/>
      <c r="I884" s="36"/>
      <c r="J884" s="36"/>
      <c r="K884" s="36"/>
      <c r="L884" s="36"/>
    </row>
    <row r="885" spans="1:12" x14ac:dyDescent="0.35">
      <c r="A885" s="45"/>
      <c r="B885" s="36"/>
      <c r="C885" s="36"/>
      <c r="D885" s="46"/>
      <c r="E885" s="36"/>
      <c r="F885" s="36"/>
      <c r="G885" s="36"/>
      <c r="H885" s="36"/>
      <c r="I885" s="36"/>
      <c r="J885" s="36"/>
      <c r="K885" s="36"/>
      <c r="L885" s="36"/>
    </row>
    <row r="886" spans="1:12" x14ac:dyDescent="0.35">
      <c r="A886" s="45"/>
      <c r="B886" s="36"/>
      <c r="C886" s="36"/>
      <c r="D886" s="46"/>
      <c r="E886" s="36"/>
      <c r="F886" s="36"/>
      <c r="G886" s="36"/>
      <c r="H886" s="36"/>
      <c r="I886" s="36"/>
      <c r="J886" s="36"/>
      <c r="K886" s="36"/>
      <c r="L886" s="36"/>
    </row>
    <row r="887" spans="1:12" x14ac:dyDescent="0.35">
      <c r="A887" s="45"/>
      <c r="B887" s="36"/>
      <c r="C887" s="36"/>
      <c r="D887" s="46"/>
      <c r="E887" s="36"/>
      <c r="F887" s="36"/>
      <c r="G887" s="36"/>
      <c r="H887" s="36"/>
      <c r="I887" s="36"/>
      <c r="J887" s="36"/>
      <c r="K887" s="36"/>
      <c r="L887" s="36"/>
    </row>
    <row r="888" spans="1:12" x14ac:dyDescent="0.35">
      <c r="A888" s="45"/>
      <c r="B888" s="36"/>
      <c r="C888" s="36"/>
      <c r="D888" s="46"/>
      <c r="E888" s="36"/>
      <c r="F888" s="36"/>
      <c r="G888" s="36"/>
      <c r="H888" s="36"/>
      <c r="I888" s="36"/>
      <c r="J888" s="36"/>
      <c r="K888" s="36"/>
      <c r="L888" s="36"/>
    </row>
    <row r="889" spans="1:12" x14ac:dyDescent="0.35">
      <c r="A889" s="45"/>
      <c r="B889" s="36"/>
      <c r="C889" s="36"/>
      <c r="D889" s="46"/>
      <c r="E889" s="36"/>
      <c r="F889" s="36"/>
      <c r="G889" s="36"/>
      <c r="H889" s="36"/>
      <c r="I889" s="36"/>
      <c r="J889" s="36"/>
      <c r="K889" s="36"/>
      <c r="L889" s="36"/>
    </row>
    <row r="890" spans="1:12" x14ac:dyDescent="0.35">
      <c r="A890" s="45"/>
      <c r="B890" s="36"/>
      <c r="C890" s="36"/>
      <c r="D890" s="46"/>
      <c r="E890" s="36"/>
      <c r="F890" s="36"/>
      <c r="G890" s="36"/>
      <c r="H890" s="36"/>
      <c r="I890" s="36"/>
      <c r="J890" s="36"/>
      <c r="K890" s="36"/>
      <c r="L890" s="36"/>
    </row>
    <row r="891" spans="1:12" x14ac:dyDescent="0.35">
      <c r="A891" s="45"/>
      <c r="B891" s="36"/>
      <c r="C891" s="36"/>
      <c r="D891" s="46"/>
      <c r="E891" s="36"/>
      <c r="F891" s="36"/>
      <c r="G891" s="36"/>
      <c r="H891" s="36"/>
      <c r="I891" s="36"/>
      <c r="J891" s="36"/>
      <c r="K891" s="36"/>
      <c r="L891" s="36"/>
    </row>
    <row r="892" spans="1:12" x14ac:dyDescent="0.35">
      <c r="A892" s="45"/>
      <c r="B892" s="36"/>
      <c r="C892" s="36"/>
      <c r="D892" s="46"/>
      <c r="E892" s="36"/>
      <c r="F892" s="36"/>
      <c r="G892" s="36"/>
      <c r="H892" s="36"/>
      <c r="I892" s="36"/>
      <c r="J892" s="36"/>
      <c r="K892" s="36"/>
      <c r="L892" s="36"/>
    </row>
    <row r="893" spans="1:12" x14ac:dyDescent="0.35">
      <c r="A893" s="45"/>
      <c r="B893" s="36"/>
      <c r="C893" s="36"/>
      <c r="D893" s="46"/>
      <c r="E893" s="36"/>
      <c r="F893" s="36"/>
      <c r="G893" s="36"/>
      <c r="H893" s="36"/>
      <c r="I893" s="36"/>
      <c r="J893" s="36"/>
      <c r="K893" s="36"/>
      <c r="L893" s="36"/>
    </row>
    <row r="894" spans="1:12" x14ac:dyDescent="0.35">
      <c r="A894" s="45"/>
      <c r="B894" s="36"/>
      <c r="C894" s="36"/>
      <c r="D894" s="46"/>
      <c r="E894" s="36"/>
      <c r="F894" s="36"/>
      <c r="G894" s="36"/>
      <c r="H894" s="36"/>
      <c r="I894" s="36"/>
      <c r="J894" s="36"/>
      <c r="K894" s="36"/>
      <c r="L894" s="36"/>
    </row>
    <row r="895" spans="1:12" x14ac:dyDescent="0.35">
      <c r="A895" s="45"/>
      <c r="B895" s="36"/>
      <c r="C895" s="36"/>
      <c r="D895" s="46"/>
      <c r="E895" s="36"/>
      <c r="F895" s="36"/>
      <c r="G895" s="36"/>
      <c r="H895" s="36"/>
      <c r="I895" s="36"/>
      <c r="J895" s="36"/>
      <c r="K895" s="36"/>
      <c r="L895" s="36"/>
    </row>
    <row r="896" spans="1:12" x14ac:dyDescent="0.35">
      <c r="A896" s="45"/>
      <c r="B896" s="36"/>
      <c r="C896" s="36"/>
      <c r="D896" s="46"/>
      <c r="E896" s="36"/>
      <c r="F896" s="36"/>
      <c r="G896" s="36"/>
      <c r="H896" s="36"/>
      <c r="I896" s="36"/>
      <c r="J896" s="36"/>
      <c r="K896" s="36"/>
      <c r="L896" s="36"/>
    </row>
    <row r="897" spans="1:12" x14ac:dyDescent="0.35">
      <c r="A897" s="45"/>
      <c r="B897" s="36"/>
      <c r="C897" s="36"/>
      <c r="D897" s="46"/>
      <c r="E897" s="36"/>
      <c r="F897" s="36"/>
      <c r="G897" s="36"/>
      <c r="H897" s="36"/>
      <c r="I897" s="36"/>
      <c r="J897" s="36"/>
      <c r="K897" s="36"/>
      <c r="L897" s="36"/>
    </row>
    <row r="898" spans="1:12" x14ac:dyDescent="0.35">
      <c r="A898" s="45"/>
      <c r="B898" s="36"/>
      <c r="C898" s="36"/>
      <c r="D898" s="46"/>
      <c r="E898" s="36"/>
      <c r="F898" s="36"/>
      <c r="G898" s="36"/>
      <c r="H898" s="36"/>
      <c r="I898" s="36"/>
      <c r="J898" s="36"/>
      <c r="K898" s="36"/>
      <c r="L898" s="36"/>
    </row>
    <row r="899" spans="1:12" x14ac:dyDescent="0.35">
      <c r="A899" s="45"/>
      <c r="B899" s="36"/>
      <c r="C899" s="36"/>
      <c r="D899" s="46"/>
      <c r="E899" s="36"/>
      <c r="F899" s="36"/>
      <c r="G899" s="36"/>
      <c r="H899" s="36"/>
      <c r="I899" s="36"/>
      <c r="J899" s="36"/>
      <c r="K899" s="36"/>
      <c r="L899" s="36"/>
    </row>
    <row r="900" spans="1:12" x14ac:dyDescent="0.35">
      <c r="A900" s="45"/>
      <c r="B900" s="36"/>
      <c r="C900" s="36"/>
      <c r="D900" s="46"/>
      <c r="E900" s="36"/>
      <c r="F900" s="36"/>
      <c r="G900" s="36"/>
      <c r="H900" s="36"/>
      <c r="I900" s="36"/>
      <c r="J900" s="36"/>
      <c r="K900" s="36"/>
      <c r="L900" s="36"/>
    </row>
    <row r="901" spans="1:12" x14ac:dyDescent="0.35">
      <c r="A901" s="45"/>
      <c r="B901" s="36"/>
      <c r="C901" s="36"/>
      <c r="D901" s="46"/>
      <c r="E901" s="36"/>
      <c r="F901" s="36"/>
      <c r="G901" s="36"/>
      <c r="H901" s="36"/>
      <c r="I901" s="36"/>
      <c r="J901" s="36"/>
      <c r="K901" s="36"/>
      <c r="L901" s="36"/>
    </row>
    <row r="902" spans="1:12" x14ac:dyDescent="0.35">
      <c r="A902" s="45"/>
      <c r="B902" s="36"/>
      <c r="C902" s="36"/>
      <c r="D902" s="46"/>
      <c r="E902" s="36"/>
      <c r="F902" s="36"/>
      <c r="G902" s="36"/>
      <c r="H902" s="36"/>
      <c r="I902" s="36"/>
      <c r="J902" s="36"/>
      <c r="K902" s="36"/>
      <c r="L902" s="36"/>
    </row>
    <row r="903" spans="1:12" x14ac:dyDescent="0.35">
      <c r="A903" s="45"/>
      <c r="B903" s="36"/>
      <c r="C903" s="36"/>
      <c r="D903" s="46"/>
      <c r="E903" s="36"/>
      <c r="F903" s="36"/>
      <c r="G903" s="36"/>
      <c r="H903" s="36"/>
      <c r="I903" s="36"/>
      <c r="J903" s="36"/>
      <c r="K903" s="36"/>
      <c r="L903" s="36"/>
    </row>
    <row r="904" spans="1:12" x14ac:dyDescent="0.35">
      <c r="A904" s="45"/>
      <c r="B904" s="36"/>
      <c r="C904" s="36"/>
      <c r="D904" s="46"/>
      <c r="E904" s="36"/>
      <c r="F904" s="36"/>
      <c r="G904" s="36"/>
      <c r="H904" s="36"/>
      <c r="I904" s="36"/>
      <c r="J904" s="36"/>
      <c r="K904" s="36"/>
      <c r="L904" s="36"/>
    </row>
    <row r="905" spans="1:12" x14ac:dyDescent="0.35">
      <c r="A905" s="45"/>
      <c r="B905" s="36"/>
      <c r="C905" s="36"/>
      <c r="D905" s="46"/>
      <c r="E905" s="36"/>
      <c r="F905" s="36"/>
      <c r="G905" s="36"/>
      <c r="H905" s="36"/>
      <c r="I905" s="36"/>
      <c r="J905" s="36"/>
      <c r="K905" s="36"/>
      <c r="L905" s="36"/>
    </row>
    <row r="906" spans="1:12" x14ac:dyDescent="0.35">
      <c r="A906" s="45"/>
      <c r="B906" s="36"/>
      <c r="C906" s="36"/>
      <c r="D906" s="46"/>
      <c r="E906" s="36"/>
      <c r="F906" s="36"/>
      <c r="G906" s="36"/>
      <c r="H906" s="36"/>
      <c r="I906" s="36"/>
      <c r="J906" s="36"/>
      <c r="K906" s="36"/>
      <c r="L906" s="36"/>
    </row>
    <row r="907" spans="1:12" x14ac:dyDescent="0.35">
      <c r="A907" s="45"/>
      <c r="B907" s="36"/>
      <c r="C907" s="36"/>
      <c r="D907" s="46"/>
      <c r="E907" s="36"/>
      <c r="F907" s="36"/>
      <c r="G907" s="36"/>
      <c r="H907" s="36"/>
      <c r="I907" s="36"/>
      <c r="J907" s="36"/>
      <c r="K907" s="36"/>
      <c r="L907" s="36"/>
    </row>
    <row r="908" spans="1:12" x14ac:dyDescent="0.35">
      <c r="A908" s="45"/>
      <c r="B908" s="36"/>
      <c r="C908" s="36"/>
      <c r="D908" s="46"/>
      <c r="E908" s="36"/>
      <c r="F908" s="36"/>
      <c r="G908" s="36"/>
      <c r="H908" s="36"/>
      <c r="I908" s="36"/>
      <c r="J908" s="36"/>
      <c r="K908" s="36"/>
      <c r="L908" s="36"/>
    </row>
    <row r="909" spans="1:12" x14ac:dyDescent="0.35">
      <c r="A909" s="45"/>
      <c r="B909" s="36"/>
      <c r="C909" s="36"/>
      <c r="D909" s="46"/>
      <c r="E909" s="36"/>
      <c r="F909" s="36"/>
      <c r="G909" s="36"/>
      <c r="H909" s="36"/>
      <c r="I909" s="36"/>
      <c r="J909" s="36"/>
      <c r="K909" s="36"/>
      <c r="L909" s="36"/>
    </row>
    <row r="910" spans="1:12" x14ac:dyDescent="0.35">
      <c r="A910" s="45"/>
      <c r="B910" s="36"/>
      <c r="C910" s="36"/>
      <c r="D910" s="46"/>
      <c r="E910" s="36"/>
      <c r="F910" s="36"/>
      <c r="G910" s="36"/>
      <c r="H910" s="36"/>
      <c r="I910" s="36"/>
      <c r="J910" s="36"/>
      <c r="K910" s="36"/>
      <c r="L910" s="36"/>
    </row>
    <row r="911" spans="1:12" x14ac:dyDescent="0.35">
      <c r="A911" s="45"/>
      <c r="B911" s="36"/>
      <c r="C911" s="36"/>
      <c r="D911" s="46"/>
      <c r="E911" s="36"/>
      <c r="F911" s="36"/>
      <c r="G911" s="36"/>
      <c r="H911" s="36"/>
      <c r="I911" s="36"/>
      <c r="J911" s="36"/>
      <c r="K911" s="36"/>
      <c r="L911" s="36"/>
    </row>
    <row r="912" spans="1:12" x14ac:dyDescent="0.35">
      <c r="A912" s="45"/>
      <c r="B912" s="36"/>
      <c r="C912" s="36"/>
      <c r="D912" s="46"/>
      <c r="E912" s="36"/>
      <c r="F912" s="36"/>
      <c r="G912" s="36"/>
      <c r="H912" s="36"/>
      <c r="I912" s="36"/>
      <c r="J912" s="36"/>
      <c r="K912" s="36"/>
      <c r="L912" s="36"/>
    </row>
    <row r="913" spans="1:12" x14ac:dyDescent="0.35">
      <c r="A913" s="45"/>
      <c r="B913" s="36"/>
      <c r="C913" s="36"/>
      <c r="D913" s="46"/>
      <c r="E913" s="36"/>
      <c r="F913" s="36"/>
      <c r="G913" s="36"/>
      <c r="H913" s="36"/>
      <c r="I913" s="36"/>
      <c r="J913" s="36"/>
      <c r="K913" s="36"/>
      <c r="L913" s="36"/>
    </row>
    <row r="914" spans="1:12" x14ac:dyDescent="0.35">
      <c r="A914" s="45"/>
      <c r="B914" s="36"/>
      <c r="C914" s="36"/>
      <c r="D914" s="46"/>
      <c r="E914" s="36"/>
      <c r="F914" s="36"/>
      <c r="G914" s="36"/>
      <c r="H914" s="36"/>
      <c r="I914" s="36"/>
      <c r="J914" s="36"/>
      <c r="K914" s="36"/>
      <c r="L914" s="36"/>
    </row>
    <row r="915" spans="1:12" x14ac:dyDescent="0.35">
      <c r="A915" s="45"/>
      <c r="B915" s="36"/>
      <c r="C915" s="36"/>
      <c r="D915" s="46"/>
      <c r="E915" s="36"/>
      <c r="F915" s="36"/>
      <c r="G915" s="36"/>
      <c r="H915" s="36"/>
      <c r="I915" s="36"/>
      <c r="J915" s="36"/>
      <c r="K915" s="36"/>
      <c r="L915" s="36"/>
    </row>
    <row r="916" spans="1:12" x14ac:dyDescent="0.35">
      <c r="A916" s="45"/>
      <c r="B916" s="36"/>
      <c r="C916" s="36"/>
      <c r="D916" s="46"/>
      <c r="E916" s="36"/>
      <c r="F916" s="36"/>
      <c r="G916" s="36"/>
      <c r="H916" s="36"/>
      <c r="I916" s="36"/>
      <c r="J916" s="36"/>
      <c r="K916" s="36"/>
      <c r="L916" s="36"/>
    </row>
    <row r="917" spans="1:12" x14ac:dyDescent="0.35">
      <c r="A917" s="45"/>
      <c r="B917" s="36"/>
      <c r="C917" s="36"/>
      <c r="D917" s="46"/>
      <c r="E917" s="36"/>
      <c r="F917" s="36"/>
      <c r="G917" s="36"/>
      <c r="H917" s="36"/>
      <c r="I917" s="36"/>
      <c r="J917" s="36"/>
      <c r="K917" s="36"/>
      <c r="L917" s="36"/>
    </row>
    <row r="918" spans="1:12" x14ac:dyDescent="0.35">
      <c r="A918" s="45"/>
      <c r="B918" s="36"/>
      <c r="C918" s="36"/>
      <c r="D918" s="46"/>
      <c r="E918" s="36"/>
      <c r="F918" s="36"/>
      <c r="G918" s="36"/>
      <c r="H918" s="36"/>
      <c r="I918" s="36"/>
      <c r="J918" s="36"/>
      <c r="K918" s="36"/>
      <c r="L918" s="36"/>
    </row>
    <row r="919" spans="1:12" x14ac:dyDescent="0.35">
      <c r="A919" s="45"/>
      <c r="B919" s="36"/>
      <c r="C919" s="36"/>
      <c r="D919" s="46"/>
      <c r="E919" s="36"/>
      <c r="F919" s="36"/>
      <c r="G919" s="36"/>
      <c r="H919" s="36"/>
      <c r="I919" s="36"/>
      <c r="J919" s="36"/>
      <c r="K919" s="36"/>
      <c r="L919" s="36"/>
    </row>
    <row r="920" spans="1:12" x14ac:dyDescent="0.35">
      <c r="A920" s="45"/>
      <c r="B920" s="36"/>
      <c r="C920" s="36"/>
      <c r="D920" s="46"/>
      <c r="E920" s="36"/>
      <c r="F920" s="36"/>
      <c r="G920" s="36"/>
      <c r="H920" s="36"/>
      <c r="I920" s="36"/>
      <c r="J920" s="36"/>
      <c r="K920" s="36"/>
      <c r="L920" s="36"/>
    </row>
    <row r="921" spans="1:12" x14ac:dyDescent="0.35">
      <c r="A921" s="45"/>
      <c r="B921" s="36"/>
      <c r="C921" s="36"/>
      <c r="D921" s="46"/>
      <c r="E921" s="36"/>
      <c r="F921" s="36"/>
      <c r="G921" s="36"/>
      <c r="H921" s="36"/>
      <c r="I921" s="36"/>
      <c r="J921" s="36"/>
      <c r="K921" s="36"/>
      <c r="L921" s="36"/>
    </row>
    <row r="922" spans="1:12" x14ac:dyDescent="0.35">
      <c r="A922" s="45"/>
      <c r="B922" s="36"/>
      <c r="C922" s="36"/>
      <c r="D922" s="46"/>
      <c r="E922" s="36"/>
      <c r="F922" s="36"/>
      <c r="G922" s="36"/>
      <c r="H922" s="36"/>
      <c r="I922" s="36"/>
      <c r="J922" s="36"/>
      <c r="K922" s="36"/>
      <c r="L922" s="36"/>
    </row>
    <row r="923" spans="1:12" x14ac:dyDescent="0.35">
      <c r="A923" s="45"/>
      <c r="B923" s="36"/>
      <c r="C923" s="36"/>
      <c r="D923" s="46"/>
      <c r="E923" s="36"/>
      <c r="F923" s="36"/>
      <c r="G923" s="36"/>
      <c r="H923" s="36"/>
      <c r="I923" s="36"/>
      <c r="J923" s="36"/>
      <c r="K923" s="36"/>
      <c r="L923" s="36"/>
    </row>
    <row r="924" spans="1:12" x14ac:dyDescent="0.35">
      <c r="A924" s="45"/>
      <c r="B924" s="36"/>
      <c r="C924" s="36"/>
      <c r="D924" s="46"/>
      <c r="E924" s="36"/>
      <c r="F924" s="36"/>
      <c r="G924" s="36"/>
      <c r="H924" s="36"/>
      <c r="I924" s="36"/>
      <c r="J924" s="36"/>
      <c r="K924" s="36"/>
      <c r="L924" s="36"/>
    </row>
    <row r="925" spans="1:12" x14ac:dyDescent="0.35">
      <c r="A925" s="45"/>
      <c r="B925" s="36"/>
      <c r="C925" s="36"/>
      <c r="D925" s="46"/>
      <c r="E925" s="36"/>
      <c r="F925" s="36"/>
      <c r="G925" s="36"/>
      <c r="H925" s="36"/>
      <c r="I925" s="36"/>
      <c r="J925" s="36"/>
      <c r="K925" s="36"/>
      <c r="L925" s="36"/>
    </row>
    <row r="926" spans="1:12" x14ac:dyDescent="0.35">
      <c r="A926" s="45"/>
      <c r="B926" s="36"/>
      <c r="C926" s="36"/>
      <c r="D926" s="46"/>
      <c r="E926" s="36"/>
      <c r="F926" s="36"/>
      <c r="G926" s="36"/>
      <c r="H926" s="36"/>
      <c r="I926" s="36"/>
      <c r="J926" s="36"/>
      <c r="K926" s="36"/>
      <c r="L926" s="36"/>
    </row>
    <row r="927" spans="1:12" x14ac:dyDescent="0.35">
      <c r="A927" s="45"/>
      <c r="B927" s="36"/>
      <c r="C927" s="36"/>
      <c r="D927" s="46"/>
      <c r="E927" s="36"/>
      <c r="F927" s="36"/>
      <c r="G927" s="36"/>
      <c r="H927" s="36"/>
      <c r="I927" s="36"/>
      <c r="J927" s="36"/>
      <c r="K927" s="36"/>
      <c r="L927" s="36"/>
    </row>
    <row r="928" spans="1:12" x14ac:dyDescent="0.35">
      <c r="A928" s="45"/>
      <c r="B928" s="36"/>
      <c r="C928" s="36"/>
      <c r="D928" s="46"/>
      <c r="E928" s="36"/>
      <c r="F928" s="36"/>
      <c r="G928" s="36"/>
      <c r="H928" s="36"/>
      <c r="I928" s="36"/>
      <c r="J928" s="36"/>
      <c r="K928" s="36"/>
      <c r="L928" s="36"/>
    </row>
    <row r="929" spans="1:12" x14ac:dyDescent="0.35">
      <c r="A929" s="45"/>
      <c r="B929" s="36"/>
      <c r="C929" s="36"/>
      <c r="D929" s="46"/>
      <c r="E929" s="36"/>
      <c r="F929" s="36"/>
      <c r="G929" s="36"/>
      <c r="H929" s="36"/>
      <c r="I929" s="36"/>
      <c r="J929" s="36"/>
      <c r="K929" s="36"/>
      <c r="L929" s="36"/>
    </row>
    <row r="930" spans="1:12" x14ac:dyDescent="0.35">
      <c r="A930" s="45"/>
      <c r="B930" s="36"/>
      <c r="C930" s="36"/>
      <c r="D930" s="46"/>
      <c r="E930" s="36"/>
      <c r="F930" s="36"/>
      <c r="G930" s="36"/>
      <c r="H930" s="36"/>
      <c r="I930" s="36"/>
      <c r="J930" s="36"/>
      <c r="K930" s="36"/>
      <c r="L930" s="36"/>
    </row>
    <row r="931" spans="1:12" x14ac:dyDescent="0.35">
      <c r="A931" s="45"/>
      <c r="B931" s="36"/>
      <c r="C931" s="36"/>
      <c r="D931" s="46"/>
      <c r="E931" s="36"/>
      <c r="F931" s="36"/>
      <c r="G931" s="36"/>
      <c r="H931" s="36"/>
      <c r="I931" s="36"/>
      <c r="J931" s="36"/>
      <c r="K931" s="36"/>
      <c r="L931" s="36"/>
    </row>
    <row r="932" spans="1:12" x14ac:dyDescent="0.35">
      <c r="A932" s="45"/>
      <c r="B932" s="36"/>
      <c r="C932" s="36"/>
      <c r="D932" s="46"/>
      <c r="E932" s="36"/>
      <c r="F932" s="36"/>
      <c r="G932" s="36"/>
      <c r="H932" s="36"/>
      <c r="I932" s="36"/>
      <c r="J932" s="36"/>
      <c r="K932" s="36"/>
      <c r="L932" s="36"/>
    </row>
    <row r="933" spans="1:12" x14ac:dyDescent="0.35">
      <c r="A933" s="45"/>
      <c r="B933" s="36"/>
      <c r="C933" s="36"/>
      <c r="D933" s="46"/>
      <c r="E933" s="36"/>
      <c r="F933" s="36"/>
      <c r="G933" s="36"/>
      <c r="H933" s="36"/>
      <c r="I933" s="36"/>
      <c r="J933" s="36"/>
      <c r="K933" s="36"/>
      <c r="L933" s="36"/>
    </row>
    <row r="934" spans="1:12" x14ac:dyDescent="0.35">
      <c r="A934" s="45"/>
      <c r="B934" s="36"/>
      <c r="C934" s="36"/>
      <c r="D934" s="46"/>
      <c r="E934" s="36"/>
      <c r="F934" s="36"/>
      <c r="G934" s="36"/>
      <c r="H934" s="36"/>
      <c r="I934" s="36"/>
      <c r="J934" s="36"/>
      <c r="K934" s="36"/>
      <c r="L934" s="36"/>
    </row>
    <row r="935" spans="1:12" x14ac:dyDescent="0.35">
      <c r="A935" s="45"/>
      <c r="B935" s="36"/>
      <c r="C935" s="36"/>
      <c r="D935" s="46"/>
      <c r="E935" s="36"/>
      <c r="F935" s="36"/>
      <c r="G935" s="36"/>
      <c r="H935" s="36"/>
      <c r="I935" s="36"/>
      <c r="J935" s="36"/>
      <c r="K935" s="36"/>
      <c r="L935" s="36"/>
    </row>
    <row r="936" spans="1:12" x14ac:dyDescent="0.35">
      <c r="A936" s="45"/>
      <c r="B936" s="36"/>
      <c r="C936" s="36"/>
      <c r="D936" s="46"/>
      <c r="E936" s="36"/>
      <c r="F936" s="36"/>
      <c r="G936" s="36"/>
      <c r="H936" s="36"/>
      <c r="I936" s="36"/>
      <c r="J936" s="36"/>
      <c r="K936" s="36"/>
      <c r="L936" s="36"/>
    </row>
    <row r="937" spans="1:12" x14ac:dyDescent="0.35">
      <c r="A937" s="45"/>
      <c r="B937" s="36"/>
      <c r="C937" s="36"/>
      <c r="D937" s="46"/>
      <c r="E937" s="36"/>
      <c r="F937" s="36"/>
      <c r="G937" s="36"/>
      <c r="H937" s="36"/>
      <c r="I937" s="36"/>
      <c r="J937" s="36"/>
      <c r="K937" s="36"/>
      <c r="L937" s="36"/>
    </row>
    <row r="938" spans="1:12" x14ac:dyDescent="0.35">
      <c r="A938" s="45"/>
      <c r="B938" s="36"/>
      <c r="C938" s="36"/>
      <c r="D938" s="46"/>
      <c r="E938" s="36"/>
      <c r="F938" s="36"/>
      <c r="G938" s="36"/>
      <c r="H938" s="36"/>
      <c r="I938" s="36"/>
      <c r="J938" s="36"/>
      <c r="K938" s="36"/>
      <c r="L938" s="36"/>
    </row>
    <row r="939" spans="1:12" x14ac:dyDescent="0.35">
      <c r="A939" s="45"/>
      <c r="B939" s="36"/>
      <c r="C939" s="36"/>
      <c r="D939" s="46"/>
      <c r="E939" s="36"/>
      <c r="F939" s="36"/>
      <c r="G939" s="36"/>
      <c r="H939" s="36"/>
      <c r="I939" s="36"/>
      <c r="J939" s="36"/>
      <c r="K939" s="36"/>
      <c r="L939" s="36"/>
    </row>
    <row r="940" spans="1:12" x14ac:dyDescent="0.35">
      <c r="A940" s="45"/>
      <c r="B940" s="36"/>
      <c r="C940" s="36"/>
      <c r="D940" s="46"/>
      <c r="E940" s="36"/>
      <c r="F940" s="36"/>
      <c r="G940" s="36"/>
      <c r="H940" s="36"/>
      <c r="I940" s="36"/>
      <c r="J940" s="36"/>
      <c r="K940" s="36"/>
      <c r="L940" s="36"/>
    </row>
    <row r="941" spans="1:12" x14ac:dyDescent="0.35">
      <c r="A941" s="45"/>
      <c r="B941" s="36"/>
      <c r="C941" s="36"/>
      <c r="D941" s="46"/>
      <c r="E941" s="36"/>
      <c r="F941" s="36"/>
      <c r="G941" s="36"/>
      <c r="H941" s="36"/>
      <c r="I941" s="36"/>
      <c r="J941" s="36"/>
      <c r="K941" s="36"/>
      <c r="L941" s="36"/>
    </row>
    <row r="942" spans="1:12" x14ac:dyDescent="0.35">
      <c r="A942" s="45"/>
      <c r="B942" s="36"/>
      <c r="C942" s="36"/>
      <c r="D942" s="46"/>
      <c r="E942" s="36"/>
      <c r="F942" s="36"/>
      <c r="G942" s="36"/>
      <c r="H942" s="36"/>
      <c r="I942" s="36"/>
      <c r="J942" s="36"/>
      <c r="K942" s="36"/>
      <c r="L942" s="36"/>
    </row>
    <row r="943" spans="1:12" x14ac:dyDescent="0.35">
      <c r="A943" s="45"/>
      <c r="B943" s="36"/>
      <c r="C943" s="36"/>
      <c r="D943" s="46"/>
      <c r="E943" s="36"/>
      <c r="F943" s="36"/>
      <c r="G943" s="36"/>
      <c r="H943" s="36"/>
      <c r="I943" s="36"/>
      <c r="J943" s="36"/>
      <c r="K943" s="36"/>
      <c r="L943" s="36"/>
    </row>
    <row r="944" spans="1:12" x14ac:dyDescent="0.35">
      <c r="A944" s="45"/>
      <c r="B944" s="36"/>
      <c r="C944" s="36"/>
      <c r="D944" s="46"/>
      <c r="E944" s="36"/>
      <c r="F944" s="36"/>
      <c r="G944" s="36"/>
      <c r="H944" s="36"/>
      <c r="I944" s="36"/>
      <c r="J944" s="36"/>
      <c r="K944" s="36"/>
      <c r="L944" s="36"/>
    </row>
    <row r="945" spans="1:12" x14ac:dyDescent="0.35">
      <c r="A945" s="45"/>
      <c r="B945" s="36"/>
      <c r="C945" s="36"/>
      <c r="D945" s="46"/>
      <c r="E945" s="36"/>
      <c r="F945" s="36"/>
      <c r="G945" s="36"/>
      <c r="H945" s="36"/>
      <c r="I945" s="36"/>
      <c r="J945" s="36"/>
      <c r="K945" s="36"/>
      <c r="L945" s="36"/>
    </row>
    <row r="946" spans="1:12" x14ac:dyDescent="0.35">
      <c r="A946" s="45"/>
      <c r="B946" s="36"/>
      <c r="C946" s="36"/>
      <c r="D946" s="46"/>
      <c r="E946" s="36"/>
      <c r="F946" s="36"/>
      <c r="G946" s="36"/>
      <c r="H946" s="36"/>
      <c r="I946" s="36"/>
      <c r="J946" s="36"/>
      <c r="K946" s="36"/>
      <c r="L946" s="36"/>
    </row>
    <row r="947" spans="1:12" x14ac:dyDescent="0.35">
      <c r="A947" s="45"/>
      <c r="B947" s="36"/>
      <c r="C947" s="36"/>
      <c r="D947" s="46"/>
      <c r="E947" s="36"/>
      <c r="F947" s="36"/>
      <c r="G947" s="36"/>
      <c r="H947" s="36"/>
      <c r="I947" s="36"/>
      <c r="J947" s="36"/>
      <c r="K947" s="36"/>
      <c r="L947" s="36"/>
    </row>
    <row r="948" spans="1:12" x14ac:dyDescent="0.35">
      <c r="A948" s="45"/>
      <c r="B948" s="36"/>
      <c r="C948" s="36"/>
      <c r="D948" s="46"/>
      <c r="E948" s="36"/>
      <c r="F948" s="36"/>
      <c r="G948" s="36"/>
      <c r="H948" s="36"/>
      <c r="I948" s="36"/>
      <c r="J948" s="36"/>
      <c r="K948" s="36"/>
      <c r="L948" s="36"/>
    </row>
    <row r="949" spans="1:12" x14ac:dyDescent="0.35">
      <c r="A949" s="45"/>
      <c r="B949" s="36"/>
      <c r="C949" s="36"/>
      <c r="D949" s="46"/>
      <c r="E949" s="36"/>
      <c r="F949" s="36"/>
      <c r="G949" s="36"/>
      <c r="H949" s="36"/>
      <c r="I949" s="36"/>
      <c r="J949" s="36"/>
      <c r="K949" s="36"/>
      <c r="L949" s="36"/>
    </row>
    <row r="950" spans="1:12" x14ac:dyDescent="0.35">
      <c r="A950" s="45"/>
      <c r="B950" s="36"/>
      <c r="C950" s="36"/>
      <c r="D950" s="46"/>
      <c r="E950" s="36"/>
      <c r="F950" s="36"/>
      <c r="G950" s="36"/>
      <c r="H950" s="36"/>
      <c r="I950" s="36"/>
      <c r="J950" s="36"/>
      <c r="K950" s="36"/>
      <c r="L950" s="36"/>
    </row>
    <row r="951" spans="1:12" x14ac:dyDescent="0.35">
      <c r="A951" s="45"/>
      <c r="B951" s="36"/>
      <c r="C951" s="36"/>
      <c r="D951" s="46"/>
      <c r="E951" s="36"/>
      <c r="F951" s="36"/>
      <c r="G951" s="36"/>
      <c r="H951" s="36"/>
      <c r="I951" s="36"/>
      <c r="J951" s="36"/>
      <c r="K951" s="36"/>
      <c r="L951" s="36"/>
    </row>
    <row r="952" spans="1:12" x14ac:dyDescent="0.35">
      <c r="A952" s="45"/>
      <c r="B952" s="36"/>
      <c r="C952" s="36"/>
      <c r="D952" s="46"/>
      <c r="E952" s="36"/>
      <c r="F952" s="36"/>
      <c r="G952" s="36"/>
      <c r="H952" s="36"/>
      <c r="I952" s="36"/>
      <c r="J952" s="36"/>
      <c r="K952" s="36"/>
      <c r="L952" s="36"/>
    </row>
    <row r="953" spans="1:12" x14ac:dyDescent="0.35">
      <c r="A953" s="45"/>
      <c r="B953" s="36"/>
      <c r="C953" s="36"/>
      <c r="D953" s="46"/>
      <c r="E953" s="36"/>
      <c r="F953" s="36"/>
      <c r="G953" s="36"/>
      <c r="H953" s="36"/>
      <c r="I953" s="36"/>
      <c r="J953" s="36"/>
      <c r="K953" s="36"/>
      <c r="L953" s="36"/>
    </row>
    <row r="954" spans="1:12" x14ac:dyDescent="0.35">
      <c r="A954" s="45"/>
      <c r="B954" s="36"/>
      <c r="C954" s="36"/>
      <c r="D954" s="46"/>
      <c r="E954" s="36"/>
      <c r="F954" s="36"/>
      <c r="G954" s="36"/>
      <c r="H954" s="36"/>
      <c r="I954" s="36"/>
      <c r="J954" s="36"/>
      <c r="K954" s="36"/>
      <c r="L954" s="36"/>
    </row>
    <row r="955" spans="1:12" x14ac:dyDescent="0.35">
      <c r="A955" s="45"/>
      <c r="B955" s="36"/>
      <c r="C955" s="36"/>
      <c r="D955" s="46"/>
      <c r="E955" s="36"/>
      <c r="F955" s="36"/>
      <c r="G955" s="36"/>
      <c r="H955" s="36"/>
      <c r="I955" s="36"/>
      <c r="J955" s="36"/>
      <c r="K955" s="36"/>
      <c r="L955" s="36"/>
    </row>
    <row r="956" spans="1:12" x14ac:dyDescent="0.35">
      <c r="A956" s="45"/>
      <c r="B956" s="36"/>
      <c r="C956" s="36"/>
      <c r="D956" s="46"/>
      <c r="E956" s="36"/>
      <c r="F956" s="36"/>
      <c r="G956" s="36"/>
      <c r="H956" s="36"/>
      <c r="I956" s="36"/>
      <c r="J956" s="36"/>
      <c r="K956" s="36"/>
      <c r="L956" s="36"/>
    </row>
    <row r="957" spans="1:12" x14ac:dyDescent="0.35">
      <c r="A957" s="45"/>
      <c r="B957" s="36"/>
      <c r="C957" s="36"/>
      <c r="D957" s="46"/>
      <c r="E957" s="36"/>
      <c r="F957" s="36"/>
      <c r="G957" s="36"/>
      <c r="H957" s="36"/>
      <c r="I957" s="36"/>
      <c r="J957" s="36"/>
      <c r="K957" s="36"/>
      <c r="L957" s="36"/>
    </row>
    <row r="958" spans="1:12" x14ac:dyDescent="0.35">
      <c r="A958" s="45"/>
      <c r="B958" s="36"/>
      <c r="C958" s="36"/>
      <c r="D958" s="46"/>
      <c r="E958" s="36"/>
      <c r="F958" s="36"/>
      <c r="G958" s="36"/>
      <c r="H958" s="36"/>
      <c r="I958" s="36"/>
      <c r="J958" s="36"/>
      <c r="K958" s="36"/>
      <c r="L958" s="36"/>
    </row>
    <row r="959" spans="1:12" x14ac:dyDescent="0.35">
      <c r="A959" s="45"/>
      <c r="B959" s="36"/>
      <c r="C959" s="36"/>
      <c r="D959" s="46"/>
      <c r="E959" s="36"/>
      <c r="F959" s="36"/>
      <c r="G959" s="36"/>
      <c r="H959" s="36"/>
      <c r="I959" s="36"/>
      <c r="J959" s="36"/>
      <c r="K959" s="36"/>
      <c r="L959" s="36"/>
    </row>
    <row r="960" spans="1:12" x14ac:dyDescent="0.35">
      <c r="A960" s="45"/>
      <c r="B960" s="36"/>
      <c r="C960" s="36"/>
      <c r="D960" s="46"/>
      <c r="E960" s="36"/>
      <c r="F960" s="36"/>
      <c r="G960" s="36"/>
      <c r="H960" s="36"/>
      <c r="I960" s="36"/>
      <c r="J960" s="36"/>
      <c r="K960" s="36"/>
      <c r="L960" s="36"/>
    </row>
    <row r="961" spans="1:12" x14ac:dyDescent="0.35">
      <c r="A961" s="45"/>
      <c r="B961" s="36"/>
      <c r="C961" s="36"/>
      <c r="D961" s="46"/>
      <c r="E961" s="36"/>
      <c r="F961" s="36"/>
      <c r="G961" s="36"/>
      <c r="H961" s="36"/>
      <c r="I961" s="36"/>
      <c r="J961" s="36"/>
      <c r="K961" s="36"/>
      <c r="L961" s="36"/>
    </row>
    <row r="962" spans="1:12" x14ac:dyDescent="0.35">
      <c r="A962" s="45"/>
      <c r="B962" s="36"/>
      <c r="C962" s="36"/>
      <c r="D962" s="46"/>
      <c r="E962" s="36"/>
      <c r="F962" s="36"/>
      <c r="G962" s="36"/>
      <c r="H962" s="36"/>
      <c r="I962" s="36"/>
      <c r="J962" s="36"/>
      <c r="K962" s="36"/>
      <c r="L962" s="36"/>
    </row>
    <row r="963" spans="1:12" x14ac:dyDescent="0.35">
      <c r="A963" s="45"/>
      <c r="B963" s="36"/>
      <c r="C963" s="36"/>
      <c r="D963" s="46"/>
      <c r="E963" s="36"/>
      <c r="F963" s="36"/>
      <c r="G963" s="36"/>
      <c r="H963" s="36"/>
      <c r="I963" s="36"/>
      <c r="J963" s="36"/>
      <c r="K963" s="36"/>
      <c r="L963" s="36"/>
    </row>
    <row r="964" spans="1:12" x14ac:dyDescent="0.35">
      <c r="A964" s="45"/>
      <c r="B964" s="36"/>
      <c r="C964" s="36"/>
      <c r="D964" s="46"/>
      <c r="E964" s="36"/>
      <c r="F964" s="36"/>
      <c r="G964" s="36"/>
      <c r="H964" s="36"/>
      <c r="I964" s="36"/>
      <c r="J964" s="36"/>
      <c r="K964" s="36"/>
      <c r="L964" s="36"/>
    </row>
    <row r="965" spans="1:12" x14ac:dyDescent="0.35">
      <c r="A965" s="45"/>
      <c r="B965" s="36"/>
      <c r="C965" s="36"/>
      <c r="D965" s="46"/>
      <c r="E965" s="36"/>
      <c r="F965" s="36"/>
      <c r="G965" s="36"/>
      <c r="H965" s="36"/>
      <c r="I965" s="36"/>
      <c r="J965" s="36"/>
      <c r="K965" s="36"/>
      <c r="L965" s="36"/>
    </row>
    <row r="966" spans="1:12" x14ac:dyDescent="0.35">
      <c r="A966" s="45"/>
      <c r="B966" s="36"/>
      <c r="C966" s="36"/>
      <c r="D966" s="46"/>
      <c r="E966" s="36"/>
      <c r="F966" s="36"/>
      <c r="G966" s="36"/>
      <c r="H966" s="36"/>
      <c r="I966" s="36"/>
      <c r="J966" s="36"/>
      <c r="K966" s="36"/>
      <c r="L966" s="36"/>
    </row>
    <row r="967" spans="1:12" x14ac:dyDescent="0.35">
      <c r="A967" s="45"/>
      <c r="B967" s="36"/>
      <c r="C967" s="36"/>
      <c r="D967" s="46"/>
      <c r="E967" s="36"/>
      <c r="F967" s="36"/>
      <c r="G967" s="36"/>
      <c r="H967" s="36"/>
      <c r="I967" s="36"/>
      <c r="J967" s="36"/>
      <c r="K967" s="36"/>
      <c r="L967" s="36"/>
    </row>
    <row r="968" spans="1:12" x14ac:dyDescent="0.35">
      <c r="A968" s="45"/>
      <c r="B968" s="36"/>
      <c r="C968" s="36"/>
      <c r="D968" s="46"/>
      <c r="E968" s="36"/>
      <c r="F968" s="36"/>
      <c r="G968" s="36"/>
      <c r="H968" s="36"/>
      <c r="I968" s="36"/>
      <c r="J968" s="36"/>
      <c r="K968" s="36"/>
      <c r="L968" s="36"/>
    </row>
    <row r="969" spans="1:12" x14ac:dyDescent="0.35">
      <c r="A969" s="45"/>
      <c r="B969" s="36"/>
      <c r="C969" s="36"/>
      <c r="D969" s="46"/>
      <c r="E969" s="36"/>
      <c r="F969" s="36"/>
      <c r="G969" s="36"/>
      <c r="H969" s="36"/>
      <c r="I969" s="36"/>
      <c r="J969" s="36"/>
      <c r="K969" s="36"/>
      <c r="L969" s="36"/>
    </row>
    <row r="970" spans="1:12" x14ac:dyDescent="0.35">
      <c r="A970" s="45"/>
      <c r="B970" s="36"/>
      <c r="C970" s="36"/>
      <c r="D970" s="46"/>
      <c r="E970" s="36"/>
      <c r="F970" s="36"/>
      <c r="G970" s="36"/>
      <c r="H970" s="36"/>
      <c r="I970" s="36"/>
      <c r="J970" s="36"/>
      <c r="K970" s="36"/>
      <c r="L970" s="36"/>
    </row>
    <row r="971" spans="1:12" x14ac:dyDescent="0.35">
      <c r="A971" s="45"/>
      <c r="B971" s="36"/>
      <c r="C971" s="36"/>
      <c r="D971" s="46"/>
      <c r="E971" s="36"/>
      <c r="F971" s="36"/>
      <c r="G971" s="36"/>
      <c r="H971" s="36"/>
      <c r="I971" s="36"/>
      <c r="J971" s="36"/>
      <c r="K971" s="36"/>
      <c r="L971" s="36"/>
    </row>
    <row r="972" spans="1:12" x14ac:dyDescent="0.35">
      <c r="A972" s="45"/>
      <c r="B972" s="36"/>
      <c r="C972" s="36"/>
      <c r="D972" s="46"/>
      <c r="E972" s="36"/>
      <c r="F972" s="36"/>
      <c r="G972" s="36"/>
      <c r="H972" s="36"/>
      <c r="I972" s="36"/>
      <c r="J972" s="36"/>
      <c r="K972" s="36"/>
      <c r="L972" s="36"/>
    </row>
    <row r="973" spans="1:12" x14ac:dyDescent="0.35">
      <c r="A973" s="45"/>
      <c r="B973" s="36"/>
      <c r="C973" s="36"/>
      <c r="D973" s="46"/>
      <c r="E973" s="36"/>
      <c r="F973" s="36"/>
      <c r="G973" s="36"/>
      <c r="H973" s="36"/>
      <c r="I973" s="36"/>
      <c r="J973" s="36"/>
      <c r="K973" s="36"/>
      <c r="L973" s="36"/>
    </row>
    <row r="974" spans="1:12" x14ac:dyDescent="0.35">
      <c r="A974" s="45"/>
      <c r="B974" s="36"/>
      <c r="C974" s="36"/>
      <c r="D974" s="46"/>
      <c r="E974" s="36"/>
      <c r="F974" s="36"/>
      <c r="G974" s="36"/>
      <c r="H974" s="36"/>
      <c r="I974" s="36"/>
      <c r="J974" s="36"/>
      <c r="K974" s="36"/>
      <c r="L974" s="36"/>
    </row>
    <row r="975" spans="1:12" x14ac:dyDescent="0.35">
      <c r="A975" s="45"/>
      <c r="B975" s="36"/>
      <c r="C975" s="36"/>
      <c r="D975" s="46"/>
      <c r="E975" s="36"/>
      <c r="F975" s="36"/>
      <c r="G975" s="36"/>
      <c r="H975" s="36"/>
      <c r="I975" s="36"/>
      <c r="J975" s="36"/>
      <c r="K975" s="36"/>
      <c r="L975" s="36"/>
    </row>
    <row r="976" spans="1:12" x14ac:dyDescent="0.35">
      <c r="A976" s="45"/>
      <c r="B976" s="36"/>
      <c r="C976" s="36"/>
      <c r="D976" s="46"/>
      <c r="E976" s="36"/>
      <c r="F976" s="36"/>
      <c r="G976" s="36"/>
      <c r="H976" s="36"/>
      <c r="I976" s="36"/>
      <c r="J976" s="36"/>
      <c r="K976" s="36"/>
      <c r="L976" s="36"/>
    </row>
    <row r="977" spans="1:12" x14ac:dyDescent="0.35">
      <c r="A977" s="45"/>
      <c r="B977" s="36"/>
      <c r="C977" s="36"/>
      <c r="D977" s="46"/>
      <c r="E977" s="36"/>
      <c r="F977" s="36"/>
      <c r="G977" s="36"/>
      <c r="H977" s="36"/>
      <c r="I977" s="36"/>
      <c r="J977" s="36"/>
      <c r="K977" s="36"/>
      <c r="L977" s="36"/>
    </row>
    <row r="978" spans="1:12" x14ac:dyDescent="0.35">
      <c r="A978" s="45"/>
      <c r="B978" s="36"/>
      <c r="C978" s="36"/>
      <c r="D978" s="46"/>
      <c r="E978" s="36"/>
      <c r="F978" s="36"/>
      <c r="G978" s="36"/>
      <c r="H978" s="36"/>
      <c r="I978" s="36"/>
      <c r="J978" s="36"/>
      <c r="K978" s="36"/>
      <c r="L978" s="36"/>
    </row>
    <row r="979" spans="1:12" x14ac:dyDescent="0.35">
      <c r="A979" s="45"/>
      <c r="B979" s="36"/>
      <c r="C979" s="36"/>
      <c r="D979" s="46"/>
      <c r="E979" s="36"/>
      <c r="F979" s="36"/>
      <c r="G979" s="36"/>
      <c r="H979" s="36"/>
      <c r="I979" s="36"/>
      <c r="J979" s="36"/>
      <c r="K979" s="36"/>
      <c r="L979" s="36"/>
    </row>
    <row r="980" spans="1:12" x14ac:dyDescent="0.35">
      <c r="A980" s="45"/>
      <c r="B980" s="36"/>
      <c r="C980" s="36"/>
      <c r="D980" s="46"/>
      <c r="E980" s="36"/>
      <c r="F980" s="36"/>
      <c r="G980" s="36"/>
      <c r="H980" s="36"/>
      <c r="I980" s="36"/>
      <c r="J980" s="36"/>
      <c r="K980" s="36"/>
      <c r="L980" s="36"/>
    </row>
    <row r="981" spans="1:12" x14ac:dyDescent="0.35">
      <c r="A981" s="45"/>
      <c r="B981" s="36"/>
      <c r="C981" s="36"/>
      <c r="D981" s="46"/>
      <c r="E981" s="36"/>
      <c r="F981" s="36"/>
      <c r="G981" s="36"/>
      <c r="H981" s="36"/>
      <c r="I981" s="36"/>
      <c r="J981" s="36"/>
      <c r="K981" s="36"/>
      <c r="L981" s="36"/>
    </row>
    <row r="982" spans="1:12" x14ac:dyDescent="0.35">
      <c r="A982" s="45"/>
      <c r="B982" s="36"/>
      <c r="C982" s="36"/>
      <c r="D982" s="46"/>
      <c r="E982" s="36"/>
      <c r="F982" s="36"/>
      <c r="G982" s="36"/>
      <c r="H982" s="36"/>
      <c r="I982" s="36"/>
      <c r="J982" s="36"/>
      <c r="K982" s="36"/>
      <c r="L982" s="36"/>
    </row>
    <row r="983" spans="1:12" x14ac:dyDescent="0.35">
      <c r="A983" s="45"/>
      <c r="B983" s="36"/>
      <c r="C983" s="36"/>
      <c r="D983" s="46"/>
      <c r="E983" s="36"/>
      <c r="F983" s="36"/>
      <c r="G983" s="36"/>
      <c r="H983" s="36"/>
      <c r="I983" s="36"/>
      <c r="J983" s="36"/>
      <c r="K983" s="36"/>
      <c r="L983" s="36"/>
    </row>
    <row r="984" spans="1:12" x14ac:dyDescent="0.35">
      <c r="A984" s="45"/>
      <c r="B984" s="36"/>
      <c r="C984" s="36"/>
      <c r="D984" s="46"/>
      <c r="E984" s="36"/>
      <c r="F984" s="36"/>
      <c r="G984" s="36"/>
      <c r="H984" s="36"/>
      <c r="I984" s="36"/>
      <c r="J984" s="36"/>
      <c r="K984" s="36"/>
      <c r="L984" s="36"/>
    </row>
    <row r="985" spans="1:12" x14ac:dyDescent="0.35">
      <c r="A985" s="45"/>
      <c r="B985" s="36"/>
      <c r="C985" s="36"/>
      <c r="D985" s="46"/>
      <c r="E985" s="36"/>
      <c r="F985" s="36"/>
      <c r="G985" s="36"/>
      <c r="H985" s="36"/>
      <c r="I985" s="36"/>
      <c r="J985" s="36"/>
      <c r="K985" s="36"/>
      <c r="L985" s="36"/>
    </row>
    <row r="986" spans="1:12" x14ac:dyDescent="0.35">
      <c r="A986" s="45"/>
      <c r="B986" s="36"/>
      <c r="C986" s="36"/>
      <c r="D986" s="46"/>
      <c r="E986" s="36"/>
      <c r="F986" s="36"/>
      <c r="G986" s="36"/>
      <c r="H986" s="36"/>
      <c r="I986" s="36"/>
      <c r="J986" s="36"/>
      <c r="K986" s="36"/>
      <c r="L986" s="36"/>
    </row>
    <row r="987" spans="1:12" x14ac:dyDescent="0.35">
      <c r="A987" s="45"/>
      <c r="B987" s="36"/>
      <c r="C987" s="36"/>
      <c r="D987" s="46"/>
      <c r="E987" s="36"/>
      <c r="F987" s="36"/>
      <c r="G987" s="36"/>
      <c r="H987" s="36"/>
      <c r="I987" s="36"/>
      <c r="J987" s="36"/>
      <c r="K987" s="36"/>
      <c r="L987" s="36"/>
    </row>
    <row r="988" spans="1:12" x14ac:dyDescent="0.35">
      <c r="A988" s="45"/>
      <c r="B988" s="36"/>
      <c r="C988" s="36"/>
      <c r="D988" s="46"/>
      <c r="E988" s="36"/>
      <c r="F988" s="36"/>
      <c r="G988" s="36"/>
      <c r="H988" s="36"/>
      <c r="I988" s="36"/>
      <c r="J988" s="36"/>
      <c r="K988" s="36"/>
      <c r="L988" s="36"/>
    </row>
    <row r="989" spans="1:12" x14ac:dyDescent="0.35">
      <c r="A989" s="45"/>
      <c r="B989" s="36"/>
      <c r="C989" s="36"/>
      <c r="D989" s="46"/>
      <c r="E989" s="36"/>
      <c r="F989" s="36"/>
      <c r="G989" s="36"/>
      <c r="H989" s="36"/>
      <c r="I989" s="36"/>
      <c r="J989" s="36"/>
      <c r="K989" s="36"/>
      <c r="L989" s="36"/>
    </row>
    <row r="990" spans="1:12" x14ac:dyDescent="0.35">
      <c r="A990" s="45"/>
      <c r="B990" s="36"/>
      <c r="C990" s="36"/>
      <c r="D990" s="46"/>
      <c r="E990" s="36"/>
      <c r="F990" s="36"/>
      <c r="G990" s="36"/>
      <c r="H990" s="36"/>
      <c r="I990" s="36"/>
      <c r="J990" s="36"/>
      <c r="K990" s="36"/>
      <c r="L990" s="36"/>
    </row>
    <row r="991" spans="1:12" x14ac:dyDescent="0.35">
      <c r="A991" s="45"/>
      <c r="B991" s="36"/>
      <c r="C991" s="36"/>
      <c r="D991" s="46"/>
      <c r="E991" s="36"/>
      <c r="F991" s="36"/>
      <c r="G991" s="36"/>
      <c r="H991" s="36"/>
      <c r="I991" s="36"/>
      <c r="J991" s="36"/>
      <c r="K991" s="36"/>
      <c r="L991" s="36"/>
    </row>
    <row r="992" spans="1:12" x14ac:dyDescent="0.35">
      <c r="A992" s="45"/>
      <c r="B992" s="36"/>
      <c r="C992" s="36"/>
      <c r="D992" s="46"/>
      <c r="E992" s="36"/>
      <c r="F992" s="36"/>
      <c r="G992" s="36"/>
      <c r="H992" s="36"/>
      <c r="I992" s="36"/>
      <c r="J992" s="36"/>
      <c r="K992" s="36"/>
      <c r="L992" s="36"/>
    </row>
    <row r="993" spans="1:12" x14ac:dyDescent="0.35">
      <c r="A993" s="45"/>
      <c r="B993" s="36"/>
      <c r="C993" s="36"/>
      <c r="D993" s="46"/>
      <c r="E993" s="36"/>
      <c r="F993" s="36"/>
      <c r="G993" s="36"/>
      <c r="H993" s="36"/>
      <c r="I993" s="36"/>
      <c r="J993" s="36"/>
      <c r="K993" s="36"/>
      <c r="L993" s="36"/>
    </row>
    <row r="994" spans="1:12" x14ac:dyDescent="0.35">
      <c r="A994" s="45"/>
      <c r="B994" s="36"/>
      <c r="C994" s="36"/>
      <c r="D994" s="46"/>
      <c r="E994" s="36"/>
      <c r="F994" s="36"/>
      <c r="G994" s="36"/>
      <c r="H994" s="36"/>
      <c r="I994" s="36"/>
      <c r="J994" s="36"/>
      <c r="K994" s="36"/>
      <c r="L994" s="36"/>
    </row>
    <row r="995" spans="1:12" x14ac:dyDescent="0.35">
      <c r="A995" s="45"/>
      <c r="B995" s="36"/>
      <c r="C995" s="36"/>
      <c r="D995" s="46"/>
      <c r="E995" s="36"/>
      <c r="F995" s="36"/>
      <c r="G995" s="36"/>
      <c r="H995" s="36"/>
      <c r="I995" s="36"/>
      <c r="J995" s="36"/>
      <c r="K995" s="36"/>
      <c r="L995" s="36"/>
    </row>
    <row r="996" spans="1:12" x14ac:dyDescent="0.35">
      <c r="A996" s="45"/>
      <c r="B996" s="36"/>
      <c r="C996" s="36"/>
      <c r="D996" s="46"/>
      <c r="E996" s="36"/>
      <c r="F996" s="36"/>
      <c r="G996" s="36"/>
      <c r="H996" s="36"/>
      <c r="I996" s="36"/>
      <c r="J996" s="36"/>
      <c r="K996" s="36"/>
      <c r="L996" s="36"/>
    </row>
    <row r="997" spans="1:12" x14ac:dyDescent="0.35">
      <c r="A997" s="45"/>
      <c r="B997" s="36"/>
      <c r="C997" s="36"/>
      <c r="D997" s="46"/>
      <c r="E997" s="36"/>
      <c r="F997" s="36"/>
      <c r="G997" s="36"/>
      <c r="H997" s="36"/>
      <c r="I997" s="36"/>
      <c r="J997" s="36"/>
      <c r="K997" s="36"/>
      <c r="L997" s="36"/>
    </row>
    <row r="998" spans="1:12" x14ac:dyDescent="0.35">
      <c r="A998" s="45"/>
      <c r="B998" s="36"/>
      <c r="C998" s="36"/>
      <c r="D998" s="46"/>
      <c r="E998" s="36"/>
      <c r="F998" s="36"/>
      <c r="G998" s="36"/>
      <c r="H998" s="36"/>
      <c r="I998" s="36"/>
      <c r="J998" s="36"/>
      <c r="K998" s="36"/>
      <c r="L998" s="36"/>
    </row>
    <row r="999" spans="1:12" x14ac:dyDescent="0.35">
      <c r="A999" s="45"/>
      <c r="B999" s="36"/>
      <c r="C999" s="36"/>
      <c r="D999" s="46"/>
      <c r="E999" s="36"/>
      <c r="F999" s="36"/>
      <c r="G999" s="36"/>
      <c r="H999" s="36"/>
      <c r="I999" s="36"/>
      <c r="J999" s="36"/>
      <c r="K999" s="36"/>
      <c r="L999" s="36"/>
    </row>
  </sheetData>
  <mergeCells count="4">
    <mergeCell ref="A26:H28"/>
    <mergeCell ref="A31:B31"/>
    <mergeCell ref="A32:B32"/>
    <mergeCell ref="A33:B33"/>
  </mergeCells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7A0D10-D07B-46A9-8DFA-95E1CDFB7D2B}">
  <sheetPr>
    <tabColor theme="5" tint="0.39997558519241921"/>
  </sheetPr>
  <dimension ref="A1:F993"/>
  <sheetViews>
    <sheetView showGridLines="0" zoomScaleNormal="100" workbookViewId="0">
      <selection activeCell="F25" sqref="F25"/>
    </sheetView>
  </sheetViews>
  <sheetFormatPr defaultColWidth="10" defaultRowHeight="14.5" x14ac:dyDescent="0.35"/>
  <cols>
    <col min="1" max="1" width="19.81640625" style="32" customWidth="1"/>
    <col min="2" max="2" width="21.453125" style="32" customWidth="1"/>
    <col min="3" max="3" width="23.54296875" style="32" customWidth="1"/>
    <col min="4" max="4" width="25.1796875" style="32" customWidth="1"/>
    <col min="5" max="5" width="25.54296875" customWidth="1"/>
    <col min="6" max="6" width="28.54296875" style="32" customWidth="1"/>
    <col min="7" max="7" width="17.453125" style="32" customWidth="1"/>
    <col min="8" max="16384" width="10" style="32"/>
  </cols>
  <sheetData>
    <row r="1" spans="1:6" x14ac:dyDescent="0.35">
      <c r="A1" s="52" t="s">
        <v>285</v>
      </c>
      <c r="B1" s="55"/>
      <c r="C1" s="55"/>
      <c r="D1" s="55"/>
      <c r="E1" s="55"/>
      <c r="F1" s="55"/>
    </row>
    <row r="2" spans="1:6" x14ac:dyDescent="0.35">
      <c r="A2" s="56"/>
      <c r="B2" s="56" t="s">
        <v>286</v>
      </c>
      <c r="C2" s="57">
        <f>((2+2)*2-2)^2</f>
        <v>36</v>
      </c>
      <c r="D2" s="58"/>
      <c r="E2" s="58"/>
      <c r="F2" s="58"/>
    </row>
    <row r="3" spans="1:6" x14ac:dyDescent="0.35">
      <c r="A3" s="59"/>
      <c r="B3"/>
      <c r="C3"/>
      <c r="D3" s="60"/>
      <c r="F3"/>
    </row>
    <row r="4" spans="1:6" x14ac:dyDescent="0.35">
      <c r="A4" s="52" t="s">
        <v>287</v>
      </c>
      <c r="B4" s="61"/>
      <c r="C4" s="61"/>
      <c r="D4" s="62"/>
      <c r="E4" s="55"/>
      <c r="F4" s="55"/>
    </row>
    <row r="5" spans="1:6" ht="15" thickBot="1" x14ac:dyDescent="0.4">
      <c r="A5" s="63"/>
      <c r="B5" s="64"/>
      <c r="C5" s="64"/>
      <c r="D5" s="60"/>
      <c r="E5" s="32"/>
    </row>
    <row r="6" spans="1:6" ht="15" thickBot="1" x14ac:dyDescent="0.4">
      <c r="A6" s="52" t="s">
        <v>288</v>
      </c>
      <c r="B6" s="61"/>
      <c r="C6" s="61"/>
      <c r="D6" s="65"/>
      <c r="E6" s="66" t="s">
        <v>289</v>
      </c>
      <c r="F6" s="67" t="s">
        <v>290</v>
      </c>
    </row>
    <row r="7" spans="1:6" ht="15" thickBot="1" x14ac:dyDescent="0.4">
      <c r="A7" s="63"/>
      <c r="B7" s="64"/>
      <c r="C7" s="64"/>
      <c r="D7" s="68"/>
      <c r="E7" s="69">
        <v>0.1</v>
      </c>
      <c r="F7" s="70">
        <v>0.15</v>
      </c>
    </row>
    <row r="8" spans="1:6" x14ac:dyDescent="0.35">
      <c r="A8" s="63"/>
      <c r="B8" s="64"/>
      <c r="C8" s="64"/>
      <c r="D8" s="68"/>
      <c r="E8" s="71"/>
      <c r="F8" s="71"/>
    </row>
    <row r="9" spans="1:6" x14ac:dyDescent="0.35">
      <c r="A9" s="52" t="s">
        <v>291</v>
      </c>
      <c r="B9" s="61"/>
      <c r="C9" s="61"/>
      <c r="D9" s="62"/>
      <c r="E9" s="55"/>
      <c r="F9" s="55"/>
    </row>
    <row r="10" spans="1:6" x14ac:dyDescent="0.35">
      <c r="A10" s="59"/>
      <c r="B10"/>
      <c r="C10"/>
      <c r="D10" s="60"/>
      <c r="F10"/>
    </row>
    <row r="11" spans="1:6" x14ac:dyDescent="0.35">
      <c r="A11" s="52" t="s">
        <v>292</v>
      </c>
      <c r="B11" s="61"/>
      <c r="C11" s="61"/>
      <c r="D11" s="62"/>
      <c r="E11" s="55"/>
      <c r="F11" s="55"/>
    </row>
    <row r="12" spans="1:6" x14ac:dyDescent="0.35">
      <c r="A12" s="72"/>
      <c r="B12" s="73"/>
      <c r="C12" s="73"/>
      <c r="D12" s="74"/>
      <c r="F12"/>
    </row>
    <row r="13" spans="1:6" x14ac:dyDescent="0.35">
      <c r="A13" s="52" t="s">
        <v>293</v>
      </c>
      <c r="B13" s="61"/>
      <c r="C13" s="61"/>
      <c r="D13" s="62"/>
      <c r="E13" s="55"/>
      <c r="F13" s="55"/>
    </row>
    <row r="14" spans="1:6" x14ac:dyDescent="0.35">
      <c r="A14" s="59"/>
      <c r="B14"/>
      <c r="C14"/>
      <c r="D14" s="60"/>
      <c r="F14"/>
    </row>
    <row r="15" spans="1:6" ht="37.5" customHeight="1" thickBot="1" x14ac:dyDescent="0.4">
      <c r="A15" s="75" t="s">
        <v>294</v>
      </c>
      <c r="B15" s="76" t="s">
        <v>295</v>
      </c>
      <c r="C15" s="75" t="s">
        <v>296</v>
      </c>
      <c r="D15" s="77" t="s">
        <v>280</v>
      </c>
      <c r="E15" s="78" t="s">
        <v>297</v>
      </c>
      <c r="F15" s="78" t="s">
        <v>298</v>
      </c>
    </row>
    <row r="16" spans="1:6" ht="15" thickTop="1" x14ac:dyDescent="0.35">
      <c r="A16" s="79" t="s">
        <v>299</v>
      </c>
      <c r="B16" s="80">
        <v>970</v>
      </c>
      <c r="C16" s="81">
        <v>990</v>
      </c>
      <c r="D16" s="81">
        <f>B16*C16</f>
        <v>960300</v>
      </c>
      <c r="E16" s="81">
        <f>D16*(1+E$7)</f>
        <v>1056330</v>
      </c>
      <c r="F16" s="81">
        <f>E16*(1+F$7)</f>
        <v>1214779.5</v>
      </c>
    </row>
    <row r="17" spans="1:6" x14ac:dyDescent="0.35">
      <c r="A17" s="59" t="s">
        <v>300</v>
      </c>
      <c r="B17">
        <v>929</v>
      </c>
      <c r="C17" s="60">
        <v>590</v>
      </c>
      <c r="D17" s="60">
        <f t="shared" ref="D17:D21" si="0">B17*C17</f>
        <v>548110</v>
      </c>
      <c r="E17" s="60">
        <f t="shared" ref="E17:E21" si="1">D17*(1+$E$7)</f>
        <v>602921</v>
      </c>
      <c r="F17" s="60">
        <f t="shared" ref="F17:F21" si="2">E17*(1+F$7)</f>
        <v>693359.14999999991</v>
      </c>
    </row>
    <row r="18" spans="1:6" x14ac:dyDescent="0.35">
      <c r="A18" s="79" t="s">
        <v>301</v>
      </c>
      <c r="B18" s="80">
        <v>832</v>
      </c>
      <c r="C18" s="81">
        <v>349</v>
      </c>
      <c r="D18" s="81">
        <f t="shared" si="0"/>
        <v>290368</v>
      </c>
      <c r="E18" s="81">
        <f t="shared" si="1"/>
        <v>319404.80000000005</v>
      </c>
      <c r="F18" s="81">
        <f t="shared" si="2"/>
        <v>367315.52</v>
      </c>
    </row>
    <row r="19" spans="1:6" x14ac:dyDescent="0.35">
      <c r="A19" s="59" t="s">
        <v>302</v>
      </c>
      <c r="B19">
        <v>582</v>
      </c>
      <c r="C19" s="60">
        <v>2500</v>
      </c>
      <c r="D19" s="60">
        <f t="shared" si="0"/>
        <v>1455000</v>
      </c>
      <c r="E19" s="60">
        <f t="shared" si="1"/>
        <v>1600500.0000000002</v>
      </c>
      <c r="F19" s="60">
        <f t="shared" si="2"/>
        <v>1840575.0000000002</v>
      </c>
    </row>
    <row r="20" spans="1:6" x14ac:dyDescent="0.35">
      <c r="A20" s="79" t="s">
        <v>303</v>
      </c>
      <c r="B20" s="80">
        <v>734</v>
      </c>
      <c r="C20" s="81">
        <v>110</v>
      </c>
      <c r="D20" s="81">
        <f t="shared" si="0"/>
        <v>80740</v>
      </c>
      <c r="E20" s="81">
        <f t="shared" si="1"/>
        <v>88814</v>
      </c>
      <c r="F20" s="81">
        <f t="shared" si="2"/>
        <v>102136.09999999999</v>
      </c>
    </row>
    <row r="21" spans="1:6" ht="15" thickBot="1" x14ac:dyDescent="0.4">
      <c r="A21" s="82" t="s">
        <v>304</v>
      </c>
      <c r="B21" s="83">
        <v>888</v>
      </c>
      <c r="C21" s="84">
        <v>500</v>
      </c>
      <c r="D21" s="84">
        <f t="shared" si="0"/>
        <v>444000</v>
      </c>
      <c r="E21" s="84">
        <f t="shared" si="1"/>
        <v>488400.00000000006</v>
      </c>
      <c r="F21" s="84">
        <f t="shared" si="2"/>
        <v>561660</v>
      </c>
    </row>
    <row r="22" spans="1:6" ht="15" thickTop="1" x14ac:dyDescent="0.35">
      <c r="A22" s="85"/>
      <c r="B22" s="86"/>
      <c r="C22" s="86"/>
      <c r="D22" s="87"/>
      <c r="E22" s="87"/>
      <c r="F22" s="87"/>
    </row>
    <row r="23" spans="1:6" x14ac:dyDescent="0.35">
      <c r="A23" s="59" t="s">
        <v>305</v>
      </c>
      <c r="B23"/>
      <c r="C23" t="s">
        <v>306</v>
      </c>
      <c r="D23" s="60" t="s">
        <v>307</v>
      </c>
      <c r="E23" s="60" t="s">
        <v>308</v>
      </c>
      <c r="F23"/>
    </row>
    <row r="24" spans="1:6" x14ac:dyDescent="0.35">
      <c r="A24" s="59"/>
      <c r="B24"/>
      <c r="C24"/>
      <c r="D24" s="60">
        <f>SUM(D16:D21)</f>
        <v>3778518</v>
      </c>
      <c r="E24" s="32"/>
      <c r="F24"/>
    </row>
    <row r="25" spans="1:6" x14ac:dyDescent="0.35">
      <c r="A25" s="59"/>
      <c r="B25" s="129">
        <f>AVERAGE(C16:C21)</f>
        <v>839.83333333333337</v>
      </c>
      <c r="C25"/>
      <c r="D25" s="60"/>
      <c r="F25">
        <f>COUNT(B16:B21)</f>
        <v>6</v>
      </c>
    </row>
    <row r="26" spans="1:6" x14ac:dyDescent="0.35">
      <c r="A26" s="59"/>
      <c r="B26"/>
      <c r="C26"/>
      <c r="D26" s="60"/>
      <c r="F26"/>
    </row>
    <row r="27" spans="1:6" x14ac:dyDescent="0.35">
      <c r="A27" s="59"/>
      <c r="B27"/>
      <c r="C27"/>
      <c r="D27" s="60"/>
      <c r="F27"/>
    </row>
    <row r="28" spans="1:6" x14ac:dyDescent="0.35">
      <c r="A28" s="59"/>
      <c r="B28"/>
      <c r="C28"/>
      <c r="D28" s="60"/>
      <c r="F28"/>
    </row>
    <row r="29" spans="1:6" x14ac:dyDescent="0.35">
      <c r="A29" s="59"/>
      <c r="B29"/>
      <c r="C29"/>
      <c r="D29" s="60"/>
      <c r="F29"/>
    </row>
    <row r="30" spans="1:6" x14ac:dyDescent="0.35">
      <c r="A30" s="59"/>
      <c r="B30"/>
      <c r="C30"/>
      <c r="D30" s="60"/>
      <c r="F30"/>
    </row>
    <row r="31" spans="1:6" x14ac:dyDescent="0.35">
      <c r="A31" s="59"/>
      <c r="B31"/>
      <c r="C31"/>
      <c r="D31" s="60"/>
      <c r="F31"/>
    </row>
    <row r="32" spans="1:6" x14ac:dyDescent="0.35">
      <c r="A32" s="59"/>
      <c r="B32"/>
      <c r="C32"/>
      <c r="D32" s="60"/>
      <c r="F32"/>
    </row>
    <row r="33" spans="1:6" x14ac:dyDescent="0.35">
      <c r="A33" s="59"/>
      <c r="B33"/>
      <c r="C33"/>
      <c r="D33" s="60"/>
      <c r="F33"/>
    </row>
    <row r="34" spans="1:6" x14ac:dyDescent="0.35">
      <c r="A34" s="59"/>
      <c r="B34"/>
      <c r="C34"/>
      <c r="D34" s="60"/>
      <c r="F34"/>
    </row>
    <row r="35" spans="1:6" x14ac:dyDescent="0.35">
      <c r="A35" s="59"/>
      <c r="B35"/>
      <c r="C35"/>
      <c r="D35" s="60"/>
      <c r="F35"/>
    </row>
    <row r="36" spans="1:6" x14ac:dyDescent="0.35">
      <c r="A36" s="59"/>
      <c r="B36"/>
      <c r="C36"/>
      <c r="D36" s="60"/>
      <c r="F36"/>
    </row>
    <row r="37" spans="1:6" x14ac:dyDescent="0.35">
      <c r="A37" s="59"/>
      <c r="B37"/>
      <c r="C37"/>
      <c r="D37" s="60"/>
      <c r="F37"/>
    </row>
    <row r="38" spans="1:6" x14ac:dyDescent="0.35">
      <c r="A38" s="59"/>
      <c r="B38"/>
      <c r="C38"/>
      <c r="D38" s="60"/>
      <c r="F38"/>
    </row>
    <row r="39" spans="1:6" x14ac:dyDescent="0.35">
      <c r="A39" s="59"/>
      <c r="B39"/>
      <c r="C39"/>
      <c r="D39" s="60"/>
      <c r="F39"/>
    </row>
    <row r="40" spans="1:6" x14ac:dyDescent="0.35">
      <c r="A40" s="59"/>
      <c r="B40"/>
      <c r="C40"/>
      <c r="D40" s="60"/>
      <c r="F40"/>
    </row>
    <row r="41" spans="1:6" x14ac:dyDescent="0.35">
      <c r="A41" s="59"/>
      <c r="B41"/>
      <c r="C41"/>
      <c r="D41" s="60"/>
      <c r="F41"/>
    </row>
    <row r="42" spans="1:6" x14ac:dyDescent="0.35">
      <c r="A42" s="59"/>
      <c r="B42"/>
      <c r="C42"/>
      <c r="D42" s="60"/>
      <c r="F42"/>
    </row>
    <row r="43" spans="1:6" x14ac:dyDescent="0.35">
      <c r="A43" s="59"/>
      <c r="B43"/>
      <c r="C43"/>
      <c r="D43" s="60"/>
      <c r="F43"/>
    </row>
    <row r="44" spans="1:6" x14ac:dyDescent="0.35">
      <c r="A44" s="59"/>
      <c r="B44"/>
      <c r="C44"/>
      <c r="D44" s="60"/>
      <c r="F44"/>
    </row>
    <row r="45" spans="1:6" x14ac:dyDescent="0.35">
      <c r="A45" s="59"/>
      <c r="B45"/>
      <c r="C45"/>
      <c r="D45" s="60"/>
      <c r="F45"/>
    </row>
    <row r="46" spans="1:6" x14ac:dyDescent="0.35">
      <c r="A46" s="59"/>
      <c r="B46"/>
      <c r="C46"/>
      <c r="D46" s="60"/>
      <c r="F46"/>
    </row>
    <row r="47" spans="1:6" x14ac:dyDescent="0.35">
      <c r="A47" s="59"/>
      <c r="B47"/>
      <c r="C47"/>
      <c r="D47" s="60"/>
      <c r="F47"/>
    </row>
    <row r="48" spans="1:6" x14ac:dyDescent="0.35">
      <c r="A48" s="59"/>
      <c r="B48"/>
      <c r="C48"/>
      <c r="D48" s="60"/>
      <c r="F48"/>
    </row>
    <row r="49" spans="1:6" x14ac:dyDescent="0.35">
      <c r="A49" s="59"/>
      <c r="B49"/>
      <c r="C49"/>
      <c r="D49" s="60"/>
      <c r="F49"/>
    </row>
    <row r="50" spans="1:6" x14ac:dyDescent="0.35">
      <c r="A50" s="59"/>
      <c r="B50"/>
      <c r="C50"/>
      <c r="D50" s="60"/>
      <c r="F50"/>
    </row>
    <row r="51" spans="1:6" x14ac:dyDescent="0.35">
      <c r="A51" s="59"/>
      <c r="B51"/>
      <c r="C51"/>
      <c r="D51" s="60"/>
      <c r="F51"/>
    </row>
    <row r="52" spans="1:6" x14ac:dyDescent="0.35">
      <c r="A52" s="59"/>
      <c r="B52"/>
      <c r="C52"/>
      <c r="D52" s="60"/>
      <c r="F52"/>
    </row>
    <row r="53" spans="1:6" x14ac:dyDescent="0.35">
      <c r="A53" s="59"/>
      <c r="B53"/>
      <c r="C53"/>
      <c r="D53" s="60"/>
      <c r="F53"/>
    </row>
    <row r="54" spans="1:6" x14ac:dyDescent="0.35">
      <c r="A54" s="59"/>
      <c r="B54"/>
      <c r="C54"/>
      <c r="D54" s="60"/>
      <c r="F54"/>
    </row>
    <row r="55" spans="1:6" x14ac:dyDescent="0.35">
      <c r="A55" s="59"/>
      <c r="B55"/>
      <c r="C55"/>
      <c r="D55" s="60"/>
      <c r="F55"/>
    </row>
    <row r="56" spans="1:6" x14ac:dyDescent="0.35">
      <c r="A56" s="59"/>
      <c r="B56"/>
      <c r="C56"/>
      <c r="D56" s="60"/>
      <c r="F56"/>
    </row>
    <row r="57" spans="1:6" x14ac:dyDescent="0.35">
      <c r="A57" s="59"/>
      <c r="B57"/>
      <c r="C57"/>
      <c r="D57" s="60"/>
      <c r="F57"/>
    </row>
    <row r="58" spans="1:6" x14ac:dyDescent="0.35">
      <c r="A58" s="59"/>
      <c r="B58"/>
      <c r="C58"/>
      <c r="D58" s="60"/>
      <c r="F58"/>
    </row>
    <row r="59" spans="1:6" x14ac:dyDescent="0.35">
      <c r="A59" s="59"/>
      <c r="B59"/>
      <c r="C59"/>
      <c r="D59" s="60"/>
      <c r="F59"/>
    </row>
    <row r="60" spans="1:6" x14ac:dyDescent="0.35">
      <c r="A60" s="59"/>
      <c r="B60"/>
      <c r="C60"/>
      <c r="D60" s="60"/>
      <c r="F60"/>
    </row>
    <row r="61" spans="1:6" x14ac:dyDescent="0.35">
      <c r="A61" s="59"/>
      <c r="B61"/>
      <c r="C61"/>
      <c r="D61" s="60"/>
      <c r="F61"/>
    </row>
    <row r="62" spans="1:6" x14ac:dyDescent="0.35">
      <c r="A62" s="59"/>
      <c r="B62"/>
      <c r="C62"/>
      <c r="D62" s="60"/>
      <c r="F62"/>
    </row>
    <row r="63" spans="1:6" x14ac:dyDescent="0.35">
      <c r="A63" s="59"/>
      <c r="B63"/>
      <c r="C63"/>
      <c r="D63" s="60"/>
      <c r="F63"/>
    </row>
    <row r="64" spans="1:6" x14ac:dyDescent="0.35">
      <c r="A64" s="59"/>
      <c r="B64"/>
      <c r="C64"/>
      <c r="D64" s="60"/>
      <c r="F64"/>
    </row>
    <row r="65" spans="1:6" x14ac:dyDescent="0.35">
      <c r="A65" s="59"/>
      <c r="B65"/>
      <c r="C65"/>
      <c r="D65" s="60"/>
      <c r="F65"/>
    </row>
    <row r="66" spans="1:6" x14ac:dyDescent="0.35">
      <c r="A66" s="59"/>
      <c r="B66"/>
      <c r="C66"/>
      <c r="D66" s="60"/>
      <c r="F66"/>
    </row>
    <row r="67" spans="1:6" x14ac:dyDescent="0.35">
      <c r="A67" s="59"/>
      <c r="B67"/>
      <c r="C67"/>
      <c r="D67" s="60"/>
      <c r="F67"/>
    </row>
    <row r="68" spans="1:6" x14ac:dyDescent="0.35">
      <c r="A68" s="59"/>
      <c r="B68"/>
      <c r="C68"/>
      <c r="D68" s="60"/>
      <c r="F68"/>
    </row>
    <row r="69" spans="1:6" x14ac:dyDescent="0.35">
      <c r="A69" s="59"/>
      <c r="B69"/>
      <c r="C69"/>
      <c r="D69" s="60"/>
      <c r="F69"/>
    </row>
    <row r="70" spans="1:6" x14ac:dyDescent="0.35">
      <c r="A70" s="59"/>
      <c r="B70"/>
      <c r="C70"/>
      <c r="D70" s="60"/>
      <c r="F70"/>
    </row>
    <row r="71" spans="1:6" x14ac:dyDescent="0.35">
      <c r="A71" s="59"/>
      <c r="B71"/>
      <c r="C71"/>
      <c r="D71" s="60"/>
      <c r="F71"/>
    </row>
    <row r="72" spans="1:6" x14ac:dyDescent="0.35">
      <c r="A72" s="59"/>
      <c r="B72"/>
      <c r="C72"/>
      <c r="D72" s="60"/>
      <c r="F72"/>
    </row>
    <row r="73" spans="1:6" x14ac:dyDescent="0.35">
      <c r="A73" s="59"/>
      <c r="B73"/>
      <c r="C73"/>
      <c r="D73" s="60"/>
      <c r="F73"/>
    </row>
    <row r="74" spans="1:6" x14ac:dyDescent="0.35">
      <c r="A74" s="59"/>
      <c r="B74"/>
      <c r="C74"/>
      <c r="D74" s="60"/>
      <c r="F74"/>
    </row>
    <row r="75" spans="1:6" x14ac:dyDescent="0.35">
      <c r="A75" s="59"/>
      <c r="B75"/>
      <c r="C75"/>
      <c r="D75" s="60"/>
      <c r="F75"/>
    </row>
    <row r="76" spans="1:6" x14ac:dyDescent="0.35">
      <c r="A76" s="59"/>
      <c r="B76"/>
      <c r="C76"/>
      <c r="D76" s="60"/>
      <c r="F76"/>
    </row>
    <row r="77" spans="1:6" x14ac:dyDescent="0.35">
      <c r="A77" s="59"/>
      <c r="B77"/>
      <c r="C77"/>
      <c r="D77" s="60"/>
      <c r="F77"/>
    </row>
    <row r="78" spans="1:6" x14ac:dyDescent="0.35">
      <c r="A78" s="59"/>
      <c r="B78"/>
      <c r="C78"/>
      <c r="D78" s="60"/>
      <c r="F78"/>
    </row>
    <row r="79" spans="1:6" x14ac:dyDescent="0.35">
      <c r="A79" s="59"/>
      <c r="B79"/>
      <c r="C79"/>
      <c r="D79" s="60"/>
      <c r="F79"/>
    </row>
    <row r="80" spans="1:6" x14ac:dyDescent="0.35">
      <c r="A80" s="59"/>
      <c r="B80"/>
      <c r="C80"/>
      <c r="D80" s="60"/>
      <c r="F80"/>
    </row>
    <row r="81" spans="1:6" x14ac:dyDescent="0.35">
      <c r="A81" s="59"/>
      <c r="B81"/>
      <c r="C81"/>
      <c r="D81" s="60"/>
      <c r="F81"/>
    </row>
    <row r="82" spans="1:6" x14ac:dyDescent="0.35">
      <c r="A82" s="59"/>
      <c r="B82"/>
      <c r="C82"/>
      <c r="D82" s="60"/>
      <c r="F82"/>
    </row>
    <row r="83" spans="1:6" x14ac:dyDescent="0.35">
      <c r="A83" s="59"/>
      <c r="B83"/>
      <c r="C83"/>
      <c r="D83" s="60"/>
      <c r="F83"/>
    </row>
    <row r="84" spans="1:6" x14ac:dyDescent="0.35">
      <c r="A84" s="59"/>
      <c r="B84"/>
      <c r="C84"/>
      <c r="D84" s="60"/>
      <c r="F84"/>
    </row>
    <row r="85" spans="1:6" x14ac:dyDescent="0.35">
      <c r="A85" s="59"/>
      <c r="B85"/>
      <c r="C85"/>
      <c r="D85" s="60"/>
      <c r="F85"/>
    </row>
    <row r="86" spans="1:6" x14ac:dyDescent="0.35">
      <c r="A86" s="59"/>
      <c r="B86"/>
      <c r="C86"/>
      <c r="D86" s="60"/>
      <c r="F86"/>
    </row>
    <row r="87" spans="1:6" x14ac:dyDescent="0.35">
      <c r="A87" s="59"/>
      <c r="B87"/>
      <c r="C87"/>
      <c r="D87" s="60"/>
      <c r="F87"/>
    </row>
    <row r="88" spans="1:6" x14ac:dyDescent="0.35">
      <c r="A88" s="59"/>
      <c r="B88"/>
      <c r="C88"/>
      <c r="D88" s="60"/>
      <c r="F88"/>
    </row>
    <row r="89" spans="1:6" x14ac:dyDescent="0.35">
      <c r="A89" s="59"/>
      <c r="B89"/>
      <c r="C89"/>
      <c r="D89" s="60"/>
      <c r="F89"/>
    </row>
    <row r="90" spans="1:6" x14ac:dyDescent="0.35">
      <c r="A90" s="59"/>
      <c r="B90"/>
      <c r="C90"/>
      <c r="D90" s="60"/>
      <c r="F90"/>
    </row>
    <row r="91" spans="1:6" x14ac:dyDescent="0.35">
      <c r="A91" s="59"/>
      <c r="B91"/>
      <c r="C91"/>
      <c r="D91" s="60"/>
      <c r="F91"/>
    </row>
    <row r="92" spans="1:6" x14ac:dyDescent="0.35">
      <c r="A92" s="59"/>
      <c r="B92"/>
      <c r="C92"/>
      <c r="D92" s="60"/>
      <c r="F92"/>
    </row>
    <row r="93" spans="1:6" x14ac:dyDescent="0.35">
      <c r="A93" s="59"/>
      <c r="B93"/>
      <c r="C93"/>
      <c r="D93" s="60"/>
      <c r="F93"/>
    </row>
    <row r="94" spans="1:6" x14ac:dyDescent="0.35">
      <c r="A94" s="59"/>
      <c r="B94"/>
      <c r="C94"/>
      <c r="D94" s="60"/>
      <c r="F94"/>
    </row>
    <row r="95" spans="1:6" x14ac:dyDescent="0.35">
      <c r="A95" s="59"/>
      <c r="B95"/>
      <c r="C95"/>
      <c r="D95" s="60"/>
      <c r="F95"/>
    </row>
    <row r="96" spans="1:6" x14ac:dyDescent="0.35">
      <c r="A96" s="59"/>
      <c r="B96"/>
      <c r="C96"/>
      <c r="D96" s="60"/>
      <c r="F96"/>
    </row>
    <row r="97" spans="1:6" x14ac:dyDescent="0.35">
      <c r="A97" s="59"/>
      <c r="B97"/>
      <c r="C97"/>
      <c r="D97" s="60"/>
      <c r="F97"/>
    </row>
    <row r="98" spans="1:6" x14ac:dyDescent="0.35">
      <c r="A98" s="59"/>
      <c r="B98"/>
      <c r="C98"/>
      <c r="D98" s="60"/>
      <c r="F98"/>
    </row>
    <row r="99" spans="1:6" x14ac:dyDescent="0.35">
      <c r="A99" s="59"/>
      <c r="B99"/>
      <c r="C99"/>
      <c r="D99" s="60"/>
      <c r="F99"/>
    </row>
    <row r="100" spans="1:6" x14ac:dyDescent="0.35">
      <c r="A100" s="59"/>
      <c r="B100"/>
      <c r="C100"/>
      <c r="D100" s="60"/>
      <c r="F100"/>
    </row>
    <row r="101" spans="1:6" x14ac:dyDescent="0.35">
      <c r="A101" s="59"/>
      <c r="B101"/>
      <c r="C101"/>
      <c r="D101" s="60"/>
      <c r="F101"/>
    </row>
    <row r="102" spans="1:6" x14ac:dyDescent="0.35">
      <c r="A102" s="59"/>
      <c r="B102"/>
      <c r="C102"/>
      <c r="D102" s="60"/>
      <c r="F102"/>
    </row>
    <row r="103" spans="1:6" x14ac:dyDescent="0.35">
      <c r="A103" s="59"/>
      <c r="B103"/>
      <c r="C103"/>
      <c r="D103" s="60"/>
      <c r="F103"/>
    </row>
    <row r="104" spans="1:6" x14ac:dyDescent="0.35">
      <c r="A104" s="59"/>
      <c r="B104"/>
      <c r="C104"/>
      <c r="D104" s="60"/>
      <c r="F104"/>
    </row>
    <row r="105" spans="1:6" x14ac:dyDescent="0.35">
      <c r="A105" s="59"/>
      <c r="B105"/>
      <c r="C105"/>
      <c r="D105" s="60"/>
      <c r="F105"/>
    </row>
    <row r="106" spans="1:6" x14ac:dyDescent="0.35">
      <c r="A106" s="59"/>
      <c r="B106"/>
      <c r="C106"/>
      <c r="D106" s="60"/>
      <c r="F106"/>
    </row>
    <row r="107" spans="1:6" x14ac:dyDescent="0.35">
      <c r="A107" s="59"/>
      <c r="B107"/>
      <c r="C107"/>
      <c r="D107" s="60"/>
      <c r="F107"/>
    </row>
    <row r="108" spans="1:6" x14ac:dyDescent="0.35">
      <c r="A108" s="59"/>
      <c r="B108"/>
      <c r="C108"/>
      <c r="D108" s="60"/>
      <c r="F108"/>
    </row>
    <row r="109" spans="1:6" x14ac:dyDescent="0.35">
      <c r="A109" s="59"/>
      <c r="B109"/>
      <c r="C109"/>
      <c r="D109" s="60"/>
      <c r="F109"/>
    </row>
    <row r="110" spans="1:6" x14ac:dyDescent="0.35">
      <c r="A110" s="59"/>
      <c r="B110"/>
      <c r="C110"/>
      <c r="D110" s="60"/>
      <c r="F110"/>
    </row>
    <row r="111" spans="1:6" x14ac:dyDescent="0.35">
      <c r="A111" s="59"/>
      <c r="B111"/>
      <c r="C111"/>
      <c r="D111" s="60"/>
      <c r="F111"/>
    </row>
    <row r="112" spans="1:6" x14ac:dyDescent="0.35">
      <c r="A112" s="59"/>
      <c r="B112"/>
      <c r="C112"/>
      <c r="D112" s="60"/>
      <c r="F112"/>
    </row>
    <row r="113" spans="1:6" x14ac:dyDescent="0.35">
      <c r="A113" s="59"/>
      <c r="B113"/>
      <c r="C113"/>
      <c r="D113" s="60"/>
      <c r="F113"/>
    </row>
    <row r="114" spans="1:6" x14ac:dyDescent="0.35">
      <c r="A114" s="59"/>
      <c r="B114"/>
      <c r="C114"/>
      <c r="D114" s="60"/>
      <c r="F114"/>
    </row>
    <row r="115" spans="1:6" x14ac:dyDescent="0.35">
      <c r="A115" s="59"/>
      <c r="B115"/>
      <c r="C115"/>
      <c r="D115" s="60"/>
      <c r="F115"/>
    </row>
    <row r="116" spans="1:6" x14ac:dyDescent="0.35">
      <c r="A116" s="59"/>
      <c r="B116"/>
      <c r="C116"/>
      <c r="D116" s="60"/>
      <c r="F116"/>
    </row>
    <row r="117" spans="1:6" x14ac:dyDescent="0.35">
      <c r="A117" s="59"/>
      <c r="B117"/>
      <c r="C117"/>
      <c r="D117" s="60"/>
      <c r="F117"/>
    </row>
    <row r="118" spans="1:6" x14ac:dyDescent="0.35">
      <c r="A118" s="59"/>
      <c r="B118"/>
      <c r="C118"/>
      <c r="D118" s="60"/>
      <c r="F118"/>
    </row>
    <row r="119" spans="1:6" x14ac:dyDescent="0.35">
      <c r="A119" s="59"/>
      <c r="B119"/>
      <c r="C119"/>
      <c r="D119" s="60"/>
      <c r="F119"/>
    </row>
    <row r="120" spans="1:6" x14ac:dyDescent="0.35">
      <c r="A120" s="59"/>
      <c r="B120"/>
      <c r="C120"/>
      <c r="D120" s="60"/>
      <c r="F120"/>
    </row>
    <row r="121" spans="1:6" x14ac:dyDescent="0.35">
      <c r="A121" s="59"/>
      <c r="B121"/>
      <c r="C121"/>
      <c r="D121" s="60"/>
      <c r="F121"/>
    </row>
    <row r="122" spans="1:6" x14ac:dyDescent="0.35">
      <c r="A122" s="59"/>
      <c r="B122"/>
      <c r="C122"/>
      <c r="D122" s="60"/>
      <c r="F122"/>
    </row>
    <row r="123" spans="1:6" x14ac:dyDescent="0.35">
      <c r="A123" s="59"/>
      <c r="B123"/>
      <c r="C123"/>
      <c r="D123" s="60"/>
      <c r="F123"/>
    </row>
    <row r="124" spans="1:6" x14ac:dyDescent="0.35">
      <c r="A124" s="59"/>
      <c r="B124"/>
      <c r="C124"/>
      <c r="D124" s="60"/>
      <c r="F124"/>
    </row>
    <row r="125" spans="1:6" x14ac:dyDescent="0.35">
      <c r="A125" s="59"/>
      <c r="B125"/>
      <c r="C125"/>
      <c r="D125" s="60"/>
      <c r="F125"/>
    </row>
    <row r="126" spans="1:6" x14ac:dyDescent="0.35">
      <c r="A126" s="59"/>
      <c r="B126"/>
      <c r="C126"/>
      <c r="D126" s="60"/>
      <c r="F126"/>
    </row>
    <row r="127" spans="1:6" x14ac:dyDescent="0.35">
      <c r="A127" s="59"/>
      <c r="B127"/>
      <c r="C127"/>
      <c r="D127" s="60"/>
      <c r="F127"/>
    </row>
    <row r="128" spans="1:6" x14ac:dyDescent="0.35">
      <c r="A128" s="59"/>
      <c r="B128"/>
      <c r="C128"/>
      <c r="D128" s="60"/>
      <c r="F128"/>
    </row>
    <row r="129" spans="1:6" x14ac:dyDescent="0.35">
      <c r="A129" s="59"/>
      <c r="B129"/>
      <c r="C129"/>
      <c r="D129" s="60"/>
      <c r="F129"/>
    </row>
    <row r="130" spans="1:6" x14ac:dyDescent="0.35">
      <c r="A130" s="59"/>
      <c r="B130"/>
      <c r="C130"/>
      <c r="D130" s="60"/>
      <c r="F130"/>
    </row>
    <row r="131" spans="1:6" x14ac:dyDescent="0.35">
      <c r="A131" s="59"/>
      <c r="B131"/>
      <c r="C131"/>
      <c r="D131" s="60"/>
      <c r="F131"/>
    </row>
    <row r="132" spans="1:6" x14ac:dyDescent="0.35">
      <c r="A132" s="59"/>
      <c r="B132"/>
      <c r="C132"/>
      <c r="D132" s="60"/>
      <c r="F132"/>
    </row>
    <row r="133" spans="1:6" x14ac:dyDescent="0.35">
      <c r="A133" s="59"/>
      <c r="B133"/>
      <c r="C133"/>
      <c r="D133" s="60"/>
      <c r="F133"/>
    </row>
    <row r="134" spans="1:6" x14ac:dyDescent="0.35">
      <c r="A134" s="59"/>
      <c r="B134"/>
      <c r="C134"/>
      <c r="D134" s="60"/>
      <c r="F134"/>
    </row>
    <row r="135" spans="1:6" x14ac:dyDescent="0.35">
      <c r="A135" s="59"/>
      <c r="B135"/>
      <c r="C135"/>
      <c r="D135" s="60"/>
      <c r="F135"/>
    </row>
    <row r="136" spans="1:6" x14ac:dyDescent="0.35">
      <c r="A136" s="59"/>
      <c r="B136"/>
      <c r="C136"/>
      <c r="D136" s="60"/>
      <c r="F136"/>
    </row>
    <row r="137" spans="1:6" x14ac:dyDescent="0.35">
      <c r="A137" s="59"/>
      <c r="B137"/>
      <c r="C137"/>
      <c r="D137" s="60"/>
      <c r="F137"/>
    </row>
    <row r="138" spans="1:6" x14ac:dyDescent="0.35">
      <c r="A138" s="59"/>
      <c r="B138"/>
      <c r="C138"/>
      <c r="D138" s="60"/>
      <c r="F138"/>
    </row>
    <row r="139" spans="1:6" x14ac:dyDescent="0.35">
      <c r="A139" s="59"/>
      <c r="B139"/>
      <c r="C139"/>
      <c r="D139" s="60"/>
      <c r="F139"/>
    </row>
    <row r="140" spans="1:6" x14ac:dyDescent="0.35">
      <c r="A140" s="59"/>
      <c r="B140"/>
      <c r="C140"/>
      <c r="D140" s="60"/>
      <c r="F140"/>
    </row>
    <row r="141" spans="1:6" x14ac:dyDescent="0.35">
      <c r="A141" s="59"/>
      <c r="B141"/>
      <c r="C141"/>
      <c r="D141" s="60"/>
      <c r="F141"/>
    </row>
    <row r="142" spans="1:6" x14ac:dyDescent="0.35">
      <c r="A142" s="59"/>
      <c r="B142"/>
      <c r="C142"/>
      <c r="D142" s="60"/>
      <c r="F142"/>
    </row>
    <row r="143" spans="1:6" x14ac:dyDescent="0.35">
      <c r="A143" s="59"/>
      <c r="B143"/>
      <c r="C143"/>
      <c r="D143" s="60"/>
      <c r="F143"/>
    </row>
    <row r="144" spans="1:6" x14ac:dyDescent="0.35">
      <c r="A144" s="59"/>
      <c r="B144"/>
      <c r="C144"/>
      <c r="D144" s="60"/>
      <c r="F144"/>
    </row>
    <row r="145" spans="1:6" x14ac:dyDescent="0.35">
      <c r="A145" s="59"/>
      <c r="B145"/>
      <c r="C145"/>
      <c r="D145" s="60"/>
      <c r="F145"/>
    </row>
    <row r="146" spans="1:6" x14ac:dyDescent="0.35">
      <c r="A146" s="59"/>
      <c r="B146"/>
      <c r="C146"/>
      <c r="D146" s="60"/>
      <c r="F146"/>
    </row>
    <row r="147" spans="1:6" x14ac:dyDescent="0.35">
      <c r="A147" s="59"/>
      <c r="B147"/>
      <c r="C147"/>
      <c r="D147" s="60"/>
      <c r="F147"/>
    </row>
    <row r="148" spans="1:6" x14ac:dyDescent="0.35">
      <c r="A148" s="59"/>
      <c r="B148"/>
      <c r="C148"/>
      <c r="D148" s="60"/>
      <c r="F148"/>
    </row>
    <row r="149" spans="1:6" x14ac:dyDescent="0.35">
      <c r="A149" s="59"/>
      <c r="B149"/>
      <c r="C149"/>
      <c r="D149" s="60"/>
      <c r="F149"/>
    </row>
    <row r="150" spans="1:6" x14ac:dyDescent="0.35">
      <c r="A150" s="59"/>
      <c r="B150"/>
      <c r="C150"/>
      <c r="D150" s="60"/>
      <c r="F150"/>
    </row>
    <row r="151" spans="1:6" x14ac:dyDescent="0.35">
      <c r="A151" s="59"/>
      <c r="B151"/>
      <c r="C151"/>
      <c r="D151" s="60"/>
      <c r="F151"/>
    </row>
    <row r="152" spans="1:6" x14ac:dyDescent="0.35">
      <c r="A152" s="59"/>
      <c r="B152"/>
      <c r="C152"/>
      <c r="D152" s="60"/>
      <c r="F152"/>
    </row>
    <row r="153" spans="1:6" x14ac:dyDescent="0.35">
      <c r="A153" s="59"/>
      <c r="B153"/>
      <c r="C153"/>
      <c r="D153" s="60"/>
      <c r="F153"/>
    </row>
    <row r="154" spans="1:6" x14ac:dyDescent="0.35">
      <c r="A154" s="59"/>
      <c r="B154"/>
      <c r="C154"/>
      <c r="D154" s="60"/>
      <c r="F154"/>
    </row>
    <row r="155" spans="1:6" x14ac:dyDescent="0.35">
      <c r="A155" s="59"/>
      <c r="B155"/>
      <c r="C155"/>
      <c r="D155" s="60"/>
      <c r="F155"/>
    </row>
    <row r="156" spans="1:6" x14ac:dyDescent="0.35">
      <c r="A156" s="59"/>
      <c r="B156"/>
      <c r="C156"/>
      <c r="D156" s="60"/>
      <c r="F156"/>
    </row>
    <row r="157" spans="1:6" x14ac:dyDescent="0.35">
      <c r="A157" s="59"/>
      <c r="B157"/>
      <c r="C157"/>
      <c r="D157" s="60"/>
      <c r="F157"/>
    </row>
    <row r="158" spans="1:6" x14ac:dyDescent="0.35">
      <c r="A158" s="59"/>
      <c r="B158"/>
      <c r="C158"/>
      <c r="D158" s="60"/>
      <c r="F158"/>
    </row>
    <row r="159" spans="1:6" x14ac:dyDescent="0.35">
      <c r="A159" s="59"/>
      <c r="B159"/>
      <c r="C159"/>
      <c r="D159" s="60"/>
      <c r="F159"/>
    </row>
    <row r="160" spans="1:6" x14ac:dyDescent="0.35">
      <c r="A160" s="59"/>
      <c r="B160"/>
      <c r="C160"/>
      <c r="D160" s="60"/>
      <c r="F160"/>
    </row>
    <row r="161" spans="1:6" x14ac:dyDescent="0.35">
      <c r="A161" s="59"/>
      <c r="B161"/>
      <c r="C161"/>
      <c r="D161" s="60"/>
      <c r="F161"/>
    </row>
    <row r="162" spans="1:6" x14ac:dyDescent="0.35">
      <c r="A162" s="59"/>
      <c r="B162"/>
      <c r="C162"/>
      <c r="D162" s="60"/>
      <c r="F162"/>
    </row>
    <row r="163" spans="1:6" x14ac:dyDescent="0.35">
      <c r="A163" s="59"/>
      <c r="B163"/>
      <c r="C163"/>
      <c r="D163" s="60"/>
      <c r="F163"/>
    </row>
    <row r="164" spans="1:6" x14ac:dyDescent="0.35">
      <c r="A164" s="59"/>
      <c r="B164"/>
      <c r="C164"/>
      <c r="D164" s="60"/>
      <c r="F164"/>
    </row>
    <row r="165" spans="1:6" x14ac:dyDescent="0.35">
      <c r="A165" s="59"/>
      <c r="B165"/>
      <c r="C165"/>
      <c r="D165" s="60"/>
      <c r="F165"/>
    </row>
    <row r="166" spans="1:6" x14ac:dyDescent="0.35">
      <c r="A166" s="59"/>
      <c r="B166"/>
      <c r="C166"/>
      <c r="D166" s="60"/>
      <c r="F166"/>
    </row>
    <row r="167" spans="1:6" x14ac:dyDescent="0.35">
      <c r="A167" s="59"/>
      <c r="B167"/>
      <c r="C167"/>
      <c r="D167" s="60"/>
      <c r="F167"/>
    </row>
    <row r="168" spans="1:6" x14ac:dyDescent="0.35">
      <c r="A168" s="59"/>
      <c r="B168"/>
      <c r="C168"/>
      <c r="D168" s="60"/>
      <c r="F168"/>
    </row>
    <row r="169" spans="1:6" x14ac:dyDescent="0.35">
      <c r="A169" s="59"/>
      <c r="B169"/>
      <c r="C169"/>
      <c r="D169" s="60"/>
      <c r="F169"/>
    </row>
    <row r="170" spans="1:6" x14ac:dyDescent="0.35">
      <c r="A170" s="59"/>
      <c r="B170"/>
      <c r="C170"/>
      <c r="D170" s="60"/>
      <c r="F170"/>
    </row>
    <row r="171" spans="1:6" x14ac:dyDescent="0.35">
      <c r="A171" s="59"/>
      <c r="B171"/>
      <c r="C171"/>
      <c r="D171" s="60"/>
      <c r="F171"/>
    </row>
    <row r="172" spans="1:6" x14ac:dyDescent="0.35">
      <c r="A172" s="59"/>
      <c r="B172"/>
      <c r="C172"/>
      <c r="D172" s="60"/>
      <c r="F172"/>
    </row>
    <row r="173" spans="1:6" x14ac:dyDescent="0.35">
      <c r="A173" s="59"/>
      <c r="B173"/>
      <c r="C173"/>
      <c r="D173" s="60"/>
      <c r="F173"/>
    </row>
    <row r="174" spans="1:6" x14ac:dyDescent="0.35">
      <c r="A174" s="59"/>
      <c r="B174"/>
      <c r="C174"/>
      <c r="D174" s="60"/>
      <c r="F174"/>
    </row>
    <row r="175" spans="1:6" x14ac:dyDescent="0.35">
      <c r="A175" s="59"/>
      <c r="B175"/>
      <c r="C175"/>
      <c r="D175" s="60"/>
      <c r="F175"/>
    </row>
    <row r="176" spans="1:6" x14ac:dyDescent="0.35">
      <c r="A176" s="59"/>
      <c r="B176"/>
      <c r="C176"/>
      <c r="D176" s="60"/>
      <c r="F176"/>
    </row>
    <row r="177" spans="1:6" x14ac:dyDescent="0.35">
      <c r="A177" s="59"/>
      <c r="B177"/>
      <c r="C177"/>
      <c r="D177" s="60"/>
      <c r="F177"/>
    </row>
    <row r="178" spans="1:6" x14ac:dyDescent="0.35">
      <c r="A178" s="59"/>
      <c r="B178"/>
      <c r="C178"/>
      <c r="D178" s="60"/>
      <c r="F178"/>
    </row>
    <row r="179" spans="1:6" x14ac:dyDescent="0.35">
      <c r="A179" s="59"/>
      <c r="B179"/>
      <c r="C179"/>
      <c r="D179" s="60"/>
      <c r="F179"/>
    </row>
    <row r="180" spans="1:6" x14ac:dyDescent="0.35">
      <c r="A180" s="59"/>
      <c r="B180"/>
      <c r="C180"/>
      <c r="D180" s="60"/>
      <c r="F180"/>
    </row>
    <row r="181" spans="1:6" x14ac:dyDescent="0.35">
      <c r="A181" s="59"/>
      <c r="B181"/>
      <c r="C181"/>
      <c r="D181" s="60"/>
      <c r="F181"/>
    </row>
    <row r="182" spans="1:6" x14ac:dyDescent="0.35">
      <c r="A182" s="59"/>
      <c r="B182"/>
      <c r="C182"/>
      <c r="D182" s="60"/>
      <c r="F182"/>
    </row>
    <row r="183" spans="1:6" x14ac:dyDescent="0.35">
      <c r="A183" s="59"/>
      <c r="B183"/>
      <c r="C183"/>
      <c r="D183" s="60"/>
      <c r="F183"/>
    </row>
    <row r="184" spans="1:6" x14ac:dyDescent="0.35">
      <c r="A184" s="59"/>
      <c r="B184"/>
      <c r="C184"/>
      <c r="D184" s="60"/>
      <c r="F184"/>
    </row>
    <row r="185" spans="1:6" x14ac:dyDescent="0.35">
      <c r="A185" s="59"/>
      <c r="B185"/>
      <c r="C185"/>
      <c r="D185" s="60"/>
      <c r="F185"/>
    </row>
    <row r="186" spans="1:6" x14ac:dyDescent="0.35">
      <c r="A186" s="59"/>
      <c r="B186"/>
      <c r="C186"/>
      <c r="D186" s="60"/>
      <c r="F186"/>
    </row>
    <row r="187" spans="1:6" x14ac:dyDescent="0.35">
      <c r="A187" s="59"/>
      <c r="B187"/>
      <c r="C187"/>
      <c r="D187" s="60"/>
      <c r="F187"/>
    </row>
    <row r="188" spans="1:6" x14ac:dyDescent="0.35">
      <c r="A188" s="59"/>
      <c r="B188"/>
      <c r="C188"/>
      <c r="D188" s="60"/>
      <c r="F188"/>
    </row>
    <row r="189" spans="1:6" x14ac:dyDescent="0.35">
      <c r="A189" s="59"/>
      <c r="B189"/>
      <c r="C189"/>
      <c r="D189" s="60"/>
      <c r="F189"/>
    </row>
    <row r="190" spans="1:6" x14ac:dyDescent="0.35">
      <c r="A190" s="59"/>
      <c r="B190"/>
      <c r="C190"/>
      <c r="D190" s="60"/>
      <c r="F190"/>
    </row>
    <row r="191" spans="1:6" x14ac:dyDescent="0.35">
      <c r="A191" s="59"/>
      <c r="B191"/>
      <c r="C191"/>
      <c r="D191" s="60"/>
      <c r="F191"/>
    </row>
    <row r="192" spans="1:6" x14ac:dyDescent="0.35">
      <c r="A192" s="59"/>
      <c r="B192"/>
      <c r="C192"/>
      <c r="D192" s="60"/>
      <c r="F192"/>
    </row>
    <row r="193" spans="1:6" x14ac:dyDescent="0.35">
      <c r="A193" s="59"/>
      <c r="B193"/>
      <c r="C193"/>
      <c r="D193" s="60"/>
      <c r="F193"/>
    </row>
    <row r="194" spans="1:6" x14ac:dyDescent="0.35">
      <c r="A194" s="59"/>
      <c r="B194"/>
      <c r="C194"/>
      <c r="D194" s="60"/>
      <c r="F194"/>
    </row>
    <row r="195" spans="1:6" x14ac:dyDescent="0.35">
      <c r="A195" s="59"/>
      <c r="B195"/>
      <c r="C195"/>
      <c r="D195" s="60"/>
      <c r="F195"/>
    </row>
    <row r="196" spans="1:6" x14ac:dyDescent="0.35">
      <c r="A196" s="59"/>
      <c r="B196"/>
      <c r="C196"/>
      <c r="D196" s="60"/>
      <c r="F196"/>
    </row>
    <row r="197" spans="1:6" x14ac:dyDescent="0.35">
      <c r="A197" s="59"/>
      <c r="B197"/>
      <c r="C197"/>
      <c r="D197" s="60"/>
      <c r="F197"/>
    </row>
    <row r="198" spans="1:6" x14ac:dyDescent="0.35">
      <c r="A198" s="59"/>
      <c r="B198"/>
      <c r="C198"/>
      <c r="D198" s="60"/>
      <c r="F198"/>
    </row>
    <row r="199" spans="1:6" x14ac:dyDescent="0.35">
      <c r="A199" s="59"/>
      <c r="B199"/>
      <c r="C199"/>
      <c r="D199" s="60"/>
      <c r="F199"/>
    </row>
    <row r="200" spans="1:6" x14ac:dyDescent="0.35">
      <c r="A200" s="59"/>
      <c r="B200"/>
      <c r="C200"/>
      <c r="D200" s="60"/>
      <c r="F200"/>
    </row>
    <row r="201" spans="1:6" x14ac:dyDescent="0.35">
      <c r="A201" s="59"/>
      <c r="B201"/>
      <c r="C201"/>
      <c r="D201" s="60"/>
      <c r="F201"/>
    </row>
    <row r="202" spans="1:6" x14ac:dyDescent="0.35">
      <c r="A202" s="59"/>
      <c r="B202"/>
      <c r="C202"/>
      <c r="D202" s="60"/>
      <c r="F202"/>
    </row>
    <row r="203" spans="1:6" x14ac:dyDescent="0.35">
      <c r="A203" s="59"/>
      <c r="B203"/>
      <c r="C203"/>
      <c r="D203" s="60"/>
      <c r="F203"/>
    </row>
    <row r="204" spans="1:6" x14ac:dyDescent="0.35">
      <c r="A204" s="59"/>
      <c r="B204"/>
      <c r="C204"/>
      <c r="D204" s="60"/>
      <c r="F204"/>
    </row>
    <row r="205" spans="1:6" x14ac:dyDescent="0.35">
      <c r="A205" s="59"/>
      <c r="B205"/>
      <c r="C205"/>
      <c r="D205" s="60"/>
      <c r="F205"/>
    </row>
    <row r="206" spans="1:6" x14ac:dyDescent="0.35">
      <c r="A206" s="59"/>
      <c r="B206"/>
      <c r="C206"/>
      <c r="D206" s="60"/>
      <c r="F206"/>
    </row>
    <row r="207" spans="1:6" x14ac:dyDescent="0.35">
      <c r="A207" s="59"/>
      <c r="B207"/>
      <c r="C207"/>
      <c r="D207" s="60"/>
      <c r="F207"/>
    </row>
    <row r="208" spans="1:6" x14ac:dyDescent="0.35">
      <c r="A208" s="59"/>
      <c r="B208"/>
      <c r="C208"/>
      <c r="D208" s="60"/>
      <c r="F208"/>
    </row>
    <row r="209" spans="1:6" x14ac:dyDescent="0.35">
      <c r="A209" s="59"/>
      <c r="B209"/>
      <c r="C209"/>
      <c r="D209" s="60"/>
      <c r="F209"/>
    </row>
    <row r="210" spans="1:6" x14ac:dyDescent="0.35">
      <c r="A210" s="59"/>
      <c r="B210"/>
      <c r="C210"/>
      <c r="D210" s="60"/>
      <c r="F210"/>
    </row>
    <row r="211" spans="1:6" x14ac:dyDescent="0.35">
      <c r="A211" s="59"/>
      <c r="B211"/>
      <c r="C211"/>
      <c r="D211" s="60"/>
      <c r="F211"/>
    </row>
    <row r="212" spans="1:6" x14ac:dyDescent="0.35">
      <c r="A212" s="59"/>
      <c r="B212"/>
      <c r="C212"/>
      <c r="D212" s="60"/>
      <c r="F212"/>
    </row>
    <row r="213" spans="1:6" x14ac:dyDescent="0.35">
      <c r="A213" s="59"/>
      <c r="B213"/>
      <c r="C213"/>
      <c r="D213" s="60"/>
      <c r="F213"/>
    </row>
    <row r="214" spans="1:6" x14ac:dyDescent="0.35">
      <c r="A214" s="59"/>
      <c r="B214"/>
      <c r="C214"/>
      <c r="D214" s="60"/>
      <c r="F214"/>
    </row>
    <row r="215" spans="1:6" x14ac:dyDescent="0.35">
      <c r="A215" s="59"/>
      <c r="B215"/>
      <c r="C215"/>
      <c r="D215" s="60"/>
      <c r="F215"/>
    </row>
    <row r="216" spans="1:6" x14ac:dyDescent="0.35">
      <c r="A216" s="59"/>
      <c r="B216"/>
      <c r="C216"/>
      <c r="D216" s="60"/>
      <c r="F216"/>
    </row>
    <row r="217" spans="1:6" x14ac:dyDescent="0.35">
      <c r="A217" s="59"/>
      <c r="B217"/>
      <c r="C217"/>
      <c r="D217" s="60"/>
      <c r="F217"/>
    </row>
    <row r="218" spans="1:6" x14ac:dyDescent="0.35">
      <c r="A218" s="59"/>
      <c r="B218"/>
      <c r="C218"/>
      <c r="D218" s="60"/>
      <c r="F218"/>
    </row>
    <row r="219" spans="1:6" x14ac:dyDescent="0.35">
      <c r="A219" s="59"/>
      <c r="B219"/>
      <c r="C219"/>
      <c r="D219" s="60"/>
      <c r="F219"/>
    </row>
    <row r="220" spans="1:6" x14ac:dyDescent="0.35">
      <c r="A220" s="59"/>
      <c r="B220"/>
      <c r="C220"/>
      <c r="D220" s="60"/>
      <c r="F220"/>
    </row>
    <row r="221" spans="1:6" x14ac:dyDescent="0.35">
      <c r="A221" s="59"/>
      <c r="B221"/>
      <c r="C221"/>
      <c r="D221" s="60"/>
      <c r="F221"/>
    </row>
    <row r="222" spans="1:6" x14ac:dyDescent="0.35">
      <c r="A222" s="59"/>
      <c r="B222"/>
      <c r="C222"/>
      <c r="D222" s="60"/>
      <c r="F222"/>
    </row>
    <row r="223" spans="1:6" x14ac:dyDescent="0.35">
      <c r="A223" s="59"/>
      <c r="B223"/>
      <c r="C223"/>
      <c r="D223" s="60"/>
      <c r="F223"/>
    </row>
    <row r="224" spans="1:6" x14ac:dyDescent="0.35">
      <c r="A224" s="59"/>
      <c r="B224"/>
      <c r="C224"/>
      <c r="D224" s="60"/>
      <c r="F224"/>
    </row>
    <row r="225" spans="1:6" x14ac:dyDescent="0.35">
      <c r="A225" s="59"/>
      <c r="B225"/>
      <c r="C225"/>
      <c r="D225" s="60"/>
      <c r="F225"/>
    </row>
    <row r="226" spans="1:6" x14ac:dyDescent="0.35">
      <c r="A226" s="59"/>
      <c r="B226"/>
      <c r="C226"/>
      <c r="D226" s="60"/>
      <c r="F226"/>
    </row>
    <row r="227" spans="1:6" x14ac:dyDescent="0.35">
      <c r="A227" s="59"/>
      <c r="B227"/>
      <c r="C227"/>
      <c r="D227" s="60"/>
      <c r="F227"/>
    </row>
    <row r="228" spans="1:6" x14ac:dyDescent="0.35">
      <c r="A228" s="59"/>
      <c r="B228"/>
      <c r="C228"/>
      <c r="D228" s="60"/>
      <c r="F228"/>
    </row>
    <row r="229" spans="1:6" x14ac:dyDescent="0.35">
      <c r="A229" s="59"/>
      <c r="B229"/>
      <c r="C229"/>
      <c r="D229" s="60"/>
      <c r="F229"/>
    </row>
    <row r="230" spans="1:6" x14ac:dyDescent="0.35">
      <c r="A230" s="59"/>
      <c r="B230"/>
      <c r="C230"/>
      <c r="D230" s="60"/>
      <c r="F230"/>
    </row>
    <row r="231" spans="1:6" x14ac:dyDescent="0.35">
      <c r="A231" s="59"/>
      <c r="B231"/>
      <c r="C231"/>
      <c r="D231" s="60"/>
      <c r="F231"/>
    </row>
    <row r="232" spans="1:6" x14ac:dyDescent="0.35">
      <c r="A232" s="59"/>
      <c r="B232"/>
      <c r="C232"/>
      <c r="D232" s="60"/>
      <c r="F232"/>
    </row>
    <row r="233" spans="1:6" x14ac:dyDescent="0.35">
      <c r="A233" s="59"/>
      <c r="B233"/>
      <c r="C233"/>
      <c r="D233" s="60"/>
      <c r="F233"/>
    </row>
    <row r="234" spans="1:6" x14ac:dyDescent="0.35">
      <c r="A234" s="59"/>
      <c r="B234"/>
      <c r="C234"/>
      <c r="D234" s="60"/>
      <c r="F234"/>
    </row>
    <row r="235" spans="1:6" x14ac:dyDescent="0.35">
      <c r="A235" s="59"/>
      <c r="B235"/>
      <c r="C235"/>
      <c r="D235" s="60"/>
      <c r="F235"/>
    </row>
    <row r="236" spans="1:6" x14ac:dyDescent="0.35">
      <c r="A236" s="59"/>
      <c r="B236"/>
      <c r="C236"/>
      <c r="D236" s="60"/>
      <c r="F236"/>
    </row>
    <row r="237" spans="1:6" x14ac:dyDescent="0.35">
      <c r="A237" s="59"/>
      <c r="B237"/>
      <c r="C237"/>
      <c r="D237" s="60"/>
      <c r="F237"/>
    </row>
    <row r="238" spans="1:6" x14ac:dyDescent="0.35">
      <c r="A238" s="59"/>
      <c r="B238"/>
      <c r="C238"/>
      <c r="D238" s="60"/>
      <c r="F238"/>
    </row>
    <row r="239" spans="1:6" x14ac:dyDescent="0.35">
      <c r="A239" s="59"/>
      <c r="B239"/>
      <c r="C239"/>
      <c r="D239" s="60"/>
      <c r="F239"/>
    </row>
    <row r="240" spans="1:6" x14ac:dyDescent="0.35">
      <c r="A240" s="59"/>
      <c r="B240"/>
      <c r="C240"/>
      <c r="D240" s="60"/>
      <c r="F240"/>
    </row>
    <row r="241" spans="1:6" x14ac:dyDescent="0.35">
      <c r="A241" s="59"/>
      <c r="B241"/>
      <c r="C241"/>
      <c r="D241" s="60"/>
      <c r="F241"/>
    </row>
    <row r="242" spans="1:6" x14ac:dyDescent="0.35">
      <c r="A242" s="59"/>
      <c r="B242"/>
      <c r="C242"/>
      <c r="D242" s="60"/>
      <c r="F242"/>
    </row>
    <row r="243" spans="1:6" x14ac:dyDescent="0.35">
      <c r="A243" s="59"/>
      <c r="B243"/>
      <c r="C243"/>
      <c r="D243" s="60"/>
      <c r="F243"/>
    </row>
    <row r="244" spans="1:6" x14ac:dyDescent="0.35">
      <c r="A244" s="59"/>
      <c r="B244"/>
      <c r="C244"/>
      <c r="D244" s="60"/>
      <c r="F244"/>
    </row>
    <row r="245" spans="1:6" x14ac:dyDescent="0.35">
      <c r="A245" s="59"/>
      <c r="B245"/>
      <c r="C245"/>
      <c r="D245" s="60"/>
      <c r="F245"/>
    </row>
    <row r="246" spans="1:6" x14ac:dyDescent="0.35">
      <c r="A246" s="59"/>
      <c r="B246"/>
      <c r="C246"/>
      <c r="D246" s="60"/>
      <c r="F246"/>
    </row>
    <row r="247" spans="1:6" x14ac:dyDescent="0.35">
      <c r="A247" s="59"/>
      <c r="B247"/>
      <c r="C247"/>
      <c r="D247" s="60"/>
      <c r="F247"/>
    </row>
    <row r="248" spans="1:6" x14ac:dyDescent="0.35">
      <c r="A248" s="59"/>
      <c r="B248"/>
      <c r="C248"/>
      <c r="D248" s="60"/>
      <c r="F248"/>
    </row>
    <row r="249" spans="1:6" x14ac:dyDescent="0.35">
      <c r="A249" s="59"/>
      <c r="B249"/>
      <c r="C249"/>
      <c r="D249" s="60"/>
      <c r="F249"/>
    </row>
    <row r="250" spans="1:6" x14ac:dyDescent="0.35">
      <c r="A250" s="59"/>
      <c r="B250"/>
      <c r="C250"/>
      <c r="D250" s="60"/>
      <c r="F250"/>
    </row>
    <row r="251" spans="1:6" x14ac:dyDescent="0.35">
      <c r="A251" s="59"/>
      <c r="B251"/>
      <c r="C251"/>
      <c r="D251" s="60"/>
      <c r="F251"/>
    </row>
    <row r="252" spans="1:6" x14ac:dyDescent="0.35">
      <c r="A252" s="59"/>
      <c r="B252"/>
      <c r="C252"/>
      <c r="D252" s="60"/>
      <c r="F252"/>
    </row>
    <row r="253" spans="1:6" x14ac:dyDescent="0.35">
      <c r="A253" s="59"/>
      <c r="B253"/>
      <c r="C253"/>
      <c r="D253" s="60"/>
      <c r="F253"/>
    </row>
    <row r="254" spans="1:6" x14ac:dyDescent="0.35">
      <c r="A254" s="59"/>
      <c r="B254"/>
      <c r="C254"/>
      <c r="D254" s="60"/>
      <c r="F254"/>
    </row>
    <row r="255" spans="1:6" x14ac:dyDescent="0.35">
      <c r="A255" s="59"/>
      <c r="B255"/>
      <c r="C255"/>
      <c r="D255" s="60"/>
      <c r="F255"/>
    </row>
    <row r="256" spans="1:6" x14ac:dyDescent="0.35">
      <c r="A256" s="59"/>
      <c r="B256"/>
      <c r="C256"/>
      <c r="D256" s="60"/>
      <c r="F256"/>
    </row>
    <row r="257" spans="1:6" x14ac:dyDescent="0.35">
      <c r="A257" s="59"/>
      <c r="B257"/>
      <c r="C257"/>
      <c r="D257" s="60"/>
      <c r="F257"/>
    </row>
    <row r="258" spans="1:6" x14ac:dyDescent="0.35">
      <c r="A258" s="59"/>
      <c r="B258"/>
      <c r="C258"/>
      <c r="D258" s="60"/>
      <c r="F258"/>
    </row>
    <row r="259" spans="1:6" x14ac:dyDescent="0.35">
      <c r="A259" s="59"/>
      <c r="B259"/>
      <c r="C259"/>
      <c r="D259" s="60"/>
      <c r="F259"/>
    </row>
    <row r="260" spans="1:6" x14ac:dyDescent="0.35">
      <c r="A260" s="59"/>
      <c r="B260"/>
      <c r="C260"/>
      <c r="D260" s="60"/>
      <c r="F260"/>
    </row>
    <row r="261" spans="1:6" x14ac:dyDescent="0.35">
      <c r="A261" s="59"/>
      <c r="B261"/>
      <c r="C261"/>
      <c r="D261" s="60"/>
      <c r="F261"/>
    </row>
    <row r="262" spans="1:6" x14ac:dyDescent="0.35">
      <c r="A262" s="59"/>
      <c r="B262"/>
      <c r="C262"/>
      <c r="D262" s="60"/>
      <c r="F262"/>
    </row>
    <row r="263" spans="1:6" x14ac:dyDescent="0.35">
      <c r="A263" s="59"/>
      <c r="B263"/>
      <c r="C263"/>
      <c r="D263" s="60"/>
      <c r="F263"/>
    </row>
    <row r="264" spans="1:6" x14ac:dyDescent="0.35">
      <c r="A264" s="59"/>
      <c r="B264"/>
      <c r="C264"/>
      <c r="D264" s="60"/>
      <c r="F264"/>
    </row>
    <row r="265" spans="1:6" x14ac:dyDescent="0.35">
      <c r="A265" s="59"/>
      <c r="B265"/>
      <c r="C265"/>
      <c r="D265" s="60"/>
      <c r="F265"/>
    </row>
    <row r="266" spans="1:6" x14ac:dyDescent="0.35">
      <c r="A266" s="59"/>
      <c r="B266"/>
      <c r="C266"/>
      <c r="D266" s="60"/>
      <c r="F266"/>
    </row>
    <row r="267" spans="1:6" x14ac:dyDescent="0.35">
      <c r="A267" s="59"/>
      <c r="B267"/>
      <c r="C267"/>
      <c r="D267" s="60"/>
      <c r="F267"/>
    </row>
    <row r="268" spans="1:6" x14ac:dyDescent="0.35">
      <c r="A268" s="59"/>
      <c r="B268"/>
      <c r="C268"/>
      <c r="D268" s="60"/>
      <c r="F268"/>
    </row>
    <row r="269" spans="1:6" x14ac:dyDescent="0.35">
      <c r="A269" s="59"/>
      <c r="B269"/>
      <c r="C269"/>
      <c r="D269" s="60"/>
      <c r="F269"/>
    </row>
    <row r="270" spans="1:6" x14ac:dyDescent="0.35">
      <c r="A270" s="59"/>
      <c r="B270"/>
      <c r="C270"/>
      <c r="D270" s="60"/>
      <c r="F270"/>
    </row>
    <row r="271" spans="1:6" x14ac:dyDescent="0.35">
      <c r="A271" s="59"/>
      <c r="B271"/>
      <c r="C271"/>
      <c r="D271" s="60"/>
      <c r="F271"/>
    </row>
    <row r="272" spans="1:6" x14ac:dyDescent="0.35">
      <c r="A272" s="59"/>
      <c r="B272"/>
      <c r="C272"/>
      <c r="D272" s="60"/>
      <c r="F272"/>
    </row>
    <row r="273" spans="1:6" x14ac:dyDescent="0.35">
      <c r="A273" s="59"/>
      <c r="B273"/>
      <c r="C273"/>
      <c r="D273" s="60"/>
      <c r="F273"/>
    </row>
    <row r="274" spans="1:6" x14ac:dyDescent="0.35">
      <c r="A274" s="59"/>
      <c r="B274"/>
      <c r="C274"/>
      <c r="D274" s="60"/>
      <c r="F274"/>
    </row>
    <row r="275" spans="1:6" x14ac:dyDescent="0.35">
      <c r="A275" s="59"/>
      <c r="B275"/>
      <c r="C275"/>
      <c r="D275" s="60"/>
      <c r="F275"/>
    </row>
    <row r="276" spans="1:6" x14ac:dyDescent="0.35">
      <c r="A276" s="59"/>
      <c r="B276"/>
      <c r="C276"/>
      <c r="D276" s="60"/>
      <c r="F276"/>
    </row>
    <row r="277" spans="1:6" x14ac:dyDescent="0.35">
      <c r="A277" s="59"/>
      <c r="B277"/>
      <c r="C277"/>
      <c r="D277" s="60"/>
      <c r="F277"/>
    </row>
    <row r="278" spans="1:6" x14ac:dyDescent="0.35">
      <c r="A278" s="59"/>
      <c r="B278"/>
      <c r="C278"/>
      <c r="D278" s="60"/>
      <c r="F278"/>
    </row>
    <row r="279" spans="1:6" x14ac:dyDescent="0.35">
      <c r="A279" s="59"/>
      <c r="B279"/>
      <c r="C279"/>
      <c r="D279" s="60"/>
      <c r="F279"/>
    </row>
    <row r="280" spans="1:6" x14ac:dyDescent="0.35">
      <c r="A280" s="59"/>
      <c r="B280"/>
      <c r="C280"/>
      <c r="D280" s="60"/>
      <c r="F280"/>
    </row>
    <row r="281" spans="1:6" x14ac:dyDescent="0.35">
      <c r="A281" s="59"/>
      <c r="B281"/>
      <c r="C281"/>
      <c r="D281" s="60"/>
      <c r="F281"/>
    </row>
    <row r="282" spans="1:6" x14ac:dyDescent="0.35">
      <c r="A282" s="59"/>
      <c r="B282"/>
      <c r="C282"/>
      <c r="D282" s="60"/>
      <c r="F282"/>
    </row>
    <row r="283" spans="1:6" x14ac:dyDescent="0.35">
      <c r="A283" s="59"/>
      <c r="B283"/>
      <c r="C283"/>
      <c r="D283" s="60"/>
      <c r="F283"/>
    </row>
    <row r="284" spans="1:6" x14ac:dyDescent="0.35">
      <c r="A284" s="59"/>
      <c r="B284"/>
      <c r="C284"/>
      <c r="D284" s="60"/>
      <c r="F284"/>
    </row>
    <row r="285" spans="1:6" x14ac:dyDescent="0.35">
      <c r="A285" s="59"/>
      <c r="B285"/>
      <c r="C285"/>
      <c r="D285" s="60"/>
      <c r="F285"/>
    </row>
    <row r="286" spans="1:6" x14ac:dyDescent="0.35">
      <c r="A286" s="59"/>
      <c r="B286"/>
      <c r="C286"/>
      <c r="D286" s="60"/>
      <c r="F286"/>
    </row>
    <row r="287" spans="1:6" x14ac:dyDescent="0.35">
      <c r="A287" s="59"/>
      <c r="B287"/>
      <c r="C287"/>
      <c r="D287" s="60"/>
      <c r="F287"/>
    </row>
    <row r="288" spans="1:6" x14ac:dyDescent="0.35">
      <c r="A288" s="59"/>
      <c r="B288"/>
      <c r="C288"/>
      <c r="D288" s="60"/>
      <c r="F288"/>
    </row>
    <row r="289" spans="1:6" x14ac:dyDescent="0.35">
      <c r="A289" s="59"/>
      <c r="B289"/>
      <c r="C289"/>
      <c r="D289" s="60"/>
      <c r="F289"/>
    </row>
    <row r="290" spans="1:6" x14ac:dyDescent="0.35">
      <c r="A290" s="59"/>
      <c r="B290"/>
      <c r="C290"/>
      <c r="D290" s="60"/>
      <c r="F290"/>
    </row>
    <row r="291" spans="1:6" x14ac:dyDescent="0.35">
      <c r="A291" s="59"/>
      <c r="B291"/>
      <c r="C291"/>
      <c r="D291" s="60"/>
      <c r="F291"/>
    </row>
    <row r="292" spans="1:6" x14ac:dyDescent="0.35">
      <c r="A292" s="59"/>
      <c r="B292"/>
      <c r="C292"/>
      <c r="D292" s="60"/>
      <c r="F292"/>
    </row>
    <row r="293" spans="1:6" x14ac:dyDescent="0.35">
      <c r="A293" s="59"/>
      <c r="B293"/>
      <c r="C293"/>
      <c r="D293" s="60"/>
      <c r="F293"/>
    </row>
    <row r="294" spans="1:6" x14ac:dyDescent="0.35">
      <c r="A294" s="59"/>
      <c r="B294"/>
      <c r="C294"/>
      <c r="D294" s="60"/>
      <c r="F294"/>
    </row>
    <row r="295" spans="1:6" x14ac:dyDescent="0.35">
      <c r="A295" s="59"/>
      <c r="B295"/>
      <c r="C295"/>
      <c r="D295" s="60"/>
      <c r="F295"/>
    </row>
    <row r="296" spans="1:6" x14ac:dyDescent="0.35">
      <c r="A296" s="59"/>
      <c r="B296"/>
      <c r="C296"/>
      <c r="D296" s="60"/>
      <c r="F296"/>
    </row>
    <row r="297" spans="1:6" x14ac:dyDescent="0.35">
      <c r="A297" s="59"/>
      <c r="B297"/>
      <c r="C297"/>
      <c r="D297" s="60"/>
      <c r="F297"/>
    </row>
    <row r="298" spans="1:6" x14ac:dyDescent="0.35">
      <c r="A298" s="59"/>
      <c r="B298"/>
      <c r="C298"/>
      <c r="D298" s="60"/>
      <c r="F298"/>
    </row>
    <row r="299" spans="1:6" x14ac:dyDescent="0.35">
      <c r="A299" s="59"/>
      <c r="B299"/>
      <c r="C299"/>
      <c r="D299" s="60"/>
      <c r="F299"/>
    </row>
    <row r="300" spans="1:6" x14ac:dyDescent="0.35">
      <c r="A300" s="59"/>
      <c r="B300"/>
      <c r="C300"/>
      <c r="D300" s="60"/>
      <c r="F300"/>
    </row>
    <row r="301" spans="1:6" x14ac:dyDescent="0.35">
      <c r="A301" s="59"/>
      <c r="B301"/>
      <c r="C301"/>
      <c r="D301" s="60"/>
      <c r="F301"/>
    </row>
    <row r="302" spans="1:6" x14ac:dyDescent="0.35">
      <c r="A302" s="59"/>
      <c r="B302"/>
      <c r="C302"/>
      <c r="D302" s="60"/>
      <c r="F302"/>
    </row>
    <row r="303" spans="1:6" x14ac:dyDescent="0.35">
      <c r="A303" s="59"/>
      <c r="B303"/>
      <c r="C303"/>
      <c r="D303" s="60"/>
      <c r="F303"/>
    </row>
    <row r="304" spans="1:6" x14ac:dyDescent="0.35">
      <c r="A304" s="59"/>
      <c r="B304"/>
      <c r="C304"/>
      <c r="D304" s="60"/>
      <c r="F304"/>
    </row>
    <row r="305" spans="1:6" x14ac:dyDescent="0.35">
      <c r="A305" s="59"/>
      <c r="B305"/>
      <c r="C305"/>
      <c r="D305" s="60"/>
      <c r="F305"/>
    </row>
    <row r="306" spans="1:6" x14ac:dyDescent="0.35">
      <c r="A306" s="59"/>
      <c r="B306"/>
      <c r="C306"/>
      <c r="D306" s="60"/>
      <c r="F306"/>
    </row>
    <row r="307" spans="1:6" x14ac:dyDescent="0.35">
      <c r="A307" s="59"/>
      <c r="B307"/>
      <c r="C307"/>
      <c r="D307" s="60"/>
      <c r="F307"/>
    </row>
    <row r="308" spans="1:6" x14ac:dyDescent="0.35">
      <c r="A308" s="59"/>
      <c r="B308"/>
      <c r="C308"/>
      <c r="D308" s="60"/>
      <c r="F308"/>
    </row>
    <row r="309" spans="1:6" x14ac:dyDescent="0.35">
      <c r="A309" s="59"/>
      <c r="B309"/>
      <c r="C309"/>
      <c r="D309" s="60"/>
      <c r="F309"/>
    </row>
    <row r="310" spans="1:6" x14ac:dyDescent="0.35">
      <c r="A310" s="59"/>
      <c r="B310"/>
      <c r="C310"/>
      <c r="D310" s="60"/>
      <c r="F310"/>
    </row>
    <row r="311" spans="1:6" x14ac:dyDescent="0.35">
      <c r="A311" s="59"/>
      <c r="B311"/>
      <c r="C311"/>
      <c r="D311" s="60"/>
      <c r="F311"/>
    </row>
    <row r="312" spans="1:6" x14ac:dyDescent="0.35">
      <c r="A312" s="59"/>
      <c r="B312"/>
      <c r="C312"/>
      <c r="D312" s="60"/>
      <c r="F312"/>
    </row>
    <row r="313" spans="1:6" x14ac:dyDescent="0.35">
      <c r="A313" s="59"/>
      <c r="B313"/>
      <c r="C313"/>
      <c r="D313" s="60"/>
      <c r="F313"/>
    </row>
    <row r="314" spans="1:6" x14ac:dyDescent="0.35">
      <c r="A314" s="59"/>
      <c r="B314"/>
      <c r="C314"/>
      <c r="D314" s="60"/>
      <c r="F314"/>
    </row>
    <row r="315" spans="1:6" x14ac:dyDescent="0.35">
      <c r="A315" s="59"/>
      <c r="B315"/>
      <c r="C315"/>
      <c r="D315" s="60"/>
      <c r="F315"/>
    </row>
    <row r="316" spans="1:6" x14ac:dyDescent="0.35">
      <c r="A316" s="59"/>
      <c r="B316"/>
      <c r="C316"/>
      <c r="D316" s="60"/>
      <c r="F316"/>
    </row>
    <row r="317" spans="1:6" x14ac:dyDescent="0.35">
      <c r="A317" s="59"/>
      <c r="B317"/>
      <c r="C317"/>
      <c r="D317" s="60"/>
      <c r="F317"/>
    </row>
    <row r="318" spans="1:6" x14ac:dyDescent="0.35">
      <c r="A318" s="59"/>
      <c r="B318"/>
      <c r="C318"/>
      <c r="D318" s="60"/>
      <c r="F318"/>
    </row>
    <row r="319" spans="1:6" x14ac:dyDescent="0.35">
      <c r="A319" s="59"/>
      <c r="B319"/>
      <c r="C319"/>
      <c r="D319" s="60"/>
      <c r="F319"/>
    </row>
    <row r="320" spans="1:6" x14ac:dyDescent="0.35">
      <c r="A320" s="59"/>
      <c r="B320"/>
      <c r="C320"/>
      <c r="D320" s="60"/>
      <c r="F320"/>
    </row>
    <row r="321" spans="1:6" x14ac:dyDescent="0.35">
      <c r="A321" s="59"/>
      <c r="B321"/>
      <c r="C321"/>
      <c r="D321" s="60"/>
      <c r="F321"/>
    </row>
    <row r="322" spans="1:6" x14ac:dyDescent="0.35">
      <c r="A322" s="59"/>
      <c r="B322"/>
      <c r="C322"/>
      <c r="D322" s="60"/>
      <c r="F322"/>
    </row>
    <row r="323" spans="1:6" x14ac:dyDescent="0.35">
      <c r="A323" s="59"/>
      <c r="B323"/>
      <c r="C323"/>
      <c r="D323" s="60"/>
      <c r="F323"/>
    </row>
    <row r="324" spans="1:6" x14ac:dyDescent="0.35">
      <c r="A324" s="59"/>
      <c r="B324"/>
      <c r="C324"/>
      <c r="D324" s="60"/>
      <c r="F324"/>
    </row>
    <row r="325" spans="1:6" x14ac:dyDescent="0.35">
      <c r="A325" s="59"/>
      <c r="B325"/>
      <c r="C325"/>
      <c r="D325" s="60"/>
      <c r="F325"/>
    </row>
    <row r="326" spans="1:6" x14ac:dyDescent="0.35">
      <c r="A326" s="59"/>
      <c r="B326"/>
      <c r="C326"/>
      <c r="D326" s="60"/>
      <c r="F326"/>
    </row>
    <row r="327" spans="1:6" x14ac:dyDescent="0.35">
      <c r="A327" s="59"/>
      <c r="B327"/>
      <c r="C327"/>
      <c r="D327" s="60"/>
      <c r="F327"/>
    </row>
    <row r="328" spans="1:6" x14ac:dyDescent="0.35">
      <c r="A328" s="59"/>
      <c r="B328"/>
      <c r="C328"/>
      <c r="D328" s="60"/>
      <c r="F328"/>
    </row>
    <row r="329" spans="1:6" x14ac:dyDescent="0.35">
      <c r="A329" s="59"/>
      <c r="B329"/>
      <c r="C329"/>
      <c r="D329" s="60"/>
      <c r="F329"/>
    </row>
    <row r="330" spans="1:6" x14ac:dyDescent="0.35">
      <c r="A330" s="59"/>
      <c r="B330"/>
      <c r="C330"/>
      <c r="D330" s="60"/>
      <c r="F330"/>
    </row>
    <row r="331" spans="1:6" x14ac:dyDescent="0.35">
      <c r="A331" s="59"/>
      <c r="B331"/>
      <c r="C331"/>
      <c r="D331" s="60"/>
      <c r="F331"/>
    </row>
    <row r="332" spans="1:6" x14ac:dyDescent="0.35">
      <c r="A332" s="59"/>
      <c r="B332"/>
      <c r="C332"/>
      <c r="D332" s="60"/>
      <c r="F332"/>
    </row>
    <row r="333" spans="1:6" x14ac:dyDescent="0.35">
      <c r="A333" s="59"/>
      <c r="B333"/>
      <c r="C333"/>
      <c r="D333" s="60"/>
      <c r="F333"/>
    </row>
    <row r="334" spans="1:6" x14ac:dyDescent="0.35">
      <c r="A334" s="59"/>
      <c r="B334"/>
      <c r="C334"/>
      <c r="D334" s="60"/>
      <c r="F334"/>
    </row>
    <row r="335" spans="1:6" x14ac:dyDescent="0.35">
      <c r="A335" s="59"/>
      <c r="B335"/>
      <c r="C335"/>
      <c r="D335" s="60"/>
      <c r="F335"/>
    </row>
    <row r="336" spans="1:6" x14ac:dyDescent="0.35">
      <c r="A336" s="59"/>
      <c r="B336"/>
      <c r="C336"/>
      <c r="D336" s="60"/>
      <c r="F336"/>
    </row>
    <row r="337" spans="1:6" x14ac:dyDescent="0.35">
      <c r="A337" s="59"/>
      <c r="B337"/>
      <c r="C337"/>
      <c r="D337" s="60"/>
      <c r="F337"/>
    </row>
    <row r="338" spans="1:6" x14ac:dyDescent="0.35">
      <c r="A338" s="59"/>
      <c r="B338"/>
      <c r="C338"/>
      <c r="D338" s="60"/>
      <c r="F338"/>
    </row>
    <row r="339" spans="1:6" x14ac:dyDescent="0.35">
      <c r="A339" s="59"/>
      <c r="B339"/>
      <c r="C339"/>
      <c r="D339" s="60"/>
      <c r="F339"/>
    </row>
    <row r="340" spans="1:6" x14ac:dyDescent="0.35">
      <c r="A340" s="59"/>
      <c r="B340"/>
      <c r="C340"/>
      <c r="D340" s="60"/>
      <c r="F340"/>
    </row>
    <row r="341" spans="1:6" x14ac:dyDescent="0.35">
      <c r="A341" s="59"/>
      <c r="B341"/>
      <c r="C341"/>
      <c r="D341" s="60"/>
      <c r="F341"/>
    </row>
    <row r="342" spans="1:6" x14ac:dyDescent="0.35">
      <c r="A342" s="59"/>
      <c r="B342"/>
      <c r="C342"/>
      <c r="D342" s="60"/>
      <c r="F342"/>
    </row>
    <row r="343" spans="1:6" x14ac:dyDescent="0.35">
      <c r="A343" s="59"/>
      <c r="B343"/>
      <c r="C343"/>
      <c r="D343" s="60"/>
      <c r="F343"/>
    </row>
    <row r="344" spans="1:6" x14ac:dyDescent="0.35">
      <c r="A344" s="59"/>
      <c r="B344"/>
      <c r="C344"/>
      <c r="D344" s="60"/>
      <c r="F344"/>
    </row>
    <row r="345" spans="1:6" x14ac:dyDescent="0.35">
      <c r="A345" s="59"/>
      <c r="B345"/>
      <c r="C345"/>
      <c r="D345" s="60"/>
      <c r="F345"/>
    </row>
    <row r="346" spans="1:6" x14ac:dyDescent="0.35">
      <c r="A346" s="59"/>
      <c r="B346"/>
      <c r="C346"/>
      <c r="D346" s="60"/>
      <c r="F346"/>
    </row>
    <row r="347" spans="1:6" x14ac:dyDescent="0.35">
      <c r="A347" s="59"/>
      <c r="B347"/>
      <c r="C347"/>
      <c r="D347" s="60"/>
      <c r="F347"/>
    </row>
    <row r="348" spans="1:6" x14ac:dyDescent="0.35">
      <c r="A348" s="59"/>
      <c r="B348"/>
      <c r="C348"/>
      <c r="D348" s="60"/>
      <c r="F348"/>
    </row>
    <row r="349" spans="1:6" x14ac:dyDescent="0.35">
      <c r="A349" s="59"/>
      <c r="B349"/>
      <c r="C349"/>
      <c r="D349" s="60"/>
      <c r="F349"/>
    </row>
    <row r="350" spans="1:6" x14ac:dyDescent="0.35">
      <c r="A350" s="59"/>
      <c r="B350"/>
      <c r="C350"/>
      <c r="D350" s="60"/>
      <c r="F350"/>
    </row>
    <row r="351" spans="1:6" x14ac:dyDescent="0.35">
      <c r="A351" s="59"/>
      <c r="B351"/>
      <c r="C351"/>
      <c r="D351" s="60"/>
      <c r="F351"/>
    </row>
    <row r="352" spans="1:6" x14ac:dyDescent="0.35">
      <c r="A352" s="59"/>
      <c r="B352"/>
      <c r="C352"/>
      <c r="D352" s="60"/>
      <c r="F352"/>
    </row>
    <row r="353" spans="1:6" x14ac:dyDescent="0.35">
      <c r="A353" s="59"/>
      <c r="B353"/>
      <c r="C353"/>
      <c r="D353" s="60"/>
      <c r="F353"/>
    </row>
    <row r="354" spans="1:6" x14ac:dyDescent="0.35">
      <c r="A354" s="59"/>
      <c r="B354"/>
      <c r="C354"/>
      <c r="D354" s="60"/>
      <c r="F354"/>
    </row>
    <row r="355" spans="1:6" x14ac:dyDescent="0.35">
      <c r="A355" s="59"/>
      <c r="B355"/>
      <c r="C355"/>
      <c r="D355" s="60"/>
      <c r="F355"/>
    </row>
    <row r="356" spans="1:6" x14ac:dyDescent="0.35">
      <c r="A356" s="59"/>
      <c r="B356"/>
      <c r="C356"/>
      <c r="D356" s="60"/>
      <c r="F356"/>
    </row>
    <row r="357" spans="1:6" x14ac:dyDescent="0.35">
      <c r="A357" s="59"/>
      <c r="B357"/>
      <c r="C357"/>
      <c r="D357" s="60"/>
      <c r="F357"/>
    </row>
    <row r="358" spans="1:6" x14ac:dyDescent="0.35">
      <c r="A358" s="59"/>
      <c r="B358"/>
      <c r="C358"/>
      <c r="D358" s="60"/>
      <c r="F358"/>
    </row>
    <row r="359" spans="1:6" x14ac:dyDescent="0.35">
      <c r="A359" s="59"/>
      <c r="B359"/>
      <c r="C359"/>
      <c r="D359" s="60"/>
      <c r="F359"/>
    </row>
    <row r="360" spans="1:6" x14ac:dyDescent="0.35">
      <c r="A360" s="59"/>
      <c r="B360"/>
      <c r="C360"/>
      <c r="D360" s="60"/>
      <c r="F360"/>
    </row>
    <row r="361" spans="1:6" x14ac:dyDescent="0.35">
      <c r="A361" s="59"/>
      <c r="B361"/>
      <c r="C361"/>
      <c r="D361" s="60"/>
      <c r="F361"/>
    </row>
    <row r="362" spans="1:6" x14ac:dyDescent="0.35">
      <c r="A362" s="59"/>
      <c r="B362"/>
      <c r="C362"/>
      <c r="D362" s="60"/>
      <c r="F362"/>
    </row>
    <row r="363" spans="1:6" x14ac:dyDescent="0.35">
      <c r="A363" s="59"/>
      <c r="B363"/>
      <c r="C363"/>
      <c r="D363" s="60"/>
      <c r="F363"/>
    </row>
    <row r="364" spans="1:6" x14ac:dyDescent="0.35">
      <c r="A364" s="59"/>
      <c r="B364"/>
      <c r="C364"/>
      <c r="D364" s="60"/>
      <c r="F364"/>
    </row>
    <row r="365" spans="1:6" x14ac:dyDescent="0.35">
      <c r="A365" s="59"/>
      <c r="B365"/>
      <c r="C365"/>
      <c r="D365" s="60"/>
      <c r="F365"/>
    </row>
    <row r="366" spans="1:6" x14ac:dyDescent="0.35">
      <c r="A366" s="59"/>
      <c r="B366"/>
      <c r="C366"/>
      <c r="D366" s="60"/>
      <c r="F366"/>
    </row>
    <row r="367" spans="1:6" x14ac:dyDescent="0.35">
      <c r="A367" s="59"/>
      <c r="B367"/>
      <c r="C367"/>
      <c r="D367" s="60"/>
      <c r="F367"/>
    </row>
    <row r="368" spans="1:6" x14ac:dyDescent="0.35">
      <c r="A368" s="59"/>
      <c r="B368"/>
      <c r="C368"/>
      <c r="D368" s="60"/>
      <c r="F368"/>
    </row>
    <row r="369" spans="1:6" x14ac:dyDescent="0.35">
      <c r="A369" s="59"/>
      <c r="B369"/>
      <c r="C369"/>
      <c r="D369" s="60"/>
      <c r="F369"/>
    </row>
    <row r="370" spans="1:6" x14ac:dyDescent="0.35">
      <c r="A370" s="59"/>
      <c r="B370"/>
      <c r="C370"/>
      <c r="D370" s="60"/>
      <c r="F370"/>
    </row>
    <row r="371" spans="1:6" x14ac:dyDescent="0.35">
      <c r="A371" s="59"/>
      <c r="B371"/>
      <c r="C371"/>
      <c r="D371" s="60"/>
      <c r="F371"/>
    </row>
    <row r="372" spans="1:6" x14ac:dyDescent="0.35">
      <c r="A372" s="59"/>
      <c r="B372"/>
      <c r="C372"/>
      <c r="D372" s="60"/>
      <c r="F372"/>
    </row>
    <row r="373" spans="1:6" x14ac:dyDescent="0.35">
      <c r="A373" s="59"/>
      <c r="B373"/>
      <c r="C373"/>
      <c r="D373" s="60"/>
      <c r="F373"/>
    </row>
    <row r="374" spans="1:6" x14ac:dyDescent="0.35">
      <c r="A374" s="59"/>
      <c r="B374"/>
      <c r="C374"/>
      <c r="D374" s="60"/>
      <c r="F374"/>
    </row>
    <row r="375" spans="1:6" x14ac:dyDescent="0.35">
      <c r="A375" s="59"/>
      <c r="B375"/>
      <c r="C375"/>
      <c r="D375" s="60"/>
      <c r="F375"/>
    </row>
    <row r="376" spans="1:6" x14ac:dyDescent="0.35">
      <c r="A376" s="59"/>
      <c r="B376"/>
      <c r="C376"/>
      <c r="D376" s="60"/>
      <c r="F376"/>
    </row>
    <row r="377" spans="1:6" x14ac:dyDescent="0.35">
      <c r="A377" s="59"/>
      <c r="B377"/>
      <c r="C377"/>
      <c r="D377" s="60"/>
      <c r="F377"/>
    </row>
    <row r="378" spans="1:6" x14ac:dyDescent="0.35">
      <c r="A378" s="59"/>
      <c r="B378"/>
      <c r="C378"/>
      <c r="D378" s="60"/>
      <c r="F378"/>
    </row>
    <row r="379" spans="1:6" x14ac:dyDescent="0.35">
      <c r="A379" s="59"/>
      <c r="B379"/>
      <c r="C379"/>
      <c r="D379" s="60"/>
      <c r="F379"/>
    </row>
    <row r="380" spans="1:6" x14ac:dyDescent="0.35">
      <c r="A380" s="59"/>
      <c r="B380"/>
      <c r="C380"/>
      <c r="D380" s="60"/>
      <c r="F380"/>
    </row>
    <row r="381" spans="1:6" x14ac:dyDescent="0.35">
      <c r="A381" s="59"/>
      <c r="B381"/>
      <c r="C381"/>
      <c r="D381" s="60"/>
      <c r="F381"/>
    </row>
    <row r="382" spans="1:6" x14ac:dyDescent="0.35">
      <c r="A382" s="59"/>
      <c r="B382"/>
      <c r="C382"/>
      <c r="D382" s="60"/>
      <c r="F382"/>
    </row>
    <row r="383" spans="1:6" x14ac:dyDescent="0.35">
      <c r="A383" s="59"/>
      <c r="B383"/>
      <c r="C383"/>
      <c r="D383" s="60"/>
      <c r="F383"/>
    </row>
    <row r="384" spans="1:6" x14ac:dyDescent="0.35">
      <c r="A384" s="59"/>
      <c r="B384"/>
      <c r="C384"/>
      <c r="D384" s="60"/>
      <c r="F384"/>
    </row>
    <row r="385" spans="1:6" x14ac:dyDescent="0.35">
      <c r="A385" s="59"/>
      <c r="B385"/>
      <c r="C385"/>
      <c r="D385" s="60"/>
      <c r="F385"/>
    </row>
    <row r="386" spans="1:6" x14ac:dyDescent="0.35">
      <c r="A386" s="59"/>
      <c r="B386"/>
      <c r="C386"/>
      <c r="D386" s="60"/>
      <c r="F386"/>
    </row>
    <row r="387" spans="1:6" x14ac:dyDescent="0.35">
      <c r="A387" s="59"/>
      <c r="B387"/>
      <c r="C387"/>
      <c r="D387" s="60"/>
      <c r="F387"/>
    </row>
    <row r="388" spans="1:6" x14ac:dyDescent="0.35">
      <c r="A388" s="59"/>
      <c r="B388"/>
      <c r="C388"/>
      <c r="D388" s="60"/>
      <c r="F388"/>
    </row>
    <row r="389" spans="1:6" x14ac:dyDescent="0.35">
      <c r="A389" s="59"/>
      <c r="B389"/>
      <c r="C389"/>
      <c r="D389" s="60"/>
      <c r="F389"/>
    </row>
    <row r="390" spans="1:6" x14ac:dyDescent="0.35">
      <c r="A390" s="59"/>
      <c r="B390"/>
      <c r="C390"/>
      <c r="D390" s="60"/>
      <c r="F390"/>
    </row>
    <row r="391" spans="1:6" x14ac:dyDescent="0.35">
      <c r="A391" s="59"/>
      <c r="B391"/>
      <c r="C391"/>
      <c r="D391" s="60"/>
      <c r="F391"/>
    </row>
    <row r="392" spans="1:6" x14ac:dyDescent="0.35">
      <c r="A392" s="59"/>
      <c r="B392"/>
      <c r="C392"/>
      <c r="D392" s="60"/>
      <c r="F392"/>
    </row>
    <row r="393" spans="1:6" x14ac:dyDescent="0.35">
      <c r="A393" s="59"/>
      <c r="B393"/>
      <c r="C393"/>
      <c r="D393" s="60"/>
      <c r="F393"/>
    </row>
    <row r="394" spans="1:6" x14ac:dyDescent="0.35">
      <c r="A394" s="59"/>
      <c r="B394"/>
      <c r="C394"/>
      <c r="D394" s="60"/>
      <c r="F394"/>
    </row>
    <row r="395" spans="1:6" x14ac:dyDescent="0.35">
      <c r="A395" s="59"/>
      <c r="B395"/>
      <c r="C395"/>
      <c r="D395" s="60"/>
      <c r="F395"/>
    </row>
    <row r="396" spans="1:6" x14ac:dyDescent="0.35">
      <c r="A396" s="59"/>
      <c r="B396"/>
      <c r="C396"/>
      <c r="D396" s="60"/>
      <c r="F396"/>
    </row>
    <row r="397" spans="1:6" x14ac:dyDescent="0.35">
      <c r="A397" s="59"/>
      <c r="B397"/>
      <c r="C397"/>
      <c r="D397" s="60"/>
      <c r="F397"/>
    </row>
    <row r="398" spans="1:6" x14ac:dyDescent="0.35">
      <c r="A398" s="59"/>
      <c r="B398"/>
      <c r="C398"/>
      <c r="D398" s="60"/>
      <c r="F398"/>
    </row>
    <row r="399" spans="1:6" x14ac:dyDescent="0.35">
      <c r="A399" s="59"/>
      <c r="B399"/>
      <c r="C399"/>
      <c r="D399" s="60"/>
      <c r="F399"/>
    </row>
    <row r="400" spans="1:6" x14ac:dyDescent="0.35">
      <c r="A400" s="59"/>
      <c r="B400"/>
      <c r="C400"/>
      <c r="D400" s="60"/>
      <c r="F400"/>
    </row>
    <row r="401" spans="1:6" x14ac:dyDescent="0.35">
      <c r="A401" s="59"/>
      <c r="B401"/>
      <c r="C401"/>
      <c r="D401" s="60"/>
      <c r="F401"/>
    </row>
    <row r="402" spans="1:6" x14ac:dyDescent="0.35">
      <c r="A402" s="59"/>
      <c r="B402"/>
      <c r="C402"/>
      <c r="D402" s="60"/>
      <c r="F402"/>
    </row>
    <row r="403" spans="1:6" x14ac:dyDescent="0.35">
      <c r="A403" s="59"/>
      <c r="B403"/>
      <c r="C403"/>
      <c r="D403" s="60"/>
      <c r="F403"/>
    </row>
    <row r="404" spans="1:6" x14ac:dyDescent="0.35">
      <c r="A404" s="59"/>
      <c r="B404"/>
      <c r="C404"/>
      <c r="D404" s="60"/>
      <c r="F404"/>
    </row>
    <row r="405" spans="1:6" x14ac:dyDescent="0.35">
      <c r="A405" s="59"/>
      <c r="B405"/>
      <c r="C405"/>
      <c r="D405" s="60"/>
      <c r="F405"/>
    </row>
    <row r="406" spans="1:6" x14ac:dyDescent="0.35">
      <c r="A406" s="59"/>
      <c r="B406"/>
      <c r="C406"/>
      <c r="D406" s="60"/>
      <c r="F406"/>
    </row>
    <row r="407" spans="1:6" x14ac:dyDescent="0.35">
      <c r="A407" s="59"/>
      <c r="B407"/>
      <c r="C407"/>
      <c r="D407" s="60"/>
      <c r="F407"/>
    </row>
    <row r="408" spans="1:6" x14ac:dyDescent="0.35">
      <c r="A408" s="59"/>
      <c r="B408"/>
      <c r="C408"/>
      <c r="D408" s="60"/>
      <c r="F408"/>
    </row>
    <row r="409" spans="1:6" x14ac:dyDescent="0.35">
      <c r="A409" s="59"/>
      <c r="B409"/>
      <c r="C409"/>
      <c r="D409" s="60"/>
      <c r="F409"/>
    </row>
    <row r="410" spans="1:6" x14ac:dyDescent="0.35">
      <c r="A410" s="59"/>
      <c r="B410"/>
      <c r="C410"/>
      <c r="D410" s="60"/>
      <c r="F410"/>
    </row>
    <row r="411" spans="1:6" x14ac:dyDescent="0.35">
      <c r="A411" s="59"/>
      <c r="B411"/>
      <c r="C411"/>
      <c r="D411" s="60"/>
      <c r="F411"/>
    </row>
    <row r="412" spans="1:6" x14ac:dyDescent="0.35">
      <c r="A412" s="59"/>
      <c r="B412"/>
      <c r="C412"/>
      <c r="D412" s="60"/>
      <c r="F412"/>
    </row>
    <row r="413" spans="1:6" x14ac:dyDescent="0.35">
      <c r="A413" s="59"/>
      <c r="B413"/>
      <c r="C413"/>
      <c r="D413" s="60"/>
      <c r="F413"/>
    </row>
    <row r="414" spans="1:6" x14ac:dyDescent="0.35">
      <c r="A414" s="59"/>
      <c r="B414"/>
      <c r="C414"/>
      <c r="D414" s="60"/>
      <c r="F414"/>
    </row>
    <row r="415" spans="1:6" x14ac:dyDescent="0.35">
      <c r="A415" s="59"/>
      <c r="B415"/>
      <c r="C415"/>
      <c r="D415" s="60"/>
      <c r="F415"/>
    </row>
    <row r="416" spans="1:6" x14ac:dyDescent="0.35">
      <c r="A416" s="59"/>
      <c r="B416"/>
      <c r="C416"/>
      <c r="D416" s="60"/>
      <c r="F416"/>
    </row>
    <row r="417" spans="1:6" x14ac:dyDescent="0.35">
      <c r="A417" s="59"/>
      <c r="B417"/>
      <c r="C417"/>
      <c r="D417" s="60"/>
      <c r="F417"/>
    </row>
    <row r="418" spans="1:6" x14ac:dyDescent="0.35">
      <c r="A418" s="59"/>
      <c r="B418"/>
      <c r="C418"/>
      <c r="D418" s="60"/>
      <c r="F418"/>
    </row>
    <row r="419" spans="1:6" x14ac:dyDescent="0.35">
      <c r="A419" s="59"/>
      <c r="B419"/>
      <c r="C419"/>
      <c r="D419" s="60"/>
      <c r="F419"/>
    </row>
    <row r="420" spans="1:6" x14ac:dyDescent="0.35">
      <c r="A420" s="59"/>
      <c r="B420"/>
      <c r="C420"/>
      <c r="D420" s="60"/>
      <c r="F420"/>
    </row>
    <row r="421" spans="1:6" x14ac:dyDescent="0.35">
      <c r="A421" s="59"/>
      <c r="B421"/>
      <c r="C421"/>
      <c r="D421" s="60"/>
      <c r="F421"/>
    </row>
    <row r="422" spans="1:6" x14ac:dyDescent="0.35">
      <c r="A422" s="59"/>
      <c r="B422"/>
      <c r="C422"/>
      <c r="D422" s="60"/>
      <c r="F422"/>
    </row>
    <row r="423" spans="1:6" x14ac:dyDescent="0.35">
      <c r="A423" s="59"/>
      <c r="B423"/>
      <c r="C423"/>
      <c r="D423" s="60"/>
      <c r="F423"/>
    </row>
    <row r="424" spans="1:6" x14ac:dyDescent="0.35">
      <c r="A424" s="59"/>
      <c r="B424"/>
      <c r="C424"/>
      <c r="D424" s="60"/>
      <c r="F424"/>
    </row>
    <row r="425" spans="1:6" x14ac:dyDescent="0.35">
      <c r="A425" s="59"/>
      <c r="B425"/>
      <c r="C425"/>
      <c r="D425" s="60"/>
      <c r="F425"/>
    </row>
    <row r="426" spans="1:6" x14ac:dyDescent="0.35">
      <c r="A426" s="59"/>
      <c r="B426"/>
      <c r="C426"/>
      <c r="D426" s="60"/>
      <c r="F426"/>
    </row>
    <row r="427" spans="1:6" x14ac:dyDescent="0.35">
      <c r="A427" s="59"/>
      <c r="B427"/>
      <c r="C427"/>
      <c r="D427" s="60"/>
      <c r="F427"/>
    </row>
    <row r="428" spans="1:6" x14ac:dyDescent="0.35">
      <c r="A428" s="59"/>
      <c r="B428"/>
      <c r="C428"/>
      <c r="D428" s="60"/>
      <c r="F428"/>
    </row>
    <row r="429" spans="1:6" x14ac:dyDescent="0.35">
      <c r="A429" s="59"/>
      <c r="B429"/>
      <c r="C429"/>
      <c r="D429" s="60"/>
      <c r="F429"/>
    </row>
    <row r="430" spans="1:6" x14ac:dyDescent="0.35">
      <c r="A430" s="59"/>
      <c r="B430"/>
      <c r="C430"/>
      <c r="D430" s="60"/>
      <c r="F430"/>
    </row>
    <row r="431" spans="1:6" x14ac:dyDescent="0.35">
      <c r="A431" s="59"/>
      <c r="B431"/>
      <c r="C431"/>
      <c r="D431" s="60"/>
      <c r="F431"/>
    </row>
    <row r="432" spans="1:6" x14ac:dyDescent="0.35">
      <c r="A432" s="59"/>
      <c r="B432"/>
      <c r="C432"/>
      <c r="D432" s="60"/>
      <c r="F432"/>
    </row>
    <row r="433" spans="1:6" x14ac:dyDescent="0.35">
      <c r="A433" s="59"/>
      <c r="B433"/>
      <c r="C433"/>
      <c r="D433" s="60"/>
      <c r="F433"/>
    </row>
    <row r="434" spans="1:6" x14ac:dyDescent="0.35">
      <c r="A434" s="59"/>
      <c r="B434"/>
      <c r="C434"/>
      <c r="D434" s="60"/>
      <c r="F434"/>
    </row>
    <row r="435" spans="1:6" x14ac:dyDescent="0.35">
      <c r="A435" s="59"/>
      <c r="B435"/>
      <c r="C435"/>
      <c r="D435" s="60"/>
      <c r="F435"/>
    </row>
    <row r="436" spans="1:6" x14ac:dyDescent="0.35">
      <c r="A436" s="59"/>
      <c r="B436"/>
      <c r="C436"/>
      <c r="D436" s="60"/>
      <c r="F436"/>
    </row>
    <row r="437" spans="1:6" x14ac:dyDescent="0.35">
      <c r="A437" s="59"/>
      <c r="B437"/>
      <c r="C437"/>
      <c r="D437" s="60"/>
      <c r="F437"/>
    </row>
    <row r="438" spans="1:6" x14ac:dyDescent="0.35">
      <c r="A438" s="59"/>
      <c r="B438"/>
      <c r="C438"/>
      <c r="D438" s="60"/>
      <c r="F438"/>
    </row>
    <row r="439" spans="1:6" x14ac:dyDescent="0.35">
      <c r="A439" s="59"/>
      <c r="B439"/>
      <c r="C439"/>
      <c r="D439" s="60"/>
      <c r="F439"/>
    </row>
    <row r="440" spans="1:6" x14ac:dyDescent="0.35">
      <c r="A440" s="59"/>
      <c r="B440"/>
      <c r="C440"/>
      <c r="D440" s="60"/>
      <c r="F440"/>
    </row>
    <row r="441" spans="1:6" x14ac:dyDescent="0.35">
      <c r="A441" s="59"/>
      <c r="B441"/>
      <c r="C441"/>
      <c r="D441" s="60"/>
      <c r="F441"/>
    </row>
    <row r="442" spans="1:6" x14ac:dyDescent="0.35">
      <c r="A442" s="59"/>
      <c r="B442"/>
      <c r="C442"/>
      <c r="D442" s="60"/>
      <c r="F442"/>
    </row>
    <row r="443" spans="1:6" x14ac:dyDescent="0.35">
      <c r="A443" s="59"/>
      <c r="B443"/>
      <c r="C443"/>
      <c r="D443" s="60"/>
      <c r="F443"/>
    </row>
    <row r="444" spans="1:6" x14ac:dyDescent="0.35">
      <c r="A444" s="59"/>
      <c r="B444"/>
      <c r="C444"/>
      <c r="D444" s="60"/>
      <c r="F444"/>
    </row>
    <row r="445" spans="1:6" x14ac:dyDescent="0.35">
      <c r="A445" s="59"/>
      <c r="B445"/>
      <c r="C445"/>
      <c r="D445" s="60"/>
      <c r="F445"/>
    </row>
    <row r="446" spans="1:6" x14ac:dyDescent="0.35">
      <c r="A446" s="59"/>
      <c r="B446"/>
      <c r="C446"/>
      <c r="D446" s="60"/>
      <c r="F446"/>
    </row>
    <row r="447" spans="1:6" x14ac:dyDescent="0.35">
      <c r="A447" s="59"/>
      <c r="B447"/>
      <c r="C447"/>
      <c r="D447" s="60"/>
      <c r="F447"/>
    </row>
    <row r="448" spans="1:6" x14ac:dyDescent="0.35">
      <c r="A448" s="59"/>
      <c r="B448"/>
      <c r="C448"/>
      <c r="D448" s="60"/>
      <c r="F448"/>
    </row>
    <row r="449" spans="1:6" x14ac:dyDescent="0.35">
      <c r="A449" s="59"/>
      <c r="B449"/>
      <c r="C449"/>
      <c r="D449" s="60"/>
      <c r="F449"/>
    </row>
    <row r="450" spans="1:6" x14ac:dyDescent="0.35">
      <c r="A450" s="59"/>
      <c r="B450"/>
      <c r="C450"/>
      <c r="D450" s="60"/>
      <c r="F450"/>
    </row>
    <row r="451" spans="1:6" x14ac:dyDescent="0.35">
      <c r="A451" s="59"/>
      <c r="B451"/>
      <c r="C451"/>
      <c r="D451" s="60"/>
      <c r="F451"/>
    </row>
    <row r="452" spans="1:6" x14ac:dyDescent="0.35">
      <c r="A452" s="59"/>
      <c r="B452"/>
      <c r="C452"/>
      <c r="D452" s="60"/>
      <c r="F452"/>
    </row>
    <row r="453" spans="1:6" x14ac:dyDescent="0.35">
      <c r="A453" s="59"/>
      <c r="B453"/>
      <c r="C453"/>
      <c r="D453" s="60"/>
      <c r="F453"/>
    </row>
    <row r="454" spans="1:6" x14ac:dyDescent="0.35">
      <c r="A454" s="59"/>
      <c r="B454"/>
      <c r="C454"/>
      <c r="D454" s="60"/>
      <c r="F454"/>
    </row>
    <row r="455" spans="1:6" x14ac:dyDescent="0.35">
      <c r="A455" s="59"/>
      <c r="B455"/>
      <c r="C455"/>
      <c r="D455" s="60"/>
      <c r="F455"/>
    </row>
    <row r="456" spans="1:6" x14ac:dyDescent="0.35">
      <c r="A456" s="59"/>
      <c r="B456"/>
      <c r="C456"/>
      <c r="D456" s="60"/>
      <c r="F456"/>
    </row>
    <row r="457" spans="1:6" x14ac:dyDescent="0.35">
      <c r="A457" s="59"/>
      <c r="B457"/>
      <c r="C457"/>
      <c r="D457" s="60"/>
      <c r="F457"/>
    </row>
    <row r="458" spans="1:6" x14ac:dyDescent="0.35">
      <c r="A458" s="59"/>
      <c r="B458"/>
      <c r="C458"/>
      <c r="D458" s="60"/>
      <c r="F458"/>
    </row>
    <row r="459" spans="1:6" x14ac:dyDescent="0.35">
      <c r="A459" s="59"/>
      <c r="B459"/>
      <c r="C459"/>
      <c r="D459" s="60"/>
      <c r="F459"/>
    </row>
    <row r="460" spans="1:6" x14ac:dyDescent="0.35">
      <c r="A460" s="59"/>
      <c r="B460"/>
      <c r="C460"/>
      <c r="D460" s="60"/>
      <c r="F460"/>
    </row>
    <row r="461" spans="1:6" x14ac:dyDescent="0.35">
      <c r="A461" s="59"/>
      <c r="B461"/>
      <c r="C461"/>
      <c r="D461" s="60"/>
      <c r="F461"/>
    </row>
    <row r="462" spans="1:6" x14ac:dyDescent="0.35">
      <c r="A462" s="59"/>
      <c r="B462"/>
      <c r="C462"/>
      <c r="D462" s="60"/>
      <c r="F462"/>
    </row>
    <row r="463" spans="1:6" x14ac:dyDescent="0.35">
      <c r="A463" s="59"/>
      <c r="B463"/>
      <c r="C463"/>
      <c r="D463" s="60"/>
      <c r="F463"/>
    </row>
    <row r="464" spans="1:6" x14ac:dyDescent="0.35">
      <c r="A464" s="59"/>
      <c r="B464"/>
      <c r="C464"/>
      <c r="D464" s="60"/>
      <c r="F464"/>
    </row>
    <row r="465" spans="1:6" x14ac:dyDescent="0.35">
      <c r="A465" s="59"/>
      <c r="B465"/>
      <c r="C465"/>
      <c r="D465" s="60"/>
      <c r="F465"/>
    </row>
    <row r="466" spans="1:6" x14ac:dyDescent="0.35">
      <c r="A466" s="59"/>
      <c r="B466"/>
      <c r="C466"/>
      <c r="D466" s="60"/>
      <c r="F466"/>
    </row>
    <row r="467" spans="1:6" x14ac:dyDescent="0.35">
      <c r="A467" s="59"/>
      <c r="B467"/>
      <c r="C467"/>
      <c r="D467" s="60"/>
      <c r="F467"/>
    </row>
    <row r="468" spans="1:6" x14ac:dyDescent="0.35">
      <c r="A468" s="59"/>
      <c r="B468"/>
      <c r="C468"/>
      <c r="D468" s="60"/>
      <c r="F468"/>
    </row>
    <row r="469" spans="1:6" x14ac:dyDescent="0.35">
      <c r="A469" s="59"/>
      <c r="B469"/>
      <c r="C469"/>
      <c r="D469" s="60"/>
      <c r="F469"/>
    </row>
    <row r="470" spans="1:6" x14ac:dyDescent="0.35">
      <c r="A470" s="59"/>
      <c r="B470"/>
      <c r="C470"/>
      <c r="D470" s="60"/>
      <c r="F470"/>
    </row>
    <row r="471" spans="1:6" x14ac:dyDescent="0.35">
      <c r="A471" s="59"/>
      <c r="B471"/>
      <c r="C471"/>
      <c r="D471" s="60"/>
      <c r="F471"/>
    </row>
    <row r="472" spans="1:6" x14ac:dyDescent="0.35">
      <c r="A472" s="59"/>
      <c r="B472"/>
      <c r="C472"/>
      <c r="D472" s="60"/>
      <c r="F472"/>
    </row>
    <row r="473" spans="1:6" x14ac:dyDescent="0.35">
      <c r="A473" s="59"/>
      <c r="B473"/>
      <c r="C473"/>
      <c r="D473" s="60"/>
      <c r="F473"/>
    </row>
    <row r="474" spans="1:6" x14ac:dyDescent="0.35">
      <c r="A474" s="59"/>
      <c r="B474"/>
      <c r="C474"/>
      <c r="D474" s="60"/>
      <c r="F474"/>
    </row>
    <row r="475" spans="1:6" x14ac:dyDescent="0.35">
      <c r="A475" s="59"/>
      <c r="B475"/>
      <c r="C475"/>
      <c r="D475" s="60"/>
      <c r="F475"/>
    </row>
    <row r="476" spans="1:6" x14ac:dyDescent="0.35">
      <c r="A476" s="59"/>
      <c r="B476"/>
      <c r="C476"/>
      <c r="D476" s="60"/>
      <c r="F476"/>
    </row>
    <row r="477" spans="1:6" x14ac:dyDescent="0.35">
      <c r="A477" s="59"/>
      <c r="B477"/>
      <c r="C477"/>
      <c r="D477" s="60"/>
      <c r="F477"/>
    </row>
    <row r="478" spans="1:6" x14ac:dyDescent="0.35">
      <c r="A478" s="59"/>
      <c r="B478"/>
      <c r="C478"/>
      <c r="D478" s="60"/>
      <c r="F478"/>
    </row>
    <row r="479" spans="1:6" x14ac:dyDescent="0.35">
      <c r="A479" s="59"/>
      <c r="B479"/>
      <c r="C479"/>
      <c r="D479" s="60"/>
      <c r="F479"/>
    </row>
    <row r="480" spans="1:6" x14ac:dyDescent="0.35">
      <c r="A480" s="59"/>
      <c r="B480"/>
      <c r="C480"/>
      <c r="D480" s="60"/>
      <c r="F480"/>
    </row>
    <row r="481" spans="1:6" x14ac:dyDescent="0.35">
      <c r="A481" s="59"/>
      <c r="B481"/>
      <c r="C481"/>
      <c r="D481" s="60"/>
      <c r="F481"/>
    </row>
    <row r="482" spans="1:6" x14ac:dyDescent="0.35">
      <c r="A482" s="59"/>
      <c r="B482"/>
      <c r="C482"/>
      <c r="D482" s="60"/>
      <c r="F482"/>
    </row>
    <row r="483" spans="1:6" x14ac:dyDescent="0.35">
      <c r="A483" s="59"/>
      <c r="B483"/>
      <c r="C483"/>
      <c r="D483" s="60"/>
      <c r="F483"/>
    </row>
    <row r="484" spans="1:6" x14ac:dyDescent="0.35">
      <c r="A484" s="59"/>
      <c r="B484"/>
      <c r="C484"/>
      <c r="D484" s="60"/>
      <c r="F484"/>
    </row>
    <row r="485" spans="1:6" x14ac:dyDescent="0.35">
      <c r="A485" s="59"/>
      <c r="B485"/>
      <c r="C485"/>
      <c r="D485" s="60"/>
      <c r="F485"/>
    </row>
    <row r="486" spans="1:6" x14ac:dyDescent="0.35">
      <c r="A486" s="59"/>
      <c r="B486"/>
      <c r="C486"/>
      <c r="D486" s="60"/>
      <c r="F486"/>
    </row>
    <row r="487" spans="1:6" x14ac:dyDescent="0.35">
      <c r="A487" s="59"/>
      <c r="B487"/>
      <c r="C487"/>
      <c r="D487" s="60"/>
      <c r="F487"/>
    </row>
    <row r="488" spans="1:6" x14ac:dyDescent="0.35">
      <c r="A488" s="59"/>
      <c r="B488"/>
      <c r="C488"/>
      <c r="D488" s="60"/>
      <c r="F488"/>
    </row>
    <row r="489" spans="1:6" x14ac:dyDescent="0.35">
      <c r="A489" s="59"/>
      <c r="B489"/>
      <c r="C489"/>
      <c r="D489" s="60"/>
      <c r="F489"/>
    </row>
    <row r="490" spans="1:6" x14ac:dyDescent="0.35">
      <c r="A490" s="59"/>
      <c r="B490"/>
      <c r="C490"/>
      <c r="D490" s="60"/>
      <c r="F490"/>
    </row>
    <row r="491" spans="1:6" x14ac:dyDescent="0.35">
      <c r="A491" s="59"/>
      <c r="B491"/>
      <c r="C491"/>
      <c r="D491" s="60"/>
      <c r="F491"/>
    </row>
    <row r="492" spans="1:6" x14ac:dyDescent="0.35">
      <c r="A492" s="59"/>
      <c r="B492"/>
      <c r="C492"/>
      <c r="D492" s="60"/>
      <c r="F492"/>
    </row>
    <row r="493" spans="1:6" x14ac:dyDescent="0.35">
      <c r="A493" s="59"/>
      <c r="B493"/>
      <c r="C493"/>
      <c r="D493" s="60"/>
      <c r="F493"/>
    </row>
    <row r="494" spans="1:6" x14ac:dyDescent="0.35">
      <c r="A494" s="59"/>
      <c r="B494"/>
      <c r="C494"/>
      <c r="D494" s="60"/>
      <c r="F494"/>
    </row>
    <row r="495" spans="1:6" x14ac:dyDescent="0.35">
      <c r="A495" s="59"/>
      <c r="B495"/>
      <c r="C495"/>
      <c r="D495" s="60"/>
      <c r="F495"/>
    </row>
    <row r="496" spans="1:6" x14ac:dyDescent="0.35">
      <c r="A496" s="59"/>
      <c r="B496"/>
      <c r="C496"/>
      <c r="D496" s="60"/>
      <c r="F496"/>
    </row>
    <row r="497" spans="1:6" x14ac:dyDescent="0.35">
      <c r="A497" s="59"/>
      <c r="B497"/>
      <c r="C497"/>
      <c r="D497" s="60"/>
      <c r="F497"/>
    </row>
    <row r="498" spans="1:6" x14ac:dyDescent="0.35">
      <c r="A498" s="59"/>
      <c r="B498"/>
      <c r="C498"/>
      <c r="D498" s="60"/>
      <c r="F498"/>
    </row>
    <row r="499" spans="1:6" x14ac:dyDescent="0.35">
      <c r="A499" s="59"/>
      <c r="B499"/>
      <c r="C499"/>
      <c r="D499" s="60"/>
      <c r="F499"/>
    </row>
    <row r="500" spans="1:6" x14ac:dyDescent="0.35">
      <c r="A500" s="59"/>
      <c r="B500"/>
      <c r="C500"/>
      <c r="D500" s="60"/>
      <c r="F500"/>
    </row>
    <row r="501" spans="1:6" x14ac:dyDescent="0.35">
      <c r="A501" s="59"/>
      <c r="B501"/>
      <c r="C501"/>
      <c r="D501" s="60"/>
      <c r="F501"/>
    </row>
    <row r="502" spans="1:6" x14ac:dyDescent="0.35">
      <c r="A502" s="59"/>
      <c r="B502"/>
      <c r="C502"/>
      <c r="D502" s="60"/>
      <c r="F502"/>
    </row>
    <row r="503" spans="1:6" x14ac:dyDescent="0.35">
      <c r="A503" s="59"/>
      <c r="B503"/>
      <c r="C503"/>
      <c r="D503" s="60"/>
      <c r="F503"/>
    </row>
    <row r="504" spans="1:6" x14ac:dyDescent="0.35">
      <c r="A504" s="59"/>
      <c r="B504"/>
      <c r="C504"/>
      <c r="D504" s="60"/>
      <c r="F504"/>
    </row>
    <row r="505" spans="1:6" x14ac:dyDescent="0.35">
      <c r="A505" s="59"/>
      <c r="B505"/>
      <c r="C505"/>
      <c r="D505" s="60"/>
      <c r="F505"/>
    </row>
    <row r="506" spans="1:6" x14ac:dyDescent="0.35">
      <c r="A506" s="59"/>
      <c r="B506"/>
      <c r="C506"/>
      <c r="D506" s="60"/>
      <c r="F506"/>
    </row>
    <row r="507" spans="1:6" x14ac:dyDescent="0.35">
      <c r="A507" s="59"/>
      <c r="B507"/>
      <c r="C507"/>
      <c r="D507" s="60"/>
      <c r="F507"/>
    </row>
    <row r="508" spans="1:6" x14ac:dyDescent="0.35">
      <c r="A508" s="59"/>
      <c r="B508"/>
      <c r="C508"/>
      <c r="D508" s="60"/>
      <c r="F508"/>
    </row>
    <row r="509" spans="1:6" x14ac:dyDescent="0.35">
      <c r="A509" s="59"/>
      <c r="B509"/>
      <c r="C509"/>
      <c r="D509" s="60"/>
      <c r="F509"/>
    </row>
    <row r="510" spans="1:6" x14ac:dyDescent="0.35">
      <c r="A510" s="59"/>
      <c r="B510"/>
      <c r="C510"/>
      <c r="D510" s="60"/>
      <c r="F510"/>
    </row>
    <row r="511" spans="1:6" x14ac:dyDescent="0.35">
      <c r="A511" s="59"/>
      <c r="B511"/>
      <c r="C511"/>
      <c r="D511" s="60"/>
      <c r="F511"/>
    </row>
    <row r="512" spans="1:6" x14ac:dyDescent="0.35">
      <c r="A512" s="59"/>
      <c r="B512"/>
      <c r="C512"/>
      <c r="D512" s="60"/>
      <c r="F512"/>
    </row>
    <row r="513" spans="1:6" x14ac:dyDescent="0.35">
      <c r="A513" s="59"/>
      <c r="B513"/>
      <c r="C513"/>
      <c r="D513" s="60"/>
      <c r="F513"/>
    </row>
    <row r="514" spans="1:6" x14ac:dyDescent="0.35">
      <c r="A514" s="59"/>
      <c r="B514"/>
      <c r="C514"/>
      <c r="D514" s="60"/>
      <c r="F514"/>
    </row>
    <row r="515" spans="1:6" x14ac:dyDescent="0.35">
      <c r="A515" s="59"/>
      <c r="B515"/>
      <c r="C515"/>
      <c r="D515" s="60"/>
      <c r="F515"/>
    </row>
    <row r="516" spans="1:6" x14ac:dyDescent="0.35">
      <c r="A516" s="59"/>
      <c r="B516"/>
      <c r="C516"/>
      <c r="D516" s="60"/>
      <c r="F516"/>
    </row>
    <row r="517" spans="1:6" x14ac:dyDescent="0.35">
      <c r="A517" s="59"/>
      <c r="B517"/>
      <c r="C517"/>
      <c r="D517" s="60"/>
      <c r="F517"/>
    </row>
    <row r="518" spans="1:6" x14ac:dyDescent="0.35">
      <c r="A518" s="59"/>
      <c r="B518"/>
      <c r="C518"/>
      <c r="D518" s="60"/>
      <c r="F518"/>
    </row>
    <row r="519" spans="1:6" x14ac:dyDescent="0.35">
      <c r="A519" s="59"/>
      <c r="B519"/>
      <c r="C519"/>
      <c r="D519" s="60"/>
      <c r="F519"/>
    </row>
    <row r="520" spans="1:6" x14ac:dyDescent="0.35">
      <c r="A520" s="59"/>
      <c r="B520"/>
      <c r="C520"/>
      <c r="D520" s="60"/>
      <c r="F520"/>
    </row>
    <row r="521" spans="1:6" x14ac:dyDescent="0.35">
      <c r="A521" s="59"/>
      <c r="B521"/>
      <c r="C521"/>
      <c r="D521" s="60"/>
      <c r="F521"/>
    </row>
    <row r="522" spans="1:6" x14ac:dyDescent="0.35">
      <c r="A522" s="59"/>
      <c r="B522"/>
      <c r="C522"/>
      <c r="D522" s="60"/>
      <c r="F522"/>
    </row>
    <row r="523" spans="1:6" x14ac:dyDescent="0.35">
      <c r="A523" s="59"/>
      <c r="B523"/>
      <c r="C523"/>
      <c r="D523" s="60"/>
      <c r="F523"/>
    </row>
    <row r="524" spans="1:6" x14ac:dyDescent="0.35">
      <c r="A524" s="59"/>
      <c r="B524"/>
      <c r="C524"/>
      <c r="D524" s="60"/>
      <c r="F524"/>
    </row>
    <row r="525" spans="1:6" x14ac:dyDescent="0.35">
      <c r="A525" s="59"/>
      <c r="B525"/>
      <c r="C525"/>
      <c r="D525" s="60"/>
      <c r="F525"/>
    </row>
    <row r="526" spans="1:6" x14ac:dyDescent="0.35">
      <c r="A526" s="59"/>
      <c r="B526"/>
      <c r="C526"/>
      <c r="D526" s="60"/>
      <c r="F526"/>
    </row>
    <row r="527" spans="1:6" x14ac:dyDescent="0.35">
      <c r="A527" s="59"/>
      <c r="B527"/>
      <c r="C527"/>
      <c r="D527" s="60"/>
      <c r="F527"/>
    </row>
    <row r="528" spans="1:6" x14ac:dyDescent="0.35">
      <c r="A528" s="59"/>
      <c r="B528"/>
      <c r="C528"/>
      <c r="D528" s="60"/>
      <c r="F528"/>
    </row>
    <row r="529" spans="1:6" x14ac:dyDescent="0.35">
      <c r="A529" s="59"/>
      <c r="B529"/>
      <c r="C529"/>
      <c r="D529" s="60"/>
      <c r="F529"/>
    </row>
    <row r="530" spans="1:6" x14ac:dyDescent="0.35">
      <c r="A530" s="59"/>
      <c r="B530"/>
      <c r="C530"/>
      <c r="D530" s="60"/>
      <c r="F530"/>
    </row>
    <row r="531" spans="1:6" x14ac:dyDescent="0.35">
      <c r="A531" s="59"/>
      <c r="B531"/>
      <c r="C531"/>
      <c r="D531" s="60"/>
      <c r="F531"/>
    </row>
    <row r="532" spans="1:6" x14ac:dyDescent="0.35">
      <c r="A532" s="59"/>
      <c r="B532"/>
      <c r="C532"/>
      <c r="D532" s="60"/>
      <c r="F532"/>
    </row>
    <row r="533" spans="1:6" x14ac:dyDescent="0.35">
      <c r="A533" s="59"/>
      <c r="B533"/>
      <c r="C533"/>
      <c r="D533" s="60"/>
      <c r="F533"/>
    </row>
    <row r="534" spans="1:6" x14ac:dyDescent="0.35">
      <c r="A534" s="59"/>
      <c r="B534"/>
      <c r="C534"/>
      <c r="D534" s="60"/>
      <c r="F534"/>
    </row>
    <row r="535" spans="1:6" x14ac:dyDescent="0.35">
      <c r="A535" s="59"/>
      <c r="B535"/>
      <c r="C535"/>
      <c r="D535" s="60"/>
      <c r="F535"/>
    </row>
    <row r="536" spans="1:6" x14ac:dyDescent="0.35">
      <c r="A536" s="59"/>
      <c r="B536"/>
      <c r="C536"/>
      <c r="D536" s="60"/>
      <c r="F536"/>
    </row>
    <row r="537" spans="1:6" x14ac:dyDescent="0.35">
      <c r="A537" s="59"/>
      <c r="B537"/>
      <c r="C537"/>
      <c r="D537" s="60"/>
      <c r="F537"/>
    </row>
    <row r="538" spans="1:6" x14ac:dyDescent="0.35">
      <c r="A538" s="59"/>
      <c r="B538"/>
      <c r="C538"/>
      <c r="D538" s="60"/>
      <c r="F538"/>
    </row>
    <row r="539" spans="1:6" x14ac:dyDescent="0.35">
      <c r="A539" s="59"/>
      <c r="B539"/>
      <c r="C539"/>
      <c r="D539" s="60"/>
      <c r="F539"/>
    </row>
    <row r="540" spans="1:6" x14ac:dyDescent="0.35">
      <c r="A540" s="59"/>
      <c r="B540"/>
      <c r="C540"/>
      <c r="D540" s="60"/>
      <c r="F540"/>
    </row>
    <row r="541" spans="1:6" x14ac:dyDescent="0.35">
      <c r="A541" s="59"/>
      <c r="B541"/>
      <c r="C541"/>
      <c r="D541" s="60"/>
      <c r="F541"/>
    </row>
    <row r="542" spans="1:6" x14ac:dyDescent="0.35">
      <c r="A542" s="59"/>
      <c r="B542"/>
      <c r="C542"/>
      <c r="D542" s="60"/>
      <c r="F542"/>
    </row>
    <row r="543" spans="1:6" x14ac:dyDescent="0.35">
      <c r="A543" s="59"/>
      <c r="B543"/>
      <c r="C543"/>
      <c r="D543" s="60"/>
      <c r="F543"/>
    </row>
    <row r="544" spans="1:6" x14ac:dyDescent="0.35">
      <c r="A544" s="59"/>
      <c r="B544"/>
      <c r="C544"/>
      <c r="D544" s="60"/>
      <c r="F544"/>
    </row>
    <row r="545" spans="1:6" x14ac:dyDescent="0.35">
      <c r="A545" s="59"/>
      <c r="B545"/>
      <c r="C545"/>
      <c r="D545" s="60"/>
      <c r="F545"/>
    </row>
    <row r="546" spans="1:6" x14ac:dyDescent="0.35">
      <c r="A546" s="59"/>
      <c r="B546"/>
      <c r="C546"/>
      <c r="D546" s="60"/>
      <c r="F546"/>
    </row>
    <row r="547" spans="1:6" x14ac:dyDescent="0.35">
      <c r="A547" s="59"/>
      <c r="B547"/>
      <c r="C547"/>
      <c r="D547" s="60"/>
      <c r="F547"/>
    </row>
    <row r="548" spans="1:6" x14ac:dyDescent="0.35">
      <c r="A548" s="59"/>
      <c r="B548"/>
      <c r="C548"/>
      <c r="D548" s="60"/>
      <c r="F548"/>
    </row>
    <row r="549" spans="1:6" x14ac:dyDescent="0.35">
      <c r="A549" s="59"/>
      <c r="B549"/>
      <c r="C549"/>
      <c r="D549" s="60"/>
      <c r="F549"/>
    </row>
    <row r="550" spans="1:6" x14ac:dyDescent="0.35">
      <c r="A550" s="59"/>
      <c r="B550"/>
      <c r="C550"/>
      <c r="D550" s="60"/>
      <c r="F550"/>
    </row>
    <row r="551" spans="1:6" x14ac:dyDescent="0.35">
      <c r="A551" s="59"/>
      <c r="B551"/>
      <c r="C551"/>
      <c r="D551" s="60"/>
      <c r="F551"/>
    </row>
    <row r="552" spans="1:6" x14ac:dyDescent="0.35">
      <c r="A552" s="59"/>
      <c r="B552"/>
      <c r="C552"/>
      <c r="D552" s="60"/>
      <c r="F552"/>
    </row>
    <row r="553" spans="1:6" x14ac:dyDescent="0.35">
      <c r="A553" s="59"/>
      <c r="B553"/>
      <c r="C553"/>
      <c r="D553" s="60"/>
      <c r="F553"/>
    </row>
    <row r="554" spans="1:6" x14ac:dyDescent="0.35">
      <c r="A554" s="59"/>
      <c r="B554"/>
      <c r="C554"/>
      <c r="D554" s="60"/>
      <c r="F554"/>
    </row>
    <row r="555" spans="1:6" x14ac:dyDescent="0.35">
      <c r="A555" s="59"/>
      <c r="B555"/>
      <c r="C555"/>
      <c r="D555" s="60"/>
      <c r="F555"/>
    </row>
    <row r="556" spans="1:6" x14ac:dyDescent="0.35">
      <c r="A556" s="59"/>
      <c r="B556"/>
      <c r="C556"/>
      <c r="D556" s="60"/>
      <c r="F556"/>
    </row>
    <row r="557" spans="1:6" x14ac:dyDescent="0.35">
      <c r="A557" s="59"/>
      <c r="B557"/>
      <c r="C557"/>
      <c r="D557" s="60"/>
      <c r="F557"/>
    </row>
    <row r="558" spans="1:6" x14ac:dyDescent="0.35">
      <c r="A558" s="59"/>
      <c r="B558"/>
      <c r="C558"/>
      <c r="D558" s="60"/>
      <c r="F558"/>
    </row>
    <row r="559" spans="1:6" x14ac:dyDescent="0.35">
      <c r="A559" s="59"/>
      <c r="B559"/>
      <c r="C559"/>
      <c r="D559" s="60"/>
      <c r="F559"/>
    </row>
    <row r="560" spans="1:6" x14ac:dyDescent="0.35">
      <c r="A560" s="59"/>
      <c r="B560"/>
      <c r="C560"/>
      <c r="D560" s="60"/>
      <c r="F560"/>
    </row>
    <row r="561" spans="1:6" x14ac:dyDescent="0.35">
      <c r="A561" s="59"/>
      <c r="B561"/>
      <c r="C561"/>
      <c r="D561" s="60"/>
      <c r="F561"/>
    </row>
    <row r="562" spans="1:6" x14ac:dyDescent="0.35">
      <c r="A562" s="59"/>
      <c r="B562"/>
      <c r="C562"/>
      <c r="D562" s="60"/>
      <c r="F562"/>
    </row>
    <row r="563" spans="1:6" x14ac:dyDescent="0.35">
      <c r="A563" s="59"/>
      <c r="B563"/>
      <c r="C563"/>
      <c r="D563" s="60"/>
      <c r="F563"/>
    </row>
    <row r="564" spans="1:6" x14ac:dyDescent="0.35">
      <c r="A564" s="59"/>
      <c r="B564"/>
      <c r="C564"/>
      <c r="D564" s="60"/>
      <c r="F564"/>
    </row>
    <row r="565" spans="1:6" x14ac:dyDescent="0.35">
      <c r="A565" s="59"/>
      <c r="B565"/>
      <c r="C565"/>
      <c r="D565" s="60"/>
      <c r="F565"/>
    </row>
    <row r="566" spans="1:6" x14ac:dyDescent="0.35">
      <c r="A566" s="59"/>
      <c r="B566"/>
      <c r="C566"/>
      <c r="D566" s="60"/>
      <c r="F566"/>
    </row>
    <row r="567" spans="1:6" x14ac:dyDescent="0.35">
      <c r="A567" s="59"/>
      <c r="B567"/>
      <c r="C567"/>
      <c r="D567" s="60"/>
      <c r="F567"/>
    </row>
    <row r="568" spans="1:6" x14ac:dyDescent="0.35">
      <c r="A568" s="59"/>
      <c r="B568"/>
      <c r="C568"/>
      <c r="D568" s="60"/>
      <c r="F568"/>
    </row>
    <row r="569" spans="1:6" x14ac:dyDescent="0.35">
      <c r="A569" s="59"/>
      <c r="B569"/>
      <c r="C569"/>
      <c r="D569" s="60"/>
      <c r="F569"/>
    </row>
    <row r="570" spans="1:6" x14ac:dyDescent="0.35">
      <c r="A570" s="59"/>
      <c r="B570"/>
      <c r="C570"/>
      <c r="D570" s="60"/>
      <c r="F570"/>
    </row>
    <row r="571" spans="1:6" x14ac:dyDescent="0.35">
      <c r="A571" s="59"/>
      <c r="B571"/>
      <c r="C571"/>
      <c r="D571" s="60"/>
      <c r="F571"/>
    </row>
    <row r="572" spans="1:6" x14ac:dyDescent="0.35">
      <c r="A572" s="59"/>
      <c r="B572"/>
      <c r="C572"/>
      <c r="D572" s="60"/>
      <c r="F572"/>
    </row>
    <row r="573" spans="1:6" x14ac:dyDescent="0.35">
      <c r="A573" s="59"/>
      <c r="B573"/>
      <c r="C573"/>
      <c r="D573" s="60"/>
      <c r="F573"/>
    </row>
    <row r="574" spans="1:6" x14ac:dyDescent="0.35">
      <c r="A574" s="59"/>
      <c r="B574"/>
      <c r="C574"/>
      <c r="D574" s="60"/>
      <c r="F574"/>
    </row>
    <row r="575" spans="1:6" x14ac:dyDescent="0.35">
      <c r="A575" s="59"/>
      <c r="B575"/>
      <c r="C575"/>
      <c r="D575" s="60"/>
      <c r="F575"/>
    </row>
    <row r="576" spans="1:6" x14ac:dyDescent="0.35">
      <c r="A576" s="59"/>
      <c r="B576"/>
      <c r="C576"/>
      <c r="D576" s="60"/>
      <c r="F576"/>
    </row>
    <row r="577" spans="1:6" x14ac:dyDescent="0.35">
      <c r="A577" s="59"/>
      <c r="B577"/>
      <c r="C577"/>
      <c r="D577" s="60"/>
      <c r="F577"/>
    </row>
    <row r="578" spans="1:6" x14ac:dyDescent="0.35">
      <c r="A578" s="59"/>
      <c r="B578"/>
      <c r="C578"/>
      <c r="D578" s="60"/>
      <c r="F578"/>
    </row>
    <row r="579" spans="1:6" x14ac:dyDescent="0.35">
      <c r="A579" s="59"/>
      <c r="B579"/>
      <c r="C579"/>
      <c r="D579" s="60"/>
      <c r="F579"/>
    </row>
    <row r="580" spans="1:6" x14ac:dyDescent="0.35">
      <c r="A580" s="59"/>
      <c r="B580"/>
      <c r="C580"/>
      <c r="D580" s="60"/>
      <c r="F580"/>
    </row>
    <row r="581" spans="1:6" x14ac:dyDescent="0.35">
      <c r="A581" s="59"/>
      <c r="B581"/>
      <c r="C581"/>
      <c r="D581" s="60"/>
      <c r="F581"/>
    </row>
    <row r="582" spans="1:6" x14ac:dyDescent="0.35">
      <c r="A582" s="59"/>
      <c r="B582"/>
      <c r="C582"/>
      <c r="D582" s="60"/>
      <c r="F582"/>
    </row>
    <row r="583" spans="1:6" x14ac:dyDescent="0.35">
      <c r="A583" s="59"/>
      <c r="B583"/>
      <c r="C583"/>
      <c r="D583" s="60"/>
      <c r="F583"/>
    </row>
    <row r="584" spans="1:6" x14ac:dyDescent="0.35">
      <c r="A584" s="59"/>
      <c r="B584"/>
      <c r="C584"/>
      <c r="D584" s="60"/>
      <c r="F584"/>
    </row>
    <row r="585" spans="1:6" x14ac:dyDescent="0.35">
      <c r="A585" s="59"/>
      <c r="B585"/>
      <c r="C585"/>
      <c r="D585" s="60"/>
      <c r="F585"/>
    </row>
    <row r="586" spans="1:6" x14ac:dyDescent="0.35">
      <c r="A586" s="59"/>
      <c r="B586"/>
      <c r="C586"/>
      <c r="D586" s="60"/>
      <c r="F586"/>
    </row>
    <row r="587" spans="1:6" x14ac:dyDescent="0.35">
      <c r="A587" s="59"/>
      <c r="B587"/>
      <c r="C587"/>
      <c r="D587" s="60"/>
      <c r="F587"/>
    </row>
    <row r="588" spans="1:6" x14ac:dyDescent="0.35">
      <c r="A588" s="59"/>
      <c r="B588"/>
      <c r="C588"/>
      <c r="D588" s="60"/>
      <c r="F588"/>
    </row>
    <row r="589" spans="1:6" x14ac:dyDescent="0.35">
      <c r="A589" s="59"/>
      <c r="B589"/>
      <c r="C589"/>
      <c r="D589" s="60"/>
      <c r="F589"/>
    </row>
    <row r="590" spans="1:6" x14ac:dyDescent="0.35">
      <c r="A590" s="59"/>
      <c r="B590"/>
      <c r="C590"/>
      <c r="D590" s="60"/>
      <c r="F590"/>
    </row>
    <row r="591" spans="1:6" x14ac:dyDescent="0.35">
      <c r="A591" s="59"/>
      <c r="B591"/>
      <c r="C591"/>
      <c r="D591" s="60"/>
      <c r="F591"/>
    </row>
    <row r="592" spans="1:6" x14ac:dyDescent="0.35">
      <c r="A592" s="59"/>
      <c r="B592"/>
      <c r="C592"/>
      <c r="D592" s="60"/>
      <c r="F592"/>
    </row>
    <row r="593" spans="1:6" x14ac:dyDescent="0.35">
      <c r="A593" s="59"/>
      <c r="B593"/>
      <c r="C593"/>
      <c r="D593" s="60"/>
      <c r="F593"/>
    </row>
    <row r="594" spans="1:6" x14ac:dyDescent="0.35">
      <c r="A594" s="59"/>
      <c r="B594"/>
      <c r="C594"/>
      <c r="D594" s="60"/>
      <c r="F594"/>
    </row>
    <row r="595" spans="1:6" x14ac:dyDescent="0.35">
      <c r="A595" s="59"/>
      <c r="B595"/>
      <c r="C595"/>
      <c r="D595" s="60"/>
      <c r="F595"/>
    </row>
    <row r="596" spans="1:6" x14ac:dyDescent="0.35">
      <c r="A596" s="59"/>
      <c r="B596"/>
      <c r="C596"/>
      <c r="D596" s="60"/>
      <c r="F596"/>
    </row>
    <row r="597" spans="1:6" x14ac:dyDescent="0.35">
      <c r="A597" s="59"/>
      <c r="B597"/>
      <c r="C597"/>
      <c r="D597" s="60"/>
      <c r="F597"/>
    </row>
    <row r="598" spans="1:6" x14ac:dyDescent="0.35">
      <c r="A598" s="59"/>
      <c r="B598"/>
      <c r="C598"/>
      <c r="D598" s="60"/>
      <c r="F598"/>
    </row>
    <row r="599" spans="1:6" x14ac:dyDescent="0.35">
      <c r="A599" s="59"/>
      <c r="B599"/>
      <c r="C599"/>
      <c r="D599" s="60"/>
      <c r="F599"/>
    </row>
    <row r="600" spans="1:6" x14ac:dyDescent="0.35">
      <c r="A600" s="59"/>
      <c r="B600"/>
      <c r="C600"/>
      <c r="D600" s="60"/>
      <c r="F600"/>
    </row>
    <row r="601" spans="1:6" x14ac:dyDescent="0.35">
      <c r="A601" s="59"/>
      <c r="B601"/>
      <c r="C601"/>
      <c r="D601" s="60"/>
      <c r="F601"/>
    </row>
    <row r="602" spans="1:6" x14ac:dyDescent="0.35">
      <c r="A602" s="59"/>
      <c r="B602"/>
      <c r="C602"/>
      <c r="D602" s="60"/>
      <c r="F602"/>
    </row>
    <row r="603" spans="1:6" x14ac:dyDescent="0.35">
      <c r="A603" s="59"/>
      <c r="B603"/>
      <c r="C603"/>
      <c r="D603" s="60"/>
      <c r="F603"/>
    </row>
    <row r="604" spans="1:6" x14ac:dyDescent="0.35">
      <c r="A604" s="59"/>
      <c r="B604"/>
      <c r="C604"/>
      <c r="D604" s="60"/>
      <c r="F604"/>
    </row>
    <row r="605" spans="1:6" x14ac:dyDescent="0.35">
      <c r="A605" s="59"/>
      <c r="B605"/>
      <c r="C605"/>
      <c r="D605" s="60"/>
      <c r="F605"/>
    </row>
    <row r="606" spans="1:6" x14ac:dyDescent="0.35">
      <c r="A606" s="59"/>
      <c r="B606"/>
      <c r="C606"/>
      <c r="D606" s="60"/>
      <c r="F606"/>
    </row>
    <row r="607" spans="1:6" x14ac:dyDescent="0.35">
      <c r="A607" s="59"/>
      <c r="B607"/>
      <c r="C607"/>
      <c r="D607" s="60"/>
      <c r="F607"/>
    </row>
    <row r="608" spans="1:6" x14ac:dyDescent="0.35">
      <c r="A608" s="59"/>
      <c r="B608"/>
      <c r="C608"/>
      <c r="D608" s="60"/>
      <c r="F608"/>
    </row>
    <row r="609" spans="1:6" x14ac:dyDescent="0.35">
      <c r="A609" s="59"/>
      <c r="B609"/>
      <c r="C609"/>
      <c r="D609" s="60"/>
      <c r="F609"/>
    </row>
    <row r="610" spans="1:6" x14ac:dyDescent="0.35">
      <c r="A610" s="59"/>
      <c r="B610"/>
      <c r="C610"/>
      <c r="D610" s="60"/>
      <c r="F610"/>
    </row>
    <row r="611" spans="1:6" x14ac:dyDescent="0.35">
      <c r="A611" s="59"/>
      <c r="B611"/>
      <c r="C611"/>
      <c r="D611" s="60"/>
      <c r="F611"/>
    </row>
    <row r="612" spans="1:6" x14ac:dyDescent="0.35">
      <c r="A612" s="59"/>
      <c r="B612"/>
      <c r="C612"/>
      <c r="D612" s="60"/>
      <c r="F612"/>
    </row>
    <row r="613" spans="1:6" x14ac:dyDescent="0.35">
      <c r="A613" s="59"/>
      <c r="B613"/>
      <c r="C613"/>
      <c r="D613" s="60"/>
      <c r="F613"/>
    </row>
    <row r="614" spans="1:6" x14ac:dyDescent="0.35">
      <c r="A614" s="59"/>
      <c r="B614"/>
      <c r="C614"/>
      <c r="D614" s="60"/>
      <c r="F614"/>
    </row>
    <row r="615" spans="1:6" x14ac:dyDescent="0.35">
      <c r="A615" s="59"/>
      <c r="B615"/>
      <c r="C615"/>
      <c r="D615" s="60"/>
      <c r="F615"/>
    </row>
    <row r="616" spans="1:6" x14ac:dyDescent="0.35">
      <c r="A616" s="59"/>
      <c r="B616"/>
      <c r="C616"/>
      <c r="D616" s="60"/>
      <c r="F616"/>
    </row>
    <row r="617" spans="1:6" x14ac:dyDescent="0.35">
      <c r="A617" s="59"/>
      <c r="B617"/>
      <c r="C617"/>
      <c r="D617" s="60"/>
      <c r="F617"/>
    </row>
    <row r="618" spans="1:6" x14ac:dyDescent="0.35">
      <c r="A618" s="59"/>
      <c r="B618"/>
      <c r="C618"/>
      <c r="D618" s="60"/>
      <c r="F618"/>
    </row>
    <row r="619" spans="1:6" x14ac:dyDescent="0.35">
      <c r="A619" s="59"/>
      <c r="B619"/>
      <c r="C619"/>
      <c r="D619" s="60"/>
      <c r="F619"/>
    </row>
    <row r="620" spans="1:6" x14ac:dyDescent="0.35">
      <c r="A620" s="59"/>
      <c r="B620"/>
      <c r="C620"/>
      <c r="D620" s="60"/>
      <c r="F620"/>
    </row>
    <row r="621" spans="1:6" x14ac:dyDescent="0.35">
      <c r="A621" s="59"/>
      <c r="B621"/>
      <c r="C621"/>
      <c r="D621" s="60"/>
      <c r="F621"/>
    </row>
    <row r="622" spans="1:6" x14ac:dyDescent="0.35">
      <c r="A622" s="59"/>
      <c r="B622"/>
      <c r="C622"/>
      <c r="D622" s="60"/>
      <c r="F622"/>
    </row>
    <row r="623" spans="1:6" x14ac:dyDescent="0.35">
      <c r="A623" s="59"/>
      <c r="B623"/>
      <c r="C623"/>
      <c r="D623" s="60"/>
      <c r="F623"/>
    </row>
    <row r="624" spans="1:6" x14ac:dyDescent="0.35">
      <c r="A624" s="59"/>
      <c r="B624"/>
      <c r="C624"/>
      <c r="D624" s="60"/>
      <c r="F624"/>
    </row>
    <row r="625" spans="1:6" x14ac:dyDescent="0.35">
      <c r="A625" s="59"/>
      <c r="B625"/>
      <c r="C625"/>
      <c r="D625" s="60"/>
      <c r="F625"/>
    </row>
    <row r="626" spans="1:6" x14ac:dyDescent="0.35">
      <c r="A626" s="59"/>
      <c r="B626"/>
      <c r="C626"/>
      <c r="D626" s="60"/>
      <c r="F626"/>
    </row>
    <row r="627" spans="1:6" x14ac:dyDescent="0.35">
      <c r="A627" s="59"/>
      <c r="B627"/>
      <c r="C627"/>
      <c r="D627" s="60"/>
      <c r="F627"/>
    </row>
    <row r="628" spans="1:6" x14ac:dyDescent="0.35">
      <c r="A628" s="59"/>
      <c r="B628"/>
      <c r="C628"/>
      <c r="D628" s="60"/>
      <c r="F628"/>
    </row>
    <row r="629" spans="1:6" x14ac:dyDescent="0.35">
      <c r="A629" s="59"/>
      <c r="B629"/>
      <c r="C629"/>
      <c r="D629" s="60"/>
      <c r="F629"/>
    </row>
    <row r="630" spans="1:6" x14ac:dyDescent="0.35">
      <c r="A630" s="59"/>
      <c r="B630"/>
      <c r="C630"/>
      <c r="D630" s="60"/>
      <c r="F630"/>
    </row>
    <row r="631" spans="1:6" x14ac:dyDescent="0.35">
      <c r="A631" s="59"/>
      <c r="B631"/>
      <c r="C631"/>
      <c r="D631" s="60"/>
      <c r="F631"/>
    </row>
    <row r="632" spans="1:6" x14ac:dyDescent="0.35">
      <c r="A632" s="59"/>
      <c r="B632"/>
      <c r="C632"/>
      <c r="D632" s="60"/>
      <c r="F632"/>
    </row>
    <row r="633" spans="1:6" x14ac:dyDescent="0.35">
      <c r="A633" s="59"/>
      <c r="B633"/>
      <c r="C633"/>
      <c r="D633" s="60"/>
      <c r="F633"/>
    </row>
    <row r="634" spans="1:6" x14ac:dyDescent="0.35">
      <c r="A634" s="59"/>
      <c r="B634"/>
      <c r="C634"/>
      <c r="D634" s="60"/>
      <c r="F634"/>
    </row>
    <row r="635" spans="1:6" x14ac:dyDescent="0.35">
      <c r="A635" s="59"/>
      <c r="B635"/>
      <c r="C635"/>
      <c r="D635" s="60"/>
      <c r="F635"/>
    </row>
    <row r="636" spans="1:6" x14ac:dyDescent="0.35">
      <c r="A636" s="59"/>
      <c r="B636"/>
      <c r="C636"/>
      <c r="D636" s="60"/>
      <c r="F636"/>
    </row>
    <row r="637" spans="1:6" x14ac:dyDescent="0.35">
      <c r="A637" s="59"/>
      <c r="B637"/>
      <c r="C637"/>
      <c r="D637" s="60"/>
      <c r="F637"/>
    </row>
    <row r="638" spans="1:6" x14ac:dyDescent="0.35">
      <c r="A638" s="59"/>
      <c r="B638"/>
      <c r="C638"/>
      <c r="D638" s="60"/>
      <c r="F638"/>
    </row>
    <row r="639" spans="1:6" x14ac:dyDescent="0.35">
      <c r="A639" s="59"/>
      <c r="B639"/>
      <c r="C639"/>
      <c r="D639" s="60"/>
      <c r="F639"/>
    </row>
    <row r="640" spans="1:6" x14ac:dyDescent="0.35">
      <c r="A640" s="59"/>
      <c r="B640"/>
      <c r="C640"/>
      <c r="D640" s="60"/>
      <c r="F640"/>
    </row>
    <row r="641" spans="1:6" x14ac:dyDescent="0.35">
      <c r="A641" s="59"/>
      <c r="B641"/>
      <c r="C641"/>
      <c r="D641" s="60"/>
      <c r="F641"/>
    </row>
    <row r="642" spans="1:6" x14ac:dyDescent="0.35">
      <c r="A642" s="59"/>
      <c r="B642"/>
      <c r="C642"/>
      <c r="D642" s="60"/>
      <c r="F642"/>
    </row>
    <row r="643" spans="1:6" x14ac:dyDescent="0.35">
      <c r="A643" s="59"/>
      <c r="B643"/>
      <c r="C643"/>
      <c r="D643" s="60"/>
      <c r="F643"/>
    </row>
    <row r="644" spans="1:6" x14ac:dyDescent="0.35">
      <c r="A644" s="59"/>
      <c r="B644"/>
      <c r="C644"/>
      <c r="D644" s="60"/>
      <c r="F644"/>
    </row>
    <row r="645" spans="1:6" x14ac:dyDescent="0.35">
      <c r="A645" s="59"/>
      <c r="B645"/>
      <c r="C645"/>
      <c r="D645" s="60"/>
      <c r="F645"/>
    </row>
    <row r="646" spans="1:6" x14ac:dyDescent="0.35">
      <c r="A646" s="59"/>
      <c r="B646"/>
      <c r="C646"/>
      <c r="D646" s="60"/>
      <c r="F646"/>
    </row>
    <row r="647" spans="1:6" x14ac:dyDescent="0.35">
      <c r="A647" s="59"/>
      <c r="B647"/>
      <c r="C647"/>
      <c r="D647" s="60"/>
      <c r="F647"/>
    </row>
    <row r="648" spans="1:6" x14ac:dyDescent="0.35">
      <c r="A648" s="59"/>
      <c r="B648"/>
      <c r="C648"/>
      <c r="D648" s="60"/>
      <c r="F648"/>
    </row>
    <row r="649" spans="1:6" x14ac:dyDescent="0.35">
      <c r="A649" s="59"/>
      <c r="B649"/>
      <c r="C649"/>
      <c r="D649" s="60"/>
      <c r="F649"/>
    </row>
    <row r="650" spans="1:6" x14ac:dyDescent="0.35">
      <c r="A650" s="59"/>
      <c r="B650"/>
      <c r="C650"/>
      <c r="D650" s="60"/>
      <c r="F650"/>
    </row>
    <row r="651" spans="1:6" x14ac:dyDescent="0.35">
      <c r="A651" s="59"/>
      <c r="B651"/>
      <c r="C651"/>
      <c r="D651" s="60"/>
      <c r="F651"/>
    </row>
    <row r="652" spans="1:6" x14ac:dyDescent="0.35">
      <c r="A652" s="59"/>
      <c r="B652"/>
      <c r="C652"/>
      <c r="D652" s="60"/>
      <c r="F652"/>
    </row>
    <row r="653" spans="1:6" x14ac:dyDescent="0.35">
      <c r="A653" s="59"/>
      <c r="B653"/>
      <c r="C653"/>
      <c r="D653" s="60"/>
      <c r="F653"/>
    </row>
    <row r="654" spans="1:6" x14ac:dyDescent="0.35">
      <c r="A654" s="59"/>
      <c r="B654"/>
      <c r="C654"/>
      <c r="D654" s="60"/>
      <c r="F654"/>
    </row>
    <row r="655" spans="1:6" x14ac:dyDescent="0.35">
      <c r="A655" s="59"/>
      <c r="B655"/>
      <c r="C655"/>
      <c r="D655" s="60"/>
      <c r="F655"/>
    </row>
    <row r="656" spans="1:6" x14ac:dyDescent="0.35">
      <c r="A656" s="59"/>
      <c r="B656"/>
      <c r="C656"/>
      <c r="D656" s="60"/>
      <c r="F656"/>
    </row>
    <row r="657" spans="1:6" x14ac:dyDescent="0.35">
      <c r="A657" s="59"/>
      <c r="B657"/>
      <c r="C657"/>
      <c r="D657" s="60"/>
      <c r="F657"/>
    </row>
    <row r="658" spans="1:6" x14ac:dyDescent="0.35">
      <c r="A658" s="59"/>
      <c r="B658"/>
      <c r="C658"/>
      <c r="D658" s="60"/>
      <c r="F658"/>
    </row>
    <row r="659" spans="1:6" x14ac:dyDescent="0.35">
      <c r="A659" s="59"/>
      <c r="B659"/>
      <c r="C659"/>
      <c r="D659" s="60"/>
      <c r="F659"/>
    </row>
    <row r="660" spans="1:6" x14ac:dyDescent="0.35">
      <c r="A660" s="59"/>
      <c r="B660"/>
      <c r="C660"/>
      <c r="D660" s="60"/>
      <c r="F660"/>
    </row>
    <row r="661" spans="1:6" x14ac:dyDescent="0.35">
      <c r="A661" s="59"/>
      <c r="B661"/>
      <c r="C661"/>
      <c r="D661" s="60"/>
      <c r="F661"/>
    </row>
    <row r="662" spans="1:6" x14ac:dyDescent="0.35">
      <c r="A662" s="59"/>
      <c r="B662"/>
      <c r="C662"/>
      <c r="D662" s="60"/>
      <c r="F662"/>
    </row>
    <row r="663" spans="1:6" x14ac:dyDescent="0.35">
      <c r="A663" s="59"/>
      <c r="B663"/>
      <c r="C663"/>
      <c r="D663" s="60"/>
      <c r="F663"/>
    </row>
    <row r="664" spans="1:6" x14ac:dyDescent="0.35">
      <c r="A664" s="59"/>
      <c r="B664"/>
      <c r="C664"/>
      <c r="D664" s="60"/>
      <c r="F664"/>
    </row>
    <row r="665" spans="1:6" x14ac:dyDescent="0.35">
      <c r="A665" s="59"/>
      <c r="B665"/>
      <c r="C665"/>
      <c r="D665" s="60"/>
      <c r="F665"/>
    </row>
    <row r="666" spans="1:6" x14ac:dyDescent="0.35">
      <c r="A666" s="59"/>
      <c r="B666"/>
      <c r="C666"/>
      <c r="D666" s="60"/>
      <c r="F666"/>
    </row>
    <row r="667" spans="1:6" x14ac:dyDescent="0.35">
      <c r="A667" s="59"/>
      <c r="B667"/>
      <c r="C667"/>
      <c r="D667" s="60"/>
      <c r="F667"/>
    </row>
    <row r="668" spans="1:6" x14ac:dyDescent="0.35">
      <c r="A668" s="59"/>
      <c r="B668"/>
      <c r="C668"/>
      <c r="D668" s="60"/>
      <c r="F668"/>
    </row>
    <row r="669" spans="1:6" x14ac:dyDescent="0.35">
      <c r="A669" s="59"/>
      <c r="B669"/>
      <c r="C669"/>
      <c r="D669" s="60"/>
      <c r="F669"/>
    </row>
    <row r="670" spans="1:6" x14ac:dyDescent="0.35">
      <c r="A670" s="59"/>
      <c r="B670"/>
      <c r="C670"/>
      <c r="D670" s="60"/>
      <c r="F670"/>
    </row>
    <row r="671" spans="1:6" x14ac:dyDescent="0.35">
      <c r="A671" s="59"/>
      <c r="B671"/>
      <c r="C671"/>
      <c r="D671" s="60"/>
      <c r="F671"/>
    </row>
    <row r="672" spans="1:6" x14ac:dyDescent="0.35">
      <c r="A672" s="59"/>
      <c r="B672"/>
      <c r="C672"/>
      <c r="D672" s="60"/>
      <c r="F672"/>
    </row>
    <row r="673" spans="1:6" x14ac:dyDescent="0.35">
      <c r="A673" s="59"/>
      <c r="B673"/>
      <c r="C673"/>
      <c r="D673" s="60"/>
      <c r="F673"/>
    </row>
    <row r="674" spans="1:6" x14ac:dyDescent="0.35">
      <c r="A674" s="59"/>
      <c r="B674"/>
      <c r="C674"/>
      <c r="D674" s="60"/>
      <c r="F674"/>
    </row>
    <row r="675" spans="1:6" x14ac:dyDescent="0.35">
      <c r="A675" s="59"/>
      <c r="B675"/>
      <c r="C675"/>
      <c r="D675" s="60"/>
      <c r="F675"/>
    </row>
    <row r="676" spans="1:6" x14ac:dyDescent="0.35">
      <c r="A676" s="59"/>
      <c r="B676"/>
      <c r="C676"/>
      <c r="D676" s="60"/>
      <c r="F676"/>
    </row>
    <row r="677" spans="1:6" x14ac:dyDescent="0.35">
      <c r="A677" s="59"/>
      <c r="B677"/>
      <c r="C677"/>
      <c r="D677" s="60"/>
      <c r="F677"/>
    </row>
    <row r="678" spans="1:6" x14ac:dyDescent="0.35">
      <c r="A678" s="59"/>
      <c r="B678"/>
      <c r="C678"/>
      <c r="D678" s="60"/>
      <c r="F678"/>
    </row>
    <row r="679" spans="1:6" x14ac:dyDescent="0.35">
      <c r="A679" s="59"/>
      <c r="B679"/>
      <c r="C679"/>
      <c r="D679" s="60"/>
      <c r="F679"/>
    </row>
    <row r="680" spans="1:6" x14ac:dyDescent="0.35">
      <c r="A680" s="59"/>
      <c r="B680"/>
      <c r="C680"/>
      <c r="D680" s="60"/>
      <c r="F680"/>
    </row>
    <row r="681" spans="1:6" x14ac:dyDescent="0.35">
      <c r="A681" s="59"/>
      <c r="B681"/>
      <c r="C681"/>
      <c r="D681" s="60"/>
      <c r="F681"/>
    </row>
    <row r="682" spans="1:6" x14ac:dyDescent="0.35">
      <c r="A682" s="59"/>
      <c r="B682"/>
      <c r="C682"/>
      <c r="D682" s="60"/>
      <c r="F682"/>
    </row>
    <row r="683" spans="1:6" x14ac:dyDescent="0.35">
      <c r="A683" s="59"/>
      <c r="B683"/>
      <c r="C683"/>
      <c r="D683" s="60"/>
      <c r="F683"/>
    </row>
    <row r="684" spans="1:6" x14ac:dyDescent="0.35">
      <c r="A684" s="59"/>
      <c r="B684"/>
      <c r="C684"/>
      <c r="D684" s="60"/>
      <c r="F684"/>
    </row>
    <row r="685" spans="1:6" x14ac:dyDescent="0.35">
      <c r="A685" s="59"/>
      <c r="B685"/>
      <c r="C685"/>
      <c r="D685" s="60"/>
      <c r="F685"/>
    </row>
    <row r="686" spans="1:6" x14ac:dyDescent="0.35">
      <c r="A686" s="59"/>
      <c r="B686"/>
      <c r="C686"/>
      <c r="D686" s="60"/>
      <c r="F686"/>
    </row>
    <row r="687" spans="1:6" x14ac:dyDescent="0.35">
      <c r="A687" s="59"/>
      <c r="B687"/>
      <c r="C687"/>
      <c r="D687" s="60"/>
      <c r="F687"/>
    </row>
    <row r="688" spans="1:6" x14ac:dyDescent="0.35">
      <c r="A688" s="59"/>
      <c r="B688"/>
      <c r="C688"/>
      <c r="D688" s="60"/>
      <c r="F688"/>
    </row>
    <row r="689" spans="1:6" x14ac:dyDescent="0.35">
      <c r="A689" s="59"/>
      <c r="B689"/>
      <c r="C689"/>
      <c r="D689" s="60"/>
      <c r="F689"/>
    </row>
    <row r="690" spans="1:6" x14ac:dyDescent="0.35">
      <c r="A690" s="59"/>
      <c r="B690"/>
      <c r="C690"/>
      <c r="D690" s="60"/>
      <c r="F690"/>
    </row>
    <row r="691" spans="1:6" x14ac:dyDescent="0.35">
      <c r="A691" s="59"/>
      <c r="B691"/>
      <c r="C691"/>
      <c r="D691" s="60"/>
      <c r="F691"/>
    </row>
    <row r="692" spans="1:6" x14ac:dyDescent="0.35">
      <c r="A692" s="59"/>
      <c r="B692"/>
      <c r="C692"/>
      <c r="D692" s="60"/>
      <c r="F692"/>
    </row>
    <row r="693" spans="1:6" x14ac:dyDescent="0.35">
      <c r="A693" s="59"/>
      <c r="B693"/>
      <c r="C693"/>
      <c r="D693" s="60"/>
      <c r="F693"/>
    </row>
    <row r="694" spans="1:6" x14ac:dyDescent="0.35">
      <c r="A694" s="59"/>
      <c r="B694"/>
      <c r="C694"/>
      <c r="D694" s="60"/>
      <c r="F694"/>
    </row>
    <row r="695" spans="1:6" x14ac:dyDescent="0.35">
      <c r="A695" s="59"/>
      <c r="B695"/>
      <c r="C695"/>
      <c r="D695" s="60"/>
      <c r="F695"/>
    </row>
    <row r="696" spans="1:6" x14ac:dyDescent="0.35">
      <c r="A696" s="59"/>
      <c r="B696"/>
      <c r="C696"/>
      <c r="D696" s="60"/>
      <c r="F696"/>
    </row>
    <row r="697" spans="1:6" x14ac:dyDescent="0.35">
      <c r="A697" s="59"/>
      <c r="B697"/>
      <c r="C697"/>
      <c r="D697" s="60"/>
      <c r="F697"/>
    </row>
    <row r="698" spans="1:6" x14ac:dyDescent="0.35">
      <c r="A698" s="59"/>
      <c r="B698"/>
      <c r="C698"/>
      <c r="D698" s="60"/>
      <c r="F698"/>
    </row>
    <row r="699" spans="1:6" x14ac:dyDescent="0.35">
      <c r="A699" s="59"/>
      <c r="B699"/>
      <c r="C699"/>
      <c r="D699" s="60"/>
      <c r="F699"/>
    </row>
    <row r="700" spans="1:6" x14ac:dyDescent="0.35">
      <c r="A700" s="59"/>
      <c r="B700"/>
      <c r="C700"/>
      <c r="D700" s="60"/>
      <c r="F700"/>
    </row>
    <row r="701" spans="1:6" x14ac:dyDescent="0.35">
      <c r="A701" s="59"/>
      <c r="B701"/>
      <c r="C701"/>
      <c r="D701" s="60"/>
      <c r="F701"/>
    </row>
    <row r="702" spans="1:6" x14ac:dyDescent="0.35">
      <c r="A702" s="59"/>
      <c r="B702"/>
      <c r="C702"/>
      <c r="D702" s="60"/>
      <c r="F702"/>
    </row>
    <row r="703" spans="1:6" x14ac:dyDescent="0.35">
      <c r="A703" s="59"/>
      <c r="B703"/>
      <c r="C703"/>
      <c r="D703" s="60"/>
      <c r="F703"/>
    </row>
    <row r="704" spans="1:6" x14ac:dyDescent="0.35">
      <c r="A704" s="59"/>
      <c r="B704"/>
      <c r="C704"/>
      <c r="D704" s="60"/>
      <c r="F704"/>
    </row>
    <row r="705" spans="1:6" x14ac:dyDescent="0.35">
      <c r="A705" s="59"/>
      <c r="B705"/>
      <c r="C705"/>
      <c r="D705" s="60"/>
      <c r="F705"/>
    </row>
    <row r="706" spans="1:6" x14ac:dyDescent="0.35">
      <c r="A706" s="59"/>
      <c r="B706"/>
      <c r="C706"/>
      <c r="D706" s="60"/>
      <c r="F706"/>
    </row>
    <row r="707" spans="1:6" x14ac:dyDescent="0.35">
      <c r="A707" s="59"/>
      <c r="B707"/>
      <c r="C707"/>
      <c r="D707" s="60"/>
      <c r="F707"/>
    </row>
    <row r="708" spans="1:6" x14ac:dyDescent="0.35">
      <c r="A708" s="59"/>
      <c r="B708"/>
      <c r="C708"/>
      <c r="D708" s="60"/>
      <c r="F708"/>
    </row>
    <row r="709" spans="1:6" x14ac:dyDescent="0.35">
      <c r="A709" s="59"/>
      <c r="B709"/>
      <c r="C709"/>
      <c r="D709" s="60"/>
      <c r="F709"/>
    </row>
    <row r="710" spans="1:6" x14ac:dyDescent="0.35">
      <c r="A710" s="59"/>
      <c r="B710"/>
      <c r="C710"/>
      <c r="D710" s="60"/>
      <c r="F710"/>
    </row>
    <row r="711" spans="1:6" x14ac:dyDescent="0.35">
      <c r="A711" s="59"/>
      <c r="B711"/>
      <c r="C711"/>
      <c r="D711" s="60"/>
      <c r="F711"/>
    </row>
    <row r="712" spans="1:6" x14ac:dyDescent="0.35">
      <c r="A712" s="59"/>
      <c r="B712"/>
      <c r="C712"/>
      <c r="D712" s="60"/>
      <c r="F712"/>
    </row>
    <row r="713" spans="1:6" x14ac:dyDescent="0.35">
      <c r="A713" s="59"/>
      <c r="B713"/>
      <c r="C713"/>
      <c r="D713" s="60"/>
      <c r="F713"/>
    </row>
    <row r="714" spans="1:6" x14ac:dyDescent="0.35">
      <c r="A714" s="59"/>
      <c r="B714"/>
      <c r="C714"/>
      <c r="D714" s="60"/>
      <c r="F714"/>
    </row>
    <row r="715" spans="1:6" x14ac:dyDescent="0.35">
      <c r="A715" s="59"/>
      <c r="B715"/>
      <c r="C715"/>
      <c r="D715" s="60"/>
      <c r="F715"/>
    </row>
    <row r="716" spans="1:6" x14ac:dyDescent="0.35">
      <c r="A716" s="59"/>
      <c r="B716"/>
      <c r="C716"/>
      <c r="D716" s="60"/>
      <c r="F716"/>
    </row>
    <row r="717" spans="1:6" x14ac:dyDescent="0.35">
      <c r="A717" s="59"/>
      <c r="B717"/>
      <c r="C717"/>
      <c r="D717" s="60"/>
      <c r="F717"/>
    </row>
    <row r="718" spans="1:6" x14ac:dyDescent="0.35">
      <c r="A718" s="59"/>
      <c r="B718"/>
      <c r="C718"/>
      <c r="D718" s="60"/>
      <c r="F718"/>
    </row>
    <row r="719" spans="1:6" x14ac:dyDescent="0.35">
      <c r="A719" s="59"/>
      <c r="B719"/>
      <c r="C719"/>
      <c r="D719" s="60"/>
      <c r="F719"/>
    </row>
    <row r="720" spans="1:6" x14ac:dyDescent="0.35">
      <c r="A720" s="59"/>
      <c r="B720"/>
      <c r="C720"/>
      <c r="D720" s="60"/>
      <c r="F720"/>
    </row>
    <row r="721" spans="1:6" x14ac:dyDescent="0.35">
      <c r="A721" s="59"/>
      <c r="B721"/>
      <c r="C721"/>
      <c r="D721" s="60"/>
      <c r="F721"/>
    </row>
    <row r="722" spans="1:6" x14ac:dyDescent="0.35">
      <c r="A722" s="59"/>
      <c r="B722"/>
      <c r="C722"/>
      <c r="D722" s="60"/>
      <c r="F722"/>
    </row>
    <row r="723" spans="1:6" x14ac:dyDescent="0.35">
      <c r="A723" s="59"/>
      <c r="B723"/>
      <c r="C723"/>
      <c r="D723" s="60"/>
      <c r="F723"/>
    </row>
    <row r="724" spans="1:6" x14ac:dyDescent="0.35">
      <c r="A724" s="59"/>
      <c r="B724"/>
      <c r="C724"/>
      <c r="D724" s="60"/>
      <c r="F724"/>
    </row>
    <row r="725" spans="1:6" x14ac:dyDescent="0.35">
      <c r="A725" s="59"/>
      <c r="B725"/>
      <c r="C725"/>
      <c r="D725" s="60"/>
      <c r="F725"/>
    </row>
    <row r="726" spans="1:6" x14ac:dyDescent="0.35">
      <c r="A726" s="59"/>
      <c r="B726"/>
      <c r="C726"/>
      <c r="D726" s="60"/>
      <c r="F726"/>
    </row>
    <row r="727" spans="1:6" x14ac:dyDescent="0.35">
      <c r="A727" s="59"/>
      <c r="B727"/>
      <c r="C727"/>
      <c r="D727" s="60"/>
      <c r="F727"/>
    </row>
    <row r="728" spans="1:6" x14ac:dyDescent="0.35">
      <c r="A728" s="59"/>
      <c r="B728"/>
      <c r="C728"/>
      <c r="D728" s="60"/>
      <c r="F728"/>
    </row>
    <row r="729" spans="1:6" x14ac:dyDescent="0.35">
      <c r="A729" s="59"/>
      <c r="B729"/>
      <c r="C729"/>
      <c r="D729" s="60"/>
      <c r="F729"/>
    </row>
    <row r="730" spans="1:6" x14ac:dyDescent="0.35">
      <c r="A730" s="59"/>
      <c r="B730"/>
      <c r="C730"/>
      <c r="D730" s="60"/>
      <c r="F730"/>
    </row>
    <row r="731" spans="1:6" x14ac:dyDescent="0.35">
      <c r="A731" s="59"/>
      <c r="B731"/>
      <c r="C731"/>
      <c r="D731" s="60"/>
      <c r="F731"/>
    </row>
    <row r="732" spans="1:6" x14ac:dyDescent="0.35">
      <c r="A732" s="59"/>
      <c r="B732"/>
      <c r="C732"/>
      <c r="D732" s="60"/>
      <c r="F732"/>
    </row>
    <row r="733" spans="1:6" x14ac:dyDescent="0.35">
      <c r="A733" s="59"/>
      <c r="B733"/>
      <c r="C733"/>
      <c r="D733" s="60"/>
      <c r="F733"/>
    </row>
    <row r="734" spans="1:6" x14ac:dyDescent="0.35">
      <c r="A734" s="59"/>
      <c r="B734"/>
      <c r="C734"/>
      <c r="D734" s="60"/>
      <c r="F734"/>
    </row>
    <row r="735" spans="1:6" x14ac:dyDescent="0.35">
      <c r="A735" s="59"/>
      <c r="B735"/>
      <c r="C735"/>
      <c r="D735" s="60"/>
      <c r="F735"/>
    </row>
    <row r="736" spans="1:6" x14ac:dyDescent="0.35">
      <c r="A736" s="59"/>
      <c r="B736"/>
      <c r="C736"/>
      <c r="D736" s="60"/>
      <c r="F736"/>
    </row>
    <row r="737" spans="1:6" x14ac:dyDescent="0.35">
      <c r="A737" s="59"/>
      <c r="B737"/>
      <c r="C737"/>
      <c r="D737" s="60"/>
      <c r="F737"/>
    </row>
    <row r="738" spans="1:6" x14ac:dyDescent="0.35">
      <c r="A738" s="59"/>
      <c r="B738"/>
      <c r="C738"/>
      <c r="D738" s="60"/>
      <c r="F738"/>
    </row>
    <row r="739" spans="1:6" x14ac:dyDescent="0.35">
      <c r="A739" s="59"/>
      <c r="B739"/>
      <c r="C739"/>
      <c r="D739" s="60"/>
      <c r="F739"/>
    </row>
    <row r="740" spans="1:6" x14ac:dyDescent="0.35">
      <c r="A740" s="59"/>
      <c r="B740"/>
      <c r="C740"/>
      <c r="D740" s="60"/>
      <c r="F740"/>
    </row>
    <row r="741" spans="1:6" x14ac:dyDescent="0.35">
      <c r="A741" s="59"/>
      <c r="B741"/>
      <c r="C741"/>
      <c r="D741" s="60"/>
      <c r="F741"/>
    </row>
    <row r="742" spans="1:6" x14ac:dyDescent="0.35">
      <c r="A742" s="59"/>
      <c r="B742"/>
      <c r="C742"/>
      <c r="D742" s="60"/>
      <c r="F742"/>
    </row>
    <row r="743" spans="1:6" x14ac:dyDescent="0.35">
      <c r="A743" s="59"/>
      <c r="B743"/>
      <c r="C743"/>
      <c r="D743" s="60"/>
      <c r="F743"/>
    </row>
    <row r="744" spans="1:6" x14ac:dyDescent="0.35">
      <c r="A744" s="59"/>
      <c r="B744"/>
      <c r="C744"/>
      <c r="D744" s="60"/>
      <c r="F744"/>
    </row>
    <row r="745" spans="1:6" x14ac:dyDescent="0.35">
      <c r="A745" s="59"/>
      <c r="B745"/>
      <c r="C745"/>
      <c r="D745" s="60"/>
      <c r="F745"/>
    </row>
    <row r="746" spans="1:6" x14ac:dyDescent="0.35">
      <c r="A746" s="59"/>
      <c r="B746"/>
      <c r="C746"/>
      <c r="D746" s="60"/>
      <c r="F746"/>
    </row>
    <row r="747" spans="1:6" x14ac:dyDescent="0.35">
      <c r="A747" s="59"/>
      <c r="B747"/>
      <c r="C747"/>
      <c r="D747" s="60"/>
      <c r="F747"/>
    </row>
    <row r="748" spans="1:6" x14ac:dyDescent="0.35">
      <c r="A748" s="59"/>
      <c r="B748"/>
      <c r="C748"/>
      <c r="D748" s="60"/>
      <c r="F748"/>
    </row>
    <row r="749" spans="1:6" x14ac:dyDescent="0.35">
      <c r="A749" s="59"/>
      <c r="B749"/>
      <c r="C749"/>
      <c r="D749" s="60"/>
      <c r="F749"/>
    </row>
    <row r="750" spans="1:6" x14ac:dyDescent="0.35">
      <c r="A750" s="59"/>
      <c r="B750"/>
      <c r="C750"/>
      <c r="D750" s="60"/>
      <c r="F750"/>
    </row>
    <row r="751" spans="1:6" x14ac:dyDescent="0.35">
      <c r="A751" s="59"/>
      <c r="B751"/>
      <c r="C751"/>
      <c r="D751" s="60"/>
      <c r="F751"/>
    </row>
    <row r="752" spans="1:6" x14ac:dyDescent="0.35">
      <c r="A752" s="59"/>
      <c r="B752"/>
      <c r="C752"/>
      <c r="D752" s="60"/>
      <c r="F752"/>
    </row>
    <row r="753" spans="1:6" x14ac:dyDescent="0.35">
      <c r="A753" s="59"/>
      <c r="B753"/>
      <c r="C753"/>
      <c r="D753" s="60"/>
      <c r="F753"/>
    </row>
    <row r="754" spans="1:6" x14ac:dyDescent="0.35">
      <c r="A754" s="59"/>
      <c r="B754"/>
      <c r="C754"/>
      <c r="D754" s="60"/>
      <c r="F754"/>
    </row>
    <row r="755" spans="1:6" x14ac:dyDescent="0.35">
      <c r="A755" s="59"/>
      <c r="B755"/>
      <c r="C755"/>
      <c r="D755" s="60"/>
      <c r="F755"/>
    </row>
    <row r="756" spans="1:6" x14ac:dyDescent="0.35">
      <c r="A756" s="59"/>
      <c r="B756"/>
      <c r="C756"/>
      <c r="D756" s="60"/>
      <c r="F756"/>
    </row>
    <row r="757" spans="1:6" x14ac:dyDescent="0.35">
      <c r="A757" s="59"/>
      <c r="B757"/>
      <c r="C757"/>
      <c r="D757" s="60"/>
      <c r="F757"/>
    </row>
    <row r="758" spans="1:6" x14ac:dyDescent="0.35">
      <c r="A758" s="59"/>
      <c r="B758"/>
      <c r="C758"/>
      <c r="D758" s="60"/>
      <c r="F758"/>
    </row>
    <row r="759" spans="1:6" x14ac:dyDescent="0.35">
      <c r="A759" s="59"/>
      <c r="B759"/>
      <c r="C759"/>
      <c r="D759" s="60"/>
      <c r="F759"/>
    </row>
    <row r="760" spans="1:6" x14ac:dyDescent="0.35">
      <c r="A760" s="59"/>
      <c r="B760"/>
      <c r="C760"/>
      <c r="D760" s="60"/>
      <c r="F760"/>
    </row>
    <row r="761" spans="1:6" x14ac:dyDescent="0.35">
      <c r="A761" s="59"/>
      <c r="B761"/>
      <c r="C761"/>
      <c r="D761" s="60"/>
      <c r="F761"/>
    </row>
    <row r="762" spans="1:6" x14ac:dyDescent="0.35">
      <c r="A762" s="59"/>
      <c r="B762"/>
      <c r="C762"/>
      <c r="D762" s="60"/>
      <c r="F762"/>
    </row>
    <row r="763" spans="1:6" x14ac:dyDescent="0.35">
      <c r="A763" s="59"/>
      <c r="B763"/>
      <c r="C763"/>
      <c r="D763" s="60"/>
      <c r="F763"/>
    </row>
    <row r="764" spans="1:6" x14ac:dyDescent="0.35">
      <c r="A764" s="59"/>
      <c r="B764"/>
      <c r="C764"/>
      <c r="D764" s="60"/>
      <c r="F764"/>
    </row>
    <row r="765" spans="1:6" x14ac:dyDescent="0.35">
      <c r="A765" s="59"/>
      <c r="B765"/>
      <c r="C765"/>
      <c r="D765" s="60"/>
      <c r="F765"/>
    </row>
    <row r="766" spans="1:6" x14ac:dyDescent="0.35">
      <c r="A766" s="59"/>
      <c r="B766"/>
      <c r="C766"/>
      <c r="D766" s="60"/>
      <c r="F766"/>
    </row>
    <row r="767" spans="1:6" x14ac:dyDescent="0.35">
      <c r="A767" s="59"/>
      <c r="B767"/>
      <c r="C767"/>
      <c r="D767" s="60"/>
      <c r="F767"/>
    </row>
    <row r="768" spans="1:6" x14ac:dyDescent="0.35">
      <c r="A768" s="59"/>
      <c r="B768"/>
      <c r="C768"/>
      <c r="D768" s="60"/>
      <c r="F768"/>
    </row>
    <row r="769" spans="1:6" x14ac:dyDescent="0.35">
      <c r="A769" s="59"/>
      <c r="B769"/>
      <c r="C769"/>
      <c r="D769" s="60"/>
      <c r="F769"/>
    </row>
    <row r="770" spans="1:6" x14ac:dyDescent="0.35">
      <c r="A770" s="59"/>
      <c r="B770"/>
      <c r="C770"/>
      <c r="D770" s="60"/>
      <c r="F770"/>
    </row>
    <row r="771" spans="1:6" x14ac:dyDescent="0.35">
      <c r="A771" s="59"/>
      <c r="B771"/>
      <c r="C771"/>
      <c r="D771" s="60"/>
      <c r="F771"/>
    </row>
    <row r="772" spans="1:6" x14ac:dyDescent="0.35">
      <c r="A772" s="59"/>
      <c r="B772"/>
      <c r="C772"/>
      <c r="D772" s="60"/>
      <c r="F772"/>
    </row>
    <row r="773" spans="1:6" x14ac:dyDescent="0.35">
      <c r="A773" s="59"/>
      <c r="B773"/>
      <c r="C773"/>
      <c r="D773" s="60"/>
      <c r="F773"/>
    </row>
    <row r="774" spans="1:6" x14ac:dyDescent="0.35">
      <c r="A774" s="59"/>
      <c r="B774"/>
      <c r="C774"/>
      <c r="D774" s="60"/>
      <c r="F774"/>
    </row>
    <row r="775" spans="1:6" x14ac:dyDescent="0.35">
      <c r="A775" s="59"/>
      <c r="B775"/>
      <c r="C775"/>
      <c r="D775" s="60"/>
      <c r="F775"/>
    </row>
    <row r="776" spans="1:6" x14ac:dyDescent="0.35">
      <c r="A776" s="59"/>
      <c r="B776"/>
      <c r="C776"/>
      <c r="D776" s="60"/>
      <c r="F776"/>
    </row>
    <row r="777" spans="1:6" x14ac:dyDescent="0.35">
      <c r="A777" s="59"/>
      <c r="B777"/>
      <c r="C777"/>
      <c r="D777" s="60"/>
      <c r="F777"/>
    </row>
    <row r="778" spans="1:6" x14ac:dyDescent="0.35">
      <c r="A778" s="59"/>
      <c r="B778"/>
      <c r="C778"/>
      <c r="D778" s="60"/>
      <c r="F778"/>
    </row>
    <row r="779" spans="1:6" x14ac:dyDescent="0.35">
      <c r="A779" s="59"/>
      <c r="B779"/>
      <c r="C779"/>
      <c r="D779" s="60"/>
      <c r="F779"/>
    </row>
    <row r="780" spans="1:6" x14ac:dyDescent="0.35">
      <c r="A780" s="59"/>
      <c r="B780"/>
      <c r="C780"/>
      <c r="D780" s="60"/>
      <c r="F780"/>
    </row>
    <row r="781" spans="1:6" x14ac:dyDescent="0.35">
      <c r="A781" s="59"/>
      <c r="B781"/>
      <c r="C781"/>
      <c r="D781" s="60"/>
      <c r="F781"/>
    </row>
    <row r="782" spans="1:6" x14ac:dyDescent="0.35">
      <c r="A782" s="59"/>
      <c r="B782"/>
      <c r="C782"/>
      <c r="D782" s="60"/>
      <c r="F782"/>
    </row>
    <row r="783" spans="1:6" x14ac:dyDescent="0.35">
      <c r="A783" s="59"/>
      <c r="B783"/>
      <c r="C783"/>
      <c r="D783" s="60"/>
      <c r="F783"/>
    </row>
    <row r="784" spans="1:6" x14ac:dyDescent="0.35">
      <c r="A784" s="59"/>
      <c r="B784"/>
      <c r="C784"/>
      <c r="D784" s="60"/>
      <c r="F784"/>
    </row>
    <row r="785" spans="1:6" x14ac:dyDescent="0.35">
      <c r="A785" s="59"/>
      <c r="B785"/>
      <c r="C785"/>
      <c r="D785" s="60"/>
      <c r="F785"/>
    </row>
    <row r="786" spans="1:6" x14ac:dyDescent="0.35">
      <c r="A786" s="59"/>
      <c r="B786"/>
      <c r="C786"/>
      <c r="D786" s="60"/>
      <c r="F786"/>
    </row>
    <row r="787" spans="1:6" x14ac:dyDescent="0.35">
      <c r="A787" s="59"/>
      <c r="B787"/>
      <c r="C787"/>
      <c r="D787" s="60"/>
      <c r="F787"/>
    </row>
    <row r="788" spans="1:6" x14ac:dyDescent="0.35">
      <c r="A788" s="59"/>
      <c r="B788"/>
      <c r="C788"/>
      <c r="D788" s="60"/>
      <c r="F788"/>
    </row>
    <row r="789" spans="1:6" x14ac:dyDescent="0.35">
      <c r="A789" s="59"/>
      <c r="B789"/>
      <c r="C789"/>
      <c r="D789" s="60"/>
      <c r="F789"/>
    </row>
    <row r="790" spans="1:6" x14ac:dyDescent="0.35">
      <c r="A790" s="59"/>
      <c r="B790"/>
      <c r="C790"/>
      <c r="D790" s="60"/>
      <c r="F790"/>
    </row>
    <row r="791" spans="1:6" x14ac:dyDescent="0.35">
      <c r="A791" s="59"/>
      <c r="B791"/>
      <c r="C791"/>
      <c r="D791" s="60"/>
      <c r="F791"/>
    </row>
    <row r="792" spans="1:6" x14ac:dyDescent="0.35">
      <c r="A792" s="59"/>
      <c r="B792"/>
      <c r="C792"/>
      <c r="D792" s="60"/>
      <c r="F792"/>
    </row>
    <row r="793" spans="1:6" x14ac:dyDescent="0.35">
      <c r="A793" s="59"/>
      <c r="B793"/>
      <c r="C793"/>
      <c r="D793" s="60"/>
      <c r="F793"/>
    </row>
    <row r="794" spans="1:6" x14ac:dyDescent="0.35">
      <c r="A794" s="59"/>
      <c r="B794"/>
      <c r="C794"/>
      <c r="D794" s="60"/>
      <c r="F794"/>
    </row>
    <row r="795" spans="1:6" x14ac:dyDescent="0.35">
      <c r="A795" s="59"/>
      <c r="B795"/>
      <c r="C795"/>
      <c r="D795" s="60"/>
      <c r="F795"/>
    </row>
    <row r="796" spans="1:6" x14ac:dyDescent="0.35">
      <c r="A796" s="59"/>
      <c r="B796"/>
      <c r="C796"/>
      <c r="D796" s="60"/>
      <c r="F796"/>
    </row>
    <row r="797" spans="1:6" x14ac:dyDescent="0.35">
      <c r="A797" s="59"/>
      <c r="B797"/>
      <c r="C797"/>
      <c r="D797" s="60"/>
      <c r="F797"/>
    </row>
    <row r="798" spans="1:6" x14ac:dyDescent="0.35">
      <c r="A798" s="59"/>
      <c r="B798"/>
      <c r="C798"/>
      <c r="D798" s="60"/>
      <c r="F798"/>
    </row>
    <row r="799" spans="1:6" x14ac:dyDescent="0.35">
      <c r="A799" s="59"/>
      <c r="B799"/>
      <c r="C799"/>
      <c r="D799" s="60"/>
      <c r="F799"/>
    </row>
    <row r="800" spans="1:6" x14ac:dyDescent="0.35">
      <c r="A800" s="59"/>
      <c r="B800"/>
      <c r="C800"/>
      <c r="D800" s="60"/>
      <c r="F800"/>
    </row>
    <row r="801" spans="1:6" x14ac:dyDescent="0.35">
      <c r="A801" s="59"/>
      <c r="B801"/>
      <c r="C801"/>
      <c r="D801" s="60"/>
      <c r="F801"/>
    </row>
    <row r="802" spans="1:6" x14ac:dyDescent="0.35">
      <c r="A802" s="59"/>
      <c r="B802"/>
      <c r="C802"/>
      <c r="D802" s="60"/>
      <c r="F802"/>
    </row>
    <row r="803" spans="1:6" x14ac:dyDescent="0.35">
      <c r="A803" s="59"/>
      <c r="B803"/>
      <c r="C803"/>
      <c r="D803" s="60"/>
      <c r="F803"/>
    </row>
    <row r="804" spans="1:6" x14ac:dyDescent="0.35">
      <c r="A804" s="59"/>
      <c r="B804"/>
      <c r="C804"/>
      <c r="D804" s="60"/>
      <c r="F804"/>
    </row>
    <row r="805" spans="1:6" x14ac:dyDescent="0.35">
      <c r="A805" s="59"/>
      <c r="B805"/>
      <c r="C805"/>
      <c r="D805" s="60"/>
      <c r="F805"/>
    </row>
    <row r="806" spans="1:6" x14ac:dyDescent="0.35">
      <c r="A806" s="59"/>
      <c r="B806"/>
      <c r="C806"/>
      <c r="D806" s="60"/>
      <c r="F806"/>
    </row>
    <row r="807" spans="1:6" x14ac:dyDescent="0.35">
      <c r="A807" s="59"/>
      <c r="B807"/>
      <c r="C807"/>
      <c r="D807" s="60"/>
      <c r="F807"/>
    </row>
    <row r="808" spans="1:6" x14ac:dyDescent="0.35">
      <c r="A808" s="59"/>
      <c r="B808"/>
      <c r="C808"/>
      <c r="D808" s="60"/>
      <c r="F808"/>
    </row>
    <row r="809" spans="1:6" x14ac:dyDescent="0.35">
      <c r="A809" s="59"/>
      <c r="B809"/>
      <c r="C809"/>
      <c r="D809" s="60"/>
      <c r="F809"/>
    </row>
    <row r="810" spans="1:6" x14ac:dyDescent="0.35">
      <c r="A810" s="59"/>
      <c r="B810"/>
      <c r="C810"/>
      <c r="D810" s="60"/>
      <c r="F810"/>
    </row>
    <row r="811" spans="1:6" x14ac:dyDescent="0.35">
      <c r="A811" s="59"/>
      <c r="B811"/>
      <c r="C811"/>
      <c r="D811" s="60"/>
      <c r="F811"/>
    </row>
    <row r="812" spans="1:6" x14ac:dyDescent="0.35">
      <c r="A812" s="59"/>
      <c r="B812"/>
      <c r="C812"/>
      <c r="D812" s="60"/>
      <c r="F812"/>
    </row>
    <row r="813" spans="1:6" x14ac:dyDescent="0.35">
      <c r="A813" s="59"/>
      <c r="B813"/>
      <c r="C813"/>
      <c r="D813" s="60"/>
      <c r="F813"/>
    </row>
    <row r="814" spans="1:6" x14ac:dyDescent="0.35">
      <c r="A814" s="59"/>
      <c r="B814"/>
      <c r="C814"/>
      <c r="D814" s="60"/>
      <c r="F814"/>
    </row>
    <row r="815" spans="1:6" x14ac:dyDescent="0.35">
      <c r="A815" s="59"/>
      <c r="B815"/>
      <c r="C815"/>
      <c r="D815" s="60"/>
      <c r="F815"/>
    </row>
    <row r="816" spans="1:6" x14ac:dyDescent="0.35">
      <c r="A816" s="59"/>
      <c r="B816"/>
      <c r="C816"/>
      <c r="D816" s="60"/>
      <c r="F816"/>
    </row>
    <row r="817" spans="1:6" x14ac:dyDescent="0.35">
      <c r="A817" s="59"/>
      <c r="B817"/>
      <c r="C817"/>
      <c r="D817" s="60"/>
      <c r="F817"/>
    </row>
    <row r="818" spans="1:6" x14ac:dyDescent="0.35">
      <c r="A818" s="59"/>
      <c r="B818"/>
      <c r="C818"/>
      <c r="D818" s="60"/>
      <c r="F818"/>
    </row>
    <row r="819" spans="1:6" x14ac:dyDescent="0.35">
      <c r="A819" s="59"/>
      <c r="B819"/>
      <c r="C819"/>
      <c r="D819" s="60"/>
      <c r="F819"/>
    </row>
    <row r="820" spans="1:6" x14ac:dyDescent="0.35">
      <c r="A820" s="59"/>
      <c r="B820"/>
      <c r="C820"/>
      <c r="D820" s="60"/>
      <c r="F820"/>
    </row>
    <row r="821" spans="1:6" x14ac:dyDescent="0.35">
      <c r="A821" s="59"/>
      <c r="B821"/>
      <c r="C821"/>
      <c r="D821" s="60"/>
      <c r="F821"/>
    </row>
    <row r="822" spans="1:6" x14ac:dyDescent="0.35">
      <c r="A822" s="59"/>
      <c r="B822"/>
      <c r="C822"/>
      <c r="D822" s="60"/>
      <c r="F822"/>
    </row>
    <row r="823" spans="1:6" x14ac:dyDescent="0.35">
      <c r="A823" s="59"/>
      <c r="B823"/>
      <c r="C823"/>
      <c r="D823" s="60"/>
      <c r="F823"/>
    </row>
    <row r="824" spans="1:6" x14ac:dyDescent="0.35">
      <c r="A824" s="59"/>
      <c r="B824"/>
      <c r="C824"/>
      <c r="D824" s="60"/>
      <c r="F824"/>
    </row>
    <row r="825" spans="1:6" x14ac:dyDescent="0.35">
      <c r="A825" s="59"/>
      <c r="B825"/>
      <c r="C825"/>
      <c r="D825" s="60"/>
      <c r="F825"/>
    </row>
    <row r="826" spans="1:6" x14ac:dyDescent="0.35">
      <c r="A826" s="59"/>
      <c r="B826"/>
      <c r="C826"/>
      <c r="D826" s="60"/>
      <c r="F826"/>
    </row>
    <row r="827" spans="1:6" x14ac:dyDescent="0.35">
      <c r="A827" s="59"/>
      <c r="B827"/>
      <c r="C827"/>
      <c r="D827" s="60"/>
      <c r="F827"/>
    </row>
    <row r="828" spans="1:6" x14ac:dyDescent="0.35">
      <c r="A828" s="59"/>
      <c r="B828"/>
      <c r="C828"/>
      <c r="D828" s="60"/>
      <c r="F828"/>
    </row>
    <row r="829" spans="1:6" x14ac:dyDescent="0.35">
      <c r="A829" s="59"/>
      <c r="B829"/>
      <c r="C829"/>
      <c r="D829" s="60"/>
      <c r="F829"/>
    </row>
    <row r="830" spans="1:6" x14ac:dyDescent="0.35">
      <c r="A830" s="59"/>
      <c r="B830"/>
      <c r="C830"/>
      <c r="D830" s="60"/>
      <c r="F830"/>
    </row>
    <row r="831" spans="1:6" x14ac:dyDescent="0.35">
      <c r="A831" s="59"/>
      <c r="B831"/>
      <c r="C831"/>
      <c r="D831" s="60"/>
      <c r="F831"/>
    </row>
    <row r="832" spans="1:6" x14ac:dyDescent="0.35">
      <c r="A832" s="59"/>
      <c r="B832"/>
      <c r="C832"/>
      <c r="D832" s="60"/>
      <c r="F832"/>
    </row>
    <row r="833" spans="1:6" x14ac:dyDescent="0.35">
      <c r="A833" s="59"/>
      <c r="B833"/>
      <c r="C833"/>
      <c r="D833" s="60"/>
      <c r="F833"/>
    </row>
    <row r="834" spans="1:6" x14ac:dyDescent="0.35">
      <c r="A834" s="59"/>
      <c r="B834"/>
      <c r="C834"/>
      <c r="D834" s="60"/>
      <c r="F834"/>
    </row>
    <row r="835" spans="1:6" x14ac:dyDescent="0.35">
      <c r="A835" s="59"/>
      <c r="B835"/>
      <c r="C835"/>
      <c r="D835" s="60"/>
      <c r="F835"/>
    </row>
    <row r="836" spans="1:6" x14ac:dyDescent="0.35">
      <c r="A836" s="59"/>
      <c r="B836"/>
      <c r="C836"/>
      <c r="D836" s="60"/>
      <c r="F836"/>
    </row>
    <row r="837" spans="1:6" x14ac:dyDescent="0.35">
      <c r="A837" s="59"/>
      <c r="B837"/>
      <c r="C837"/>
      <c r="D837" s="60"/>
      <c r="F837"/>
    </row>
    <row r="838" spans="1:6" x14ac:dyDescent="0.35">
      <c r="A838" s="59"/>
      <c r="B838"/>
      <c r="C838"/>
      <c r="D838" s="60"/>
      <c r="F838"/>
    </row>
    <row r="839" spans="1:6" x14ac:dyDescent="0.35">
      <c r="A839" s="59"/>
      <c r="B839"/>
      <c r="C839"/>
      <c r="D839" s="60"/>
      <c r="F839"/>
    </row>
    <row r="840" spans="1:6" x14ac:dyDescent="0.35">
      <c r="A840" s="59"/>
      <c r="B840"/>
      <c r="C840"/>
      <c r="D840" s="60"/>
      <c r="F840"/>
    </row>
    <row r="841" spans="1:6" x14ac:dyDescent="0.35">
      <c r="A841" s="59"/>
      <c r="B841"/>
      <c r="C841"/>
      <c r="D841" s="60"/>
      <c r="F841"/>
    </row>
    <row r="842" spans="1:6" x14ac:dyDescent="0.35">
      <c r="A842" s="59"/>
      <c r="B842"/>
      <c r="C842"/>
      <c r="D842" s="60"/>
      <c r="F842"/>
    </row>
    <row r="843" spans="1:6" x14ac:dyDescent="0.35">
      <c r="A843" s="59"/>
      <c r="B843"/>
      <c r="C843"/>
      <c r="D843" s="60"/>
      <c r="F843"/>
    </row>
    <row r="844" spans="1:6" x14ac:dyDescent="0.35">
      <c r="A844" s="59"/>
      <c r="B844"/>
      <c r="C844"/>
      <c r="D844" s="60"/>
      <c r="F844"/>
    </row>
    <row r="845" spans="1:6" x14ac:dyDescent="0.35">
      <c r="A845" s="59"/>
      <c r="B845"/>
      <c r="C845"/>
      <c r="D845" s="60"/>
      <c r="F845"/>
    </row>
    <row r="846" spans="1:6" x14ac:dyDescent="0.35">
      <c r="A846" s="59"/>
      <c r="B846"/>
      <c r="C846"/>
      <c r="D846" s="60"/>
      <c r="F846"/>
    </row>
    <row r="847" spans="1:6" x14ac:dyDescent="0.35">
      <c r="A847" s="59"/>
      <c r="B847"/>
      <c r="C847"/>
      <c r="D847" s="60"/>
      <c r="F847"/>
    </row>
    <row r="848" spans="1:6" x14ac:dyDescent="0.35">
      <c r="A848" s="59"/>
      <c r="B848"/>
      <c r="C848"/>
      <c r="D848" s="60"/>
      <c r="F848"/>
    </row>
    <row r="849" spans="1:6" x14ac:dyDescent="0.35">
      <c r="A849" s="59"/>
      <c r="B849"/>
      <c r="C849"/>
      <c r="D849" s="60"/>
      <c r="F849"/>
    </row>
    <row r="850" spans="1:6" x14ac:dyDescent="0.35">
      <c r="A850" s="59"/>
      <c r="B850"/>
      <c r="C850"/>
      <c r="D850" s="60"/>
      <c r="F850"/>
    </row>
    <row r="851" spans="1:6" x14ac:dyDescent="0.35">
      <c r="A851" s="59"/>
      <c r="B851"/>
      <c r="C851"/>
      <c r="D851" s="60"/>
      <c r="F851"/>
    </row>
    <row r="852" spans="1:6" x14ac:dyDescent="0.35">
      <c r="A852" s="59"/>
      <c r="B852"/>
      <c r="C852"/>
      <c r="D852" s="60"/>
      <c r="F852"/>
    </row>
    <row r="853" spans="1:6" x14ac:dyDescent="0.35">
      <c r="A853" s="59"/>
      <c r="B853"/>
      <c r="C853"/>
      <c r="D853" s="60"/>
      <c r="F853"/>
    </row>
    <row r="854" spans="1:6" x14ac:dyDescent="0.35">
      <c r="A854" s="59"/>
      <c r="B854"/>
      <c r="C854"/>
      <c r="D854" s="60"/>
      <c r="F854"/>
    </row>
    <row r="855" spans="1:6" x14ac:dyDescent="0.35">
      <c r="A855" s="59"/>
      <c r="B855"/>
      <c r="C855"/>
      <c r="D855" s="60"/>
      <c r="F855"/>
    </row>
    <row r="856" spans="1:6" x14ac:dyDescent="0.35">
      <c r="A856" s="59"/>
      <c r="B856"/>
      <c r="C856"/>
      <c r="D856" s="60"/>
      <c r="F856"/>
    </row>
    <row r="857" spans="1:6" x14ac:dyDescent="0.35">
      <c r="A857" s="59"/>
      <c r="B857"/>
      <c r="C857"/>
      <c r="D857" s="60"/>
      <c r="F857"/>
    </row>
    <row r="858" spans="1:6" x14ac:dyDescent="0.35">
      <c r="A858" s="59"/>
      <c r="B858"/>
      <c r="C858"/>
      <c r="D858" s="60"/>
      <c r="F858"/>
    </row>
    <row r="859" spans="1:6" x14ac:dyDescent="0.35">
      <c r="A859" s="59"/>
      <c r="B859"/>
      <c r="C859"/>
      <c r="D859" s="60"/>
      <c r="F859"/>
    </row>
    <row r="860" spans="1:6" x14ac:dyDescent="0.35">
      <c r="A860" s="59"/>
      <c r="B860"/>
      <c r="C860"/>
      <c r="D860" s="60"/>
      <c r="F860"/>
    </row>
    <row r="861" spans="1:6" x14ac:dyDescent="0.35">
      <c r="A861" s="59"/>
      <c r="B861"/>
      <c r="C861"/>
      <c r="D861" s="60"/>
      <c r="F861"/>
    </row>
    <row r="862" spans="1:6" x14ac:dyDescent="0.35">
      <c r="A862" s="59"/>
      <c r="B862"/>
      <c r="C862"/>
      <c r="D862" s="60"/>
      <c r="F862"/>
    </row>
    <row r="863" spans="1:6" x14ac:dyDescent="0.35">
      <c r="A863" s="59"/>
      <c r="B863"/>
      <c r="C863"/>
      <c r="D863" s="60"/>
      <c r="F863"/>
    </row>
    <row r="864" spans="1:6" x14ac:dyDescent="0.35">
      <c r="A864" s="59"/>
      <c r="B864"/>
      <c r="C864"/>
      <c r="D864" s="60"/>
      <c r="F864"/>
    </row>
    <row r="865" spans="1:6" x14ac:dyDescent="0.35">
      <c r="A865" s="59"/>
      <c r="B865"/>
      <c r="C865"/>
      <c r="D865" s="60"/>
      <c r="F865"/>
    </row>
    <row r="866" spans="1:6" x14ac:dyDescent="0.35">
      <c r="A866" s="59"/>
      <c r="B866"/>
      <c r="C866"/>
      <c r="D866" s="60"/>
      <c r="F866"/>
    </row>
    <row r="867" spans="1:6" x14ac:dyDescent="0.35">
      <c r="A867" s="59"/>
      <c r="B867"/>
      <c r="C867"/>
      <c r="D867" s="60"/>
      <c r="F867"/>
    </row>
    <row r="868" spans="1:6" x14ac:dyDescent="0.35">
      <c r="A868" s="59"/>
      <c r="B868"/>
      <c r="C868"/>
      <c r="D868" s="60"/>
      <c r="F868"/>
    </row>
    <row r="869" spans="1:6" x14ac:dyDescent="0.35">
      <c r="A869" s="59"/>
      <c r="B869"/>
      <c r="C869"/>
      <c r="D869" s="60"/>
      <c r="F869"/>
    </row>
    <row r="870" spans="1:6" x14ac:dyDescent="0.35">
      <c r="A870" s="59"/>
      <c r="B870"/>
      <c r="C870"/>
      <c r="D870" s="60"/>
      <c r="F870"/>
    </row>
    <row r="871" spans="1:6" x14ac:dyDescent="0.35">
      <c r="A871" s="59"/>
      <c r="B871"/>
      <c r="C871"/>
      <c r="D871" s="60"/>
      <c r="F871"/>
    </row>
    <row r="872" spans="1:6" x14ac:dyDescent="0.35">
      <c r="A872" s="59"/>
      <c r="B872"/>
      <c r="C872"/>
      <c r="D872" s="60"/>
      <c r="F872"/>
    </row>
    <row r="873" spans="1:6" x14ac:dyDescent="0.35">
      <c r="A873" s="59"/>
      <c r="B873"/>
      <c r="C873"/>
      <c r="D873" s="60"/>
      <c r="F873"/>
    </row>
    <row r="874" spans="1:6" x14ac:dyDescent="0.35">
      <c r="A874" s="59"/>
      <c r="B874"/>
      <c r="C874"/>
      <c r="D874" s="60"/>
      <c r="F874"/>
    </row>
    <row r="875" spans="1:6" x14ac:dyDescent="0.35">
      <c r="A875" s="59"/>
      <c r="B875"/>
      <c r="C875"/>
      <c r="D875" s="60"/>
      <c r="F875"/>
    </row>
    <row r="876" spans="1:6" x14ac:dyDescent="0.35">
      <c r="A876" s="59"/>
      <c r="B876"/>
      <c r="C876"/>
      <c r="D876" s="60"/>
      <c r="F876"/>
    </row>
    <row r="877" spans="1:6" x14ac:dyDescent="0.35">
      <c r="A877" s="59"/>
      <c r="B877"/>
      <c r="C877"/>
      <c r="D877" s="60"/>
      <c r="F877"/>
    </row>
    <row r="878" spans="1:6" x14ac:dyDescent="0.35">
      <c r="A878" s="59"/>
      <c r="B878"/>
      <c r="C878"/>
      <c r="D878" s="60"/>
      <c r="F878"/>
    </row>
    <row r="879" spans="1:6" x14ac:dyDescent="0.35">
      <c r="A879" s="59"/>
      <c r="B879"/>
      <c r="C879"/>
      <c r="D879" s="60"/>
      <c r="F879"/>
    </row>
    <row r="880" spans="1:6" x14ac:dyDescent="0.35">
      <c r="A880" s="59"/>
      <c r="B880"/>
      <c r="C880"/>
      <c r="D880" s="60"/>
      <c r="F880"/>
    </row>
    <row r="881" spans="1:6" x14ac:dyDescent="0.35">
      <c r="A881" s="59"/>
      <c r="B881"/>
      <c r="C881"/>
      <c r="D881" s="60"/>
      <c r="F881"/>
    </row>
    <row r="882" spans="1:6" x14ac:dyDescent="0.35">
      <c r="A882" s="59"/>
      <c r="B882"/>
      <c r="C882"/>
      <c r="D882" s="60"/>
      <c r="F882"/>
    </row>
    <row r="883" spans="1:6" x14ac:dyDescent="0.35">
      <c r="A883" s="59"/>
      <c r="B883"/>
      <c r="C883"/>
      <c r="D883" s="60"/>
      <c r="F883"/>
    </row>
    <row r="884" spans="1:6" x14ac:dyDescent="0.35">
      <c r="A884" s="59"/>
      <c r="B884"/>
      <c r="C884"/>
      <c r="D884" s="60"/>
      <c r="F884"/>
    </row>
    <row r="885" spans="1:6" x14ac:dyDescent="0.35">
      <c r="A885" s="59"/>
      <c r="B885"/>
      <c r="C885"/>
      <c r="D885" s="60"/>
      <c r="F885"/>
    </row>
    <row r="886" spans="1:6" x14ac:dyDescent="0.35">
      <c r="A886" s="59"/>
      <c r="B886"/>
      <c r="C886"/>
      <c r="D886" s="60"/>
      <c r="F886"/>
    </row>
    <row r="887" spans="1:6" x14ac:dyDescent="0.35">
      <c r="A887" s="59"/>
      <c r="B887"/>
      <c r="C887"/>
      <c r="D887" s="60"/>
      <c r="F887"/>
    </row>
    <row r="888" spans="1:6" x14ac:dyDescent="0.35">
      <c r="A888" s="59"/>
      <c r="B888"/>
      <c r="C888"/>
      <c r="D888" s="60"/>
      <c r="F888"/>
    </row>
    <row r="889" spans="1:6" x14ac:dyDescent="0.35">
      <c r="A889" s="59"/>
      <c r="B889"/>
      <c r="C889"/>
      <c r="D889" s="60"/>
      <c r="F889"/>
    </row>
    <row r="890" spans="1:6" x14ac:dyDescent="0.35">
      <c r="A890" s="59"/>
      <c r="B890"/>
      <c r="C890"/>
      <c r="D890" s="60"/>
      <c r="F890"/>
    </row>
    <row r="891" spans="1:6" x14ac:dyDescent="0.35">
      <c r="A891" s="59"/>
      <c r="B891"/>
      <c r="C891"/>
      <c r="D891" s="60"/>
      <c r="F891"/>
    </row>
    <row r="892" spans="1:6" x14ac:dyDescent="0.35">
      <c r="A892" s="59"/>
      <c r="B892"/>
      <c r="C892"/>
      <c r="D892" s="60"/>
      <c r="F892"/>
    </row>
    <row r="893" spans="1:6" x14ac:dyDescent="0.35">
      <c r="A893" s="59"/>
      <c r="B893"/>
      <c r="C893"/>
      <c r="D893" s="60"/>
      <c r="F893"/>
    </row>
    <row r="894" spans="1:6" x14ac:dyDescent="0.35">
      <c r="A894" s="59"/>
      <c r="B894"/>
      <c r="C894"/>
      <c r="D894" s="60"/>
      <c r="F894"/>
    </row>
    <row r="895" spans="1:6" x14ac:dyDescent="0.35">
      <c r="A895" s="59"/>
      <c r="B895"/>
      <c r="C895"/>
      <c r="D895" s="60"/>
      <c r="F895"/>
    </row>
    <row r="896" spans="1:6" x14ac:dyDescent="0.35">
      <c r="A896" s="59"/>
      <c r="B896"/>
      <c r="C896"/>
      <c r="D896" s="60"/>
      <c r="F896"/>
    </row>
    <row r="897" spans="1:6" x14ac:dyDescent="0.35">
      <c r="A897" s="59"/>
      <c r="B897"/>
      <c r="C897"/>
      <c r="D897" s="60"/>
      <c r="F897"/>
    </row>
    <row r="898" spans="1:6" x14ac:dyDescent="0.35">
      <c r="A898" s="59"/>
      <c r="B898"/>
      <c r="C898"/>
      <c r="D898" s="60"/>
      <c r="F898"/>
    </row>
    <row r="899" spans="1:6" x14ac:dyDescent="0.35">
      <c r="A899" s="59"/>
      <c r="B899"/>
      <c r="C899"/>
      <c r="D899" s="60"/>
      <c r="F899"/>
    </row>
    <row r="900" spans="1:6" x14ac:dyDescent="0.35">
      <c r="A900" s="59"/>
      <c r="B900"/>
      <c r="C900"/>
      <c r="D900" s="60"/>
      <c r="F900"/>
    </row>
    <row r="901" spans="1:6" x14ac:dyDescent="0.35">
      <c r="A901" s="59"/>
      <c r="B901"/>
      <c r="C901"/>
      <c r="D901" s="60"/>
      <c r="F901"/>
    </row>
    <row r="902" spans="1:6" x14ac:dyDescent="0.35">
      <c r="A902" s="59"/>
      <c r="B902"/>
      <c r="C902"/>
      <c r="D902" s="60"/>
      <c r="F902"/>
    </row>
    <row r="903" spans="1:6" x14ac:dyDescent="0.35">
      <c r="A903" s="59"/>
      <c r="B903"/>
      <c r="C903"/>
      <c r="D903" s="60"/>
      <c r="F903"/>
    </row>
    <row r="904" spans="1:6" x14ac:dyDescent="0.35">
      <c r="A904" s="59"/>
      <c r="B904"/>
      <c r="C904"/>
      <c r="D904" s="60"/>
      <c r="F904"/>
    </row>
    <row r="905" spans="1:6" x14ac:dyDescent="0.35">
      <c r="A905" s="59"/>
      <c r="B905"/>
      <c r="C905"/>
      <c r="D905" s="60"/>
      <c r="F905"/>
    </row>
    <row r="906" spans="1:6" x14ac:dyDescent="0.35">
      <c r="A906" s="59"/>
      <c r="B906"/>
      <c r="C906"/>
      <c r="D906" s="60"/>
      <c r="F906"/>
    </row>
    <row r="907" spans="1:6" x14ac:dyDescent="0.35">
      <c r="A907" s="59"/>
      <c r="B907"/>
      <c r="C907"/>
      <c r="D907" s="60"/>
      <c r="F907"/>
    </row>
    <row r="908" spans="1:6" x14ac:dyDescent="0.35">
      <c r="A908" s="59"/>
      <c r="B908"/>
      <c r="C908"/>
      <c r="D908" s="60"/>
      <c r="F908"/>
    </row>
    <row r="909" spans="1:6" x14ac:dyDescent="0.35">
      <c r="A909" s="59"/>
      <c r="B909"/>
      <c r="C909"/>
      <c r="D909" s="60"/>
      <c r="F909"/>
    </row>
    <row r="910" spans="1:6" x14ac:dyDescent="0.35">
      <c r="A910" s="59"/>
      <c r="B910"/>
      <c r="C910"/>
      <c r="D910" s="60"/>
      <c r="F910"/>
    </row>
    <row r="911" spans="1:6" x14ac:dyDescent="0.35">
      <c r="A911" s="59"/>
      <c r="B911"/>
      <c r="C911"/>
      <c r="D911" s="60"/>
      <c r="F911"/>
    </row>
    <row r="912" spans="1:6" x14ac:dyDescent="0.35">
      <c r="A912" s="59"/>
      <c r="B912"/>
      <c r="C912"/>
      <c r="D912" s="60"/>
      <c r="F912"/>
    </row>
    <row r="913" spans="1:6" x14ac:dyDescent="0.35">
      <c r="A913" s="59"/>
      <c r="B913"/>
      <c r="C913"/>
      <c r="D913" s="60"/>
      <c r="F913"/>
    </row>
    <row r="914" spans="1:6" x14ac:dyDescent="0.35">
      <c r="A914" s="59"/>
      <c r="B914"/>
      <c r="C914"/>
      <c r="D914" s="60"/>
      <c r="F914"/>
    </row>
    <row r="915" spans="1:6" x14ac:dyDescent="0.35">
      <c r="A915" s="59"/>
      <c r="B915"/>
      <c r="C915"/>
      <c r="D915" s="60"/>
      <c r="F915"/>
    </row>
    <row r="916" spans="1:6" x14ac:dyDescent="0.35">
      <c r="A916" s="59"/>
      <c r="B916"/>
      <c r="C916"/>
      <c r="D916" s="60"/>
      <c r="F916"/>
    </row>
    <row r="917" spans="1:6" x14ac:dyDescent="0.35">
      <c r="A917" s="59"/>
      <c r="B917"/>
      <c r="C917"/>
      <c r="D917" s="60"/>
      <c r="F917"/>
    </row>
    <row r="918" spans="1:6" x14ac:dyDescent="0.35">
      <c r="A918" s="59"/>
      <c r="B918"/>
      <c r="C918"/>
      <c r="D918" s="60"/>
      <c r="F918"/>
    </row>
    <row r="919" spans="1:6" x14ac:dyDescent="0.35">
      <c r="A919" s="59"/>
      <c r="B919"/>
      <c r="C919"/>
      <c r="D919" s="60"/>
      <c r="F919"/>
    </row>
    <row r="920" spans="1:6" x14ac:dyDescent="0.35">
      <c r="A920" s="59"/>
      <c r="B920"/>
      <c r="C920"/>
      <c r="D920" s="60"/>
      <c r="F920"/>
    </row>
    <row r="921" spans="1:6" x14ac:dyDescent="0.35">
      <c r="A921" s="59"/>
      <c r="B921"/>
      <c r="C921"/>
      <c r="D921" s="60"/>
      <c r="F921"/>
    </row>
    <row r="922" spans="1:6" x14ac:dyDescent="0.35">
      <c r="A922" s="59"/>
      <c r="B922"/>
      <c r="C922"/>
      <c r="D922" s="60"/>
      <c r="F922"/>
    </row>
    <row r="923" spans="1:6" x14ac:dyDescent="0.35">
      <c r="A923" s="59"/>
      <c r="B923"/>
      <c r="C923"/>
      <c r="D923" s="60"/>
      <c r="F923"/>
    </row>
    <row r="924" spans="1:6" x14ac:dyDescent="0.35">
      <c r="A924" s="59"/>
      <c r="B924"/>
      <c r="C924"/>
      <c r="D924" s="60"/>
      <c r="F924"/>
    </row>
    <row r="925" spans="1:6" x14ac:dyDescent="0.35">
      <c r="A925" s="59"/>
      <c r="B925"/>
      <c r="C925"/>
      <c r="D925" s="60"/>
      <c r="F925"/>
    </row>
    <row r="926" spans="1:6" x14ac:dyDescent="0.35">
      <c r="A926" s="59"/>
      <c r="B926"/>
      <c r="C926"/>
      <c r="D926" s="60"/>
      <c r="F926"/>
    </row>
    <row r="927" spans="1:6" x14ac:dyDescent="0.35">
      <c r="A927" s="59"/>
      <c r="B927"/>
      <c r="C927"/>
      <c r="D927" s="60"/>
      <c r="F927"/>
    </row>
    <row r="928" spans="1:6" x14ac:dyDescent="0.35">
      <c r="A928" s="59"/>
      <c r="B928"/>
      <c r="C928"/>
      <c r="D928" s="60"/>
      <c r="F928"/>
    </row>
    <row r="929" spans="1:6" x14ac:dyDescent="0.35">
      <c r="A929" s="59"/>
      <c r="B929"/>
      <c r="C929"/>
      <c r="D929" s="60"/>
      <c r="F929"/>
    </row>
    <row r="930" spans="1:6" x14ac:dyDescent="0.35">
      <c r="A930" s="59"/>
      <c r="B930"/>
      <c r="C930"/>
      <c r="D930" s="60"/>
      <c r="F930"/>
    </row>
    <row r="931" spans="1:6" x14ac:dyDescent="0.35">
      <c r="A931" s="59"/>
      <c r="B931"/>
      <c r="C931"/>
      <c r="D931" s="60"/>
      <c r="F931"/>
    </row>
    <row r="932" spans="1:6" x14ac:dyDescent="0.35">
      <c r="A932" s="59"/>
      <c r="B932"/>
      <c r="C932"/>
      <c r="D932" s="60"/>
      <c r="F932"/>
    </row>
    <row r="933" spans="1:6" x14ac:dyDescent="0.35">
      <c r="A933" s="59"/>
      <c r="B933"/>
      <c r="C933"/>
      <c r="D933" s="60"/>
      <c r="F933"/>
    </row>
    <row r="934" spans="1:6" x14ac:dyDescent="0.35">
      <c r="A934" s="59"/>
      <c r="B934"/>
      <c r="C934"/>
      <c r="D934" s="60"/>
      <c r="F934"/>
    </row>
    <row r="935" spans="1:6" x14ac:dyDescent="0.35">
      <c r="A935" s="59"/>
      <c r="B935"/>
      <c r="C935"/>
      <c r="D935" s="60"/>
      <c r="F935"/>
    </row>
    <row r="936" spans="1:6" x14ac:dyDescent="0.35">
      <c r="A936" s="59"/>
      <c r="B936"/>
      <c r="C936"/>
      <c r="D936" s="60"/>
      <c r="F936"/>
    </row>
    <row r="937" spans="1:6" x14ac:dyDescent="0.35">
      <c r="A937" s="59"/>
      <c r="B937"/>
      <c r="C937"/>
      <c r="D937" s="60"/>
      <c r="F937"/>
    </row>
    <row r="938" spans="1:6" x14ac:dyDescent="0.35">
      <c r="A938" s="59"/>
      <c r="B938"/>
      <c r="C938"/>
      <c r="D938" s="60"/>
      <c r="F938"/>
    </row>
    <row r="939" spans="1:6" x14ac:dyDescent="0.35">
      <c r="A939" s="59"/>
      <c r="B939"/>
      <c r="C939"/>
      <c r="D939" s="60"/>
      <c r="F939"/>
    </row>
    <row r="940" spans="1:6" x14ac:dyDescent="0.35">
      <c r="A940" s="59"/>
      <c r="B940"/>
      <c r="C940"/>
      <c r="D940" s="60"/>
      <c r="F940"/>
    </row>
    <row r="941" spans="1:6" x14ac:dyDescent="0.35">
      <c r="A941" s="59"/>
      <c r="B941"/>
      <c r="C941"/>
      <c r="D941" s="60"/>
      <c r="F941"/>
    </row>
    <row r="942" spans="1:6" x14ac:dyDescent="0.35">
      <c r="A942" s="59"/>
      <c r="B942"/>
      <c r="C942"/>
      <c r="D942" s="60"/>
      <c r="F942"/>
    </row>
    <row r="943" spans="1:6" x14ac:dyDescent="0.35">
      <c r="A943" s="59"/>
      <c r="B943"/>
      <c r="C943"/>
      <c r="D943" s="60"/>
      <c r="F943"/>
    </row>
    <row r="944" spans="1:6" x14ac:dyDescent="0.35">
      <c r="A944" s="59"/>
      <c r="B944"/>
      <c r="C944"/>
      <c r="D944" s="60"/>
      <c r="F944"/>
    </row>
    <row r="945" spans="1:6" x14ac:dyDescent="0.35">
      <c r="A945" s="59"/>
      <c r="B945"/>
      <c r="C945"/>
      <c r="D945" s="60"/>
      <c r="F945"/>
    </row>
    <row r="946" spans="1:6" x14ac:dyDescent="0.35">
      <c r="A946" s="59"/>
      <c r="B946"/>
      <c r="C946"/>
      <c r="D946" s="60"/>
      <c r="F946"/>
    </row>
    <row r="947" spans="1:6" x14ac:dyDescent="0.35">
      <c r="A947" s="59"/>
      <c r="B947"/>
      <c r="C947"/>
      <c r="D947" s="60"/>
      <c r="F947"/>
    </row>
    <row r="948" spans="1:6" x14ac:dyDescent="0.35">
      <c r="A948" s="59"/>
      <c r="B948"/>
      <c r="C948"/>
      <c r="D948" s="60"/>
      <c r="F948"/>
    </row>
    <row r="949" spans="1:6" x14ac:dyDescent="0.35">
      <c r="A949" s="59"/>
      <c r="B949"/>
      <c r="C949"/>
      <c r="D949" s="60"/>
      <c r="F949"/>
    </row>
    <row r="950" spans="1:6" x14ac:dyDescent="0.35">
      <c r="A950" s="59"/>
      <c r="B950"/>
      <c r="C950"/>
      <c r="D950" s="60"/>
      <c r="F950"/>
    </row>
    <row r="951" spans="1:6" x14ac:dyDescent="0.35">
      <c r="A951" s="59"/>
      <c r="B951"/>
      <c r="C951"/>
      <c r="D951" s="60"/>
      <c r="F951"/>
    </row>
    <row r="952" spans="1:6" x14ac:dyDescent="0.35">
      <c r="A952" s="59"/>
      <c r="B952"/>
      <c r="C952"/>
      <c r="D952" s="60"/>
      <c r="F952"/>
    </row>
    <row r="953" spans="1:6" x14ac:dyDescent="0.35">
      <c r="A953" s="59"/>
      <c r="B953"/>
      <c r="C953"/>
      <c r="D953" s="60"/>
      <c r="F953"/>
    </row>
    <row r="954" spans="1:6" x14ac:dyDescent="0.35">
      <c r="A954" s="59"/>
      <c r="B954"/>
      <c r="C954"/>
      <c r="D954" s="60"/>
      <c r="F954"/>
    </row>
    <row r="955" spans="1:6" x14ac:dyDescent="0.35">
      <c r="A955" s="59"/>
      <c r="B955"/>
      <c r="C955"/>
      <c r="D955" s="60"/>
      <c r="F955"/>
    </row>
    <row r="956" spans="1:6" x14ac:dyDescent="0.35">
      <c r="A956" s="59"/>
      <c r="B956"/>
      <c r="C956"/>
      <c r="D956" s="60"/>
      <c r="F956"/>
    </row>
    <row r="957" spans="1:6" x14ac:dyDescent="0.35">
      <c r="A957" s="59"/>
      <c r="B957"/>
      <c r="C957"/>
      <c r="D957" s="60"/>
      <c r="F957"/>
    </row>
    <row r="958" spans="1:6" x14ac:dyDescent="0.35">
      <c r="A958" s="59"/>
      <c r="B958"/>
      <c r="C958"/>
      <c r="D958" s="60"/>
      <c r="F958"/>
    </row>
    <row r="959" spans="1:6" x14ac:dyDescent="0.35">
      <c r="A959" s="59"/>
      <c r="B959"/>
      <c r="C959"/>
      <c r="D959" s="60"/>
      <c r="F959"/>
    </row>
    <row r="960" spans="1:6" x14ac:dyDescent="0.35">
      <c r="A960" s="59"/>
      <c r="B960"/>
      <c r="C960"/>
      <c r="D960" s="60"/>
      <c r="F960"/>
    </row>
    <row r="961" spans="1:6" x14ac:dyDescent="0.35">
      <c r="A961" s="59"/>
      <c r="B961"/>
      <c r="C961"/>
      <c r="D961" s="60"/>
      <c r="F961"/>
    </row>
    <row r="962" spans="1:6" x14ac:dyDescent="0.35">
      <c r="A962" s="59"/>
      <c r="B962"/>
      <c r="C962"/>
      <c r="D962" s="60"/>
      <c r="F962"/>
    </row>
    <row r="963" spans="1:6" x14ac:dyDescent="0.35">
      <c r="A963" s="59"/>
      <c r="B963"/>
      <c r="C963"/>
      <c r="D963" s="60"/>
      <c r="F963"/>
    </row>
    <row r="964" spans="1:6" x14ac:dyDescent="0.35">
      <c r="A964" s="59"/>
      <c r="B964"/>
      <c r="C964"/>
      <c r="D964" s="60"/>
      <c r="F964"/>
    </row>
    <row r="965" spans="1:6" x14ac:dyDescent="0.35">
      <c r="A965" s="59"/>
      <c r="B965"/>
      <c r="C965"/>
      <c r="D965" s="60"/>
      <c r="F965"/>
    </row>
    <row r="966" spans="1:6" x14ac:dyDescent="0.35">
      <c r="A966" s="59"/>
      <c r="B966"/>
      <c r="C966"/>
      <c r="D966" s="60"/>
      <c r="F966"/>
    </row>
    <row r="967" spans="1:6" x14ac:dyDescent="0.35">
      <c r="A967" s="59"/>
      <c r="B967"/>
      <c r="C967"/>
      <c r="D967" s="60"/>
      <c r="F967"/>
    </row>
    <row r="968" spans="1:6" x14ac:dyDescent="0.35">
      <c r="A968" s="59"/>
      <c r="B968"/>
      <c r="C968"/>
      <c r="D968" s="60"/>
      <c r="F968"/>
    </row>
    <row r="969" spans="1:6" x14ac:dyDescent="0.35">
      <c r="A969" s="59"/>
      <c r="B969"/>
      <c r="C969"/>
      <c r="D969" s="60"/>
      <c r="F969"/>
    </row>
    <row r="970" spans="1:6" x14ac:dyDescent="0.35">
      <c r="A970" s="59"/>
      <c r="B970"/>
      <c r="C970"/>
      <c r="D970" s="60"/>
      <c r="F970"/>
    </row>
    <row r="971" spans="1:6" x14ac:dyDescent="0.35">
      <c r="A971" s="59"/>
      <c r="B971"/>
      <c r="C971"/>
      <c r="D971" s="60"/>
      <c r="F971"/>
    </row>
    <row r="972" spans="1:6" x14ac:dyDescent="0.35">
      <c r="A972" s="59"/>
      <c r="B972"/>
      <c r="C972"/>
      <c r="D972" s="60"/>
      <c r="F972"/>
    </row>
    <row r="973" spans="1:6" x14ac:dyDescent="0.35">
      <c r="A973" s="59"/>
      <c r="B973"/>
      <c r="C973"/>
      <c r="D973" s="60"/>
      <c r="F973"/>
    </row>
    <row r="974" spans="1:6" x14ac:dyDescent="0.35">
      <c r="A974" s="59"/>
      <c r="B974"/>
      <c r="C974"/>
      <c r="D974" s="60"/>
      <c r="F974"/>
    </row>
    <row r="975" spans="1:6" x14ac:dyDescent="0.35">
      <c r="A975" s="59"/>
      <c r="B975"/>
      <c r="C975"/>
      <c r="D975" s="60"/>
      <c r="F975"/>
    </row>
    <row r="976" spans="1:6" x14ac:dyDescent="0.35">
      <c r="A976" s="59"/>
      <c r="B976"/>
      <c r="C976"/>
      <c r="D976" s="60"/>
      <c r="F976"/>
    </row>
    <row r="977" spans="1:6" x14ac:dyDescent="0.35">
      <c r="A977" s="59"/>
      <c r="B977"/>
      <c r="C977"/>
      <c r="D977" s="60"/>
      <c r="F977"/>
    </row>
    <row r="978" spans="1:6" x14ac:dyDescent="0.35">
      <c r="A978" s="59"/>
      <c r="B978"/>
      <c r="C978"/>
      <c r="D978" s="60"/>
      <c r="F978"/>
    </row>
    <row r="979" spans="1:6" x14ac:dyDescent="0.35">
      <c r="A979" s="59"/>
      <c r="B979"/>
      <c r="C979"/>
      <c r="D979" s="60"/>
      <c r="F979"/>
    </row>
    <row r="980" spans="1:6" x14ac:dyDescent="0.35">
      <c r="A980" s="59"/>
      <c r="B980"/>
      <c r="C980"/>
      <c r="D980" s="60"/>
      <c r="F980"/>
    </row>
    <row r="981" spans="1:6" x14ac:dyDescent="0.35">
      <c r="A981" s="59"/>
      <c r="B981"/>
      <c r="C981"/>
      <c r="D981" s="60"/>
      <c r="F981"/>
    </row>
    <row r="982" spans="1:6" x14ac:dyDescent="0.35">
      <c r="A982" s="59"/>
      <c r="B982"/>
      <c r="C982"/>
      <c r="D982" s="60"/>
      <c r="F982"/>
    </row>
    <row r="983" spans="1:6" x14ac:dyDescent="0.35">
      <c r="A983" s="59"/>
      <c r="B983"/>
      <c r="C983"/>
      <c r="D983" s="60"/>
      <c r="F983"/>
    </row>
    <row r="984" spans="1:6" x14ac:dyDescent="0.35">
      <c r="A984" s="59"/>
      <c r="B984"/>
      <c r="C984"/>
      <c r="D984" s="60"/>
      <c r="F984"/>
    </row>
    <row r="985" spans="1:6" x14ac:dyDescent="0.35">
      <c r="A985" s="59"/>
      <c r="B985"/>
      <c r="C985"/>
      <c r="D985" s="60"/>
      <c r="F985"/>
    </row>
    <row r="986" spans="1:6" x14ac:dyDescent="0.35">
      <c r="A986" s="59"/>
      <c r="B986"/>
      <c r="C986"/>
      <c r="D986" s="60"/>
      <c r="F986"/>
    </row>
    <row r="987" spans="1:6" x14ac:dyDescent="0.35">
      <c r="A987" s="59"/>
      <c r="B987"/>
      <c r="C987"/>
      <c r="D987" s="60"/>
      <c r="F987"/>
    </row>
    <row r="988" spans="1:6" x14ac:dyDescent="0.35">
      <c r="A988" s="59"/>
      <c r="B988"/>
      <c r="C988"/>
      <c r="D988" s="60"/>
      <c r="F988"/>
    </row>
    <row r="989" spans="1:6" x14ac:dyDescent="0.35">
      <c r="A989" s="59"/>
      <c r="B989"/>
      <c r="C989"/>
      <c r="D989" s="60"/>
      <c r="F989"/>
    </row>
    <row r="990" spans="1:6" x14ac:dyDescent="0.35">
      <c r="A990" s="59"/>
      <c r="B990"/>
      <c r="C990"/>
      <c r="D990" s="60"/>
      <c r="F990"/>
    </row>
    <row r="991" spans="1:6" x14ac:dyDescent="0.35">
      <c r="A991" s="59"/>
      <c r="B991"/>
      <c r="C991"/>
      <c r="D991" s="60"/>
      <c r="F991"/>
    </row>
    <row r="992" spans="1:6" x14ac:dyDescent="0.35">
      <c r="A992" s="59"/>
      <c r="B992"/>
      <c r="C992"/>
      <c r="D992" s="60"/>
      <c r="F992"/>
    </row>
    <row r="993" spans="1:6" x14ac:dyDescent="0.35">
      <c r="A993" s="59"/>
      <c r="B993"/>
      <c r="C993"/>
      <c r="D993" s="60"/>
      <c r="F993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10</vt:i4>
      </vt:variant>
    </vt:vector>
  </HeadingPairs>
  <TitlesOfParts>
    <vt:vector size="10" baseType="lpstr">
      <vt:lpstr>План</vt:lpstr>
      <vt:lpstr>Форматы</vt:lpstr>
      <vt:lpstr>горячие клавиши</vt:lpstr>
      <vt:lpstr>Пример 1</vt:lpstr>
      <vt:lpstr>Пример 2</vt:lpstr>
      <vt:lpstr>BIG Table</vt:lpstr>
      <vt:lpstr>Заполнение</vt:lpstr>
      <vt:lpstr>Специальная вставка</vt:lpstr>
      <vt:lpstr>Формулы</vt:lpstr>
      <vt:lpstr>Текст по столбцам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2022-09-10T09:29:08Z</dcterms:modified>
</cp:coreProperties>
</file>