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run/Desktop/"/>
    </mc:Choice>
  </mc:AlternateContent>
  <xr:revisionPtr revIDLastSave="0" documentId="13_ncr:1_{34B40121-F96C-7842-8DF5-1DCE026CB974}" xr6:coauthVersionLast="47" xr6:coauthVersionMax="47" xr10:uidLastSave="{00000000-0000-0000-0000-000000000000}"/>
  <bookViews>
    <workbookView xWindow="0" yWindow="500" windowWidth="38400" windowHeight="21100" xr2:uid="{BBE997A7-47AA-9546-AD26-EEE8EEF83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F45" i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46" i="1"/>
  <c r="G7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G6" i="1" l="1"/>
  <c r="G5" i="1" l="1"/>
  <c r="J6" i="1"/>
  <c r="G4" i="1" l="1"/>
  <c r="J5" i="1"/>
  <c r="G3" i="1" l="1"/>
  <c r="J4" i="1"/>
  <c r="G2" i="1" l="1"/>
  <c r="J3" i="1"/>
  <c r="J2" i="1" l="1"/>
  <c r="G94" i="1"/>
  <c r="G95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<sst xmlns="http://schemas.openxmlformats.org/spreadsheetml/2006/main" count="6" uniqueCount="6">
  <si>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</si>
  <si>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H</t>
    <phoneticPr fontId="1" type="noConversion"/>
  </si>
  <si>
    <t>x</t>
    <phoneticPr fontId="1" type="noConversion"/>
  </si>
  <si>
    <t>pressure</t>
    <phoneticPr fontId="1" type="noConversion"/>
  </si>
  <si>
    <t>z[um]</t>
    <phoneticPr fontId="1" type="noConversion"/>
  </si>
  <si>
    <t>z[nm]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</si>
</sst>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);[Red]\(0.00000\)"/>
    <numFmt numFmtId="177" formatCode="0_);[Red]\(0\)"/>
    <numFmt numFmtId="178" formatCode="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</a:t>
            </a:r>
            <a:r>
              <a:rPr lang="zh-CN" altLang="en-US"/>
              <a:t> </a:t>
            </a:r>
            <a:r>
              <a:rPr lang="en-US" altLang="zh-CN"/>
              <a:t>pressure/Film</a:t>
            </a:r>
            <a:r>
              <a:rPr lang="zh-CN" altLang="en-US"/>
              <a:t> </a:t>
            </a:r>
            <a:r>
              <a:rPr lang="en-US" altLang="zh-CN"/>
              <a:t>thickness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Contact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Sheet1!$F$2:$F$92</c:f>
              <c:numCache>
                <c:formatCode>0_ 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 formatCode="0_);[Red]\(0\)">
                  <c:v>0</c:v>
                </c:pt>
                <c:pt idx="46" formatCode="0_);[Red]\(0\)">
                  <c:v>1</c:v>
                </c:pt>
                <c:pt idx="47" formatCode="0_);[Red]\(0\)">
                  <c:v>2</c:v>
                </c:pt>
                <c:pt idx="48" formatCode="0_);[Red]\(0\)">
                  <c:v>3</c:v>
                </c:pt>
                <c:pt idx="49" formatCode="0_);[Red]\(0\)">
                  <c:v>4</c:v>
                </c:pt>
                <c:pt idx="50" formatCode="0_);[Red]\(0\)">
                  <c:v>5</c:v>
                </c:pt>
                <c:pt idx="51" formatCode="0_);[Red]\(0\)">
                  <c:v>6</c:v>
                </c:pt>
                <c:pt idx="52" formatCode="0_);[Red]\(0\)">
                  <c:v>7</c:v>
                </c:pt>
                <c:pt idx="53" formatCode="0_);[Red]\(0\)">
                  <c:v>8</c:v>
                </c:pt>
                <c:pt idx="54" formatCode="0_);[Red]\(0\)">
                  <c:v>9</c:v>
                </c:pt>
                <c:pt idx="55" formatCode="0_);[Red]\(0\)">
                  <c:v>10</c:v>
                </c:pt>
                <c:pt idx="56" formatCode="0_);[Red]\(0\)">
                  <c:v>11</c:v>
                </c:pt>
                <c:pt idx="57" formatCode="0_);[Red]\(0\)">
                  <c:v>12</c:v>
                </c:pt>
                <c:pt idx="58" formatCode="0_);[Red]\(0\)">
                  <c:v>13</c:v>
                </c:pt>
                <c:pt idx="59" formatCode="0_);[Red]\(0\)">
                  <c:v>14</c:v>
                </c:pt>
                <c:pt idx="60" formatCode="0_);[Red]\(0\)">
                  <c:v>15</c:v>
                </c:pt>
                <c:pt idx="61" formatCode="0_);[Red]\(0\)">
                  <c:v>16</c:v>
                </c:pt>
                <c:pt idx="62" formatCode="0_);[Red]\(0\)">
                  <c:v>17</c:v>
                </c:pt>
                <c:pt idx="63" formatCode="0_);[Red]\(0\)">
                  <c:v>18</c:v>
                </c:pt>
                <c:pt idx="64" formatCode="0_);[Red]\(0\)">
                  <c:v>19</c:v>
                </c:pt>
                <c:pt idx="65" formatCode="0_);[Red]\(0\)">
                  <c:v>20</c:v>
                </c:pt>
                <c:pt idx="66" formatCode="0_);[Red]\(0\)">
                  <c:v>21</c:v>
                </c:pt>
                <c:pt idx="67" formatCode="0_);[Red]\(0\)">
                  <c:v>22</c:v>
                </c:pt>
                <c:pt idx="68" formatCode="0_);[Red]\(0\)">
                  <c:v>23</c:v>
                </c:pt>
                <c:pt idx="69" formatCode="0_);[Red]\(0\)">
                  <c:v>24</c:v>
                </c:pt>
                <c:pt idx="70" formatCode="0_);[Red]\(0\)">
                  <c:v>25</c:v>
                </c:pt>
                <c:pt idx="71" formatCode="0_);[Red]\(0\)">
                  <c:v>26</c:v>
                </c:pt>
                <c:pt idx="72" formatCode="0_);[Red]\(0\)">
                  <c:v>27</c:v>
                </c:pt>
                <c:pt idx="73" formatCode="0_);[Red]\(0\)">
                  <c:v>28</c:v>
                </c:pt>
                <c:pt idx="74" formatCode="0_);[Red]\(0\)">
                  <c:v>29</c:v>
                </c:pt>
                <c:pt idx="75" formatCode="0_);[Red]\(0\)">
                  <c:v>30</c:v>
                </c:pt>
                <c:pt idx="76" formatCode="0_);[Red]\(0\)">
                  <c:v>31</c:v>
                </c:pt>
                <c:pt idx="77" formatCode="0_);[Red]\(0\)">
                  <c:v>32</c:v>
                </c:pt>
                <c:pt idx="78" formatCode="0_);[Red]\(0\)">
                  <c:v>33</c:v>
                </c:pt>
                <c:pt idx="79" formatCode="0_);[Red]\(0\)">
                  <c:v>34</c:v>
                </c:pt>
                <c:pt idx="80" formatCode="0_);[Red]\(0\)">
                  <c:v>35</c:v>
                </c:pt>
                <c:pt idx="81" formatCode="0_);[Red]\(0\)">
                  <c:v>36</c:v>
                </c:pt>
                <c:pt idx="82" formatCode="0_);[Red]\(0\)">
                  <c:v>37</c:v>
                </c:pt>
                <c:pt idx="83" formatCode="0_);[Red]\(0\)">
                  <c:v>38</c:v>
                </c:pt>
                <c:pt idx="84" formatCode="0_);[Red]\(0\)">
                  <c:v>39</c:v>
                </c:pt>
                <c:pt idx="85" formatCode="0_);[Red]\(0\)">
                  <c:v>40</c:v>
                </c:pt>
                <c:pt idx="86" formatCode="0_);[Red]\(0\)">
                  <c:v>41</c:v>
                </c:pt>
                <c:pt idx="87" formatCode="0_);[Red]\(0\)">
                  <c:v>42</c:v>
                </c:pt>
                <c:pt idx="88" formatCode="0_);[Red]\(0\)">
                  <c:v>43</c:v>
                </c:pt>
                <c:pt idx="89" formatCode="0_);[Red]\(0\)">
                  <c:v>44</c:v>
                </c:pt>
                <c:pt idx="90" formatCode="0_);[Red]\(0\)">
                  <c:v>45</c:v>
                </c:pt>
              </c:numCache>
            </c:numRef>
          </c:xVal>
          <c:yVal>
            <c:numRef>
              <c:f>Sheet1!$G$2:$G$92</c:f>
              <c:numCache>
                <c:formatCode>0.00000_);[Red]\(0.00000\)</c:formatCode>
                <c:ptCount val="91"/>
                <c:pt idx="0">
                  <c:v>5.6276923076858901E-2</c:v>
                </c:pt>
                <c:pt idx="1">
                  <c:v>5.8276923076858902E-2</c:v>
                </c:pt>
                <c:pt idx="2">
                  <c:v>6.0276923076858904E-2</c:v>
                </c:pt>
                <c:pt idx="3">
                  <c:v>6.2276923076858906E-2</c:v>
                </c:pt>
                <c:pt idx="4">
                  <c:v>6.4276923076858908E-2</c:v>
                </c:pt>
                <c:pt idx="5">
                  <c:v>6.627692307685891E-2</c:v>
                </c:pt>
                <c:pt idx="6">
                  <c:v>7.6276923076858905E-2</c:v>
                </c:pt>
                <c:pt idx="7">
                  <c:v>0.15650163170140299</c:v>
                </c:pt>
                <c:pt idx="8">
                  <c:v>0.116133333332976</c:v>
                </c:pt>
                <c:pt idx="9">
                  <c:v>0.16360559440512701</c:v>
                </c:pt>
                <c:pt idx="10">
                  <c:v>0.22735198135143</c:v>
                </c:pt>
                <c:pt idx="11">
                  <c:v>0.30580606060544901</c:v>
                </c:pt>
                <c:pt idx="12">
                  <c:v>0.39740139860074303</c:v>
                </c:pt>
                <c:pt idx="13">
                  <c:v>0.50057156177088402</c:v>
                </c:pt>
                <c:pt idx="14">
                  <c:v>0.61375011654943401</c:v>
                </c:pt>
                <c:pt idx="15">
                  <c:v>0.73537062936995801</c:v>
                </c:pt>
                <c:pt idx="16">
                  <c:v>0.86386666666602097</c:v>
                </c:pt>
                <c:pt idx="17">
                  <c:v>0.99767179487118496</c:v>
                </c:pt>
                <c:pt idx="18">
                  <c:v>1.1352195804190199</c:v>
                </c:pt>
                <c:pt idx="19">
                  <c:v>1.2749435897430801</c:v>
                </c:pt>
                <c:pt idx="20">
                  <c:v>1.4152773892769499</c:v>
                </c:pt>
                <c:pt idx="21">
                  <c:v>1.55465454545418</c:v>
                </c:pt>
                <c:pt idx="22">
                  <c:v>1.69150862470833</c:v>
                </c:pt>
                <c:pt idx="23">
                  <c:v>1.8242731934729799</c:v>
                </c:pt>
                <c:pt idx="24">
                  <c:v>1.95138181818169</c:v>
                </c:pt>
                <c:pt idx="25">
                  <c:v>2.0712680652680202</c:v>
                </c:pt>
                <c:pt idx="26">
                  <c:v>2.1823655011655401</c:v>
                </c:pt>
                <c:pt idx="27">
                  <c:v>2.2831076923078002</c:v>
                </c:pt>
                <c:pt idx="28">
                  <c:v>2.3719282051283899</c:v>
                </c:pt>
                <c:pt idx="29">
                  <c:v>2.4472606060608602</c:v>
                </c:pt>
                <c:pt idx="30">
                  <c:v>2.5075384615387701</c:v>
                </c:pt>
                <c:pt idx="31">
                  <c:v>2.5511953379957002</c:v>
                </c:pt>
                <c:pt idx="32">
                  <c:v>2.5766648018652001</c:v>
                </c:pt>
                <c:pt idx="33">
                  <c:v>2.58238041958084</c:v>
                </c:pt>
                <c:pt idx="34">
                  <c:v>2.56677575757619</c:v>
                </c:pt>
                <c:pt idx="35">
                  <c:v>2.5282843822848098</c:v>
                </c:pt>
                <c:pt idx="36">
                  <c:v>2.4653398601402601</c:v>
                </c:pt>
                <c:pt idx="37">
                  <c:v>2.37637575757612</c:v>
                </c:pt>
                <c:pt idx="38">
                  <c:v>2.2598256410259401</c:v>
                </c:pt>
                <c:pt idx="39">
                  <c:v>2.1141230769232902</c:v>
                </c:pt>
                <c:pt idx="40">
                  <c:v>1.9377016317017399</c:v>
                </c:pt>
                <c:pt idx="41">
                  <c:v>1.72899487179484</c:v>
                </c:pt>
                <c:pt idx="42">
                  <c:v>1.4864363636361699</c:v>
                </c:pt>
                <c:pt idx="43">
                  <c:v>1.2084596736592901</c:v>
                </c:pt>
                <c:pt idx="44">
                  <c:v>0.89349836829777396</c:v>
                </c:pt>
                <c:pt idx="45">
                  <c:v>0.53998601398516799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2-2F48-8364-A7C436C5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55568"/>
        <c:axId val="1055457216"/>
      </c:scatterChart>
      <c:scatterChart>
        <c:scatterStyle val="lineMarker"/>
        <c:varyColors val="0"/>
        <c:ser>
          <c:idx val="0"/>
          <c:order val="0"/>
          <c:tx>
            <c:v>film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Sheet1!$F$2:$F$92</c:f>
              <c:numCache>
                <c:formatCode>0_ 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 formatCode="0_);[Red]\(0\)">
                  <c:v>0</c:v>
                </c:pt>
                <c:pt idx="46" formatCode="0_);[Red]\(0\)">
                  <c:v>1</c:v>
                </c:pt>
                <c:pt idx="47" formatCode="0_);[Red]\(0\)">
                  <c:v>2</c:v>
                </c:pt>
                <c:pt idx="48" formatCode="0_);[Red]\(0\)">
                  <c:v>3</c:v>
                </c:pt>
                <c:pt idx="49" formatCode="0_);[Red]\(0\)">
                  <c:v>4</c:v>
                </c:pt>
                <c:pt idx="50" formatCode="0_);[Red]\(0\)">
                  <c:v>5</c:v>
                </c:pt>
                <c:pt idx="51" formatCode="0_);[Red]\(0\)">
                  <c:v>6</c:v>
                </c:pt>
                <c:pt idx="52" formatCode="0_);[Red]\(0\)">
                  <c:v>7</c:v>
                </c:pt>
                <c:pt idx="53" formatCode="0_);[Red]\(0\)">
                  <c:v>8</c:v>
                </c:pt>
                <c:pt idx="54" formatCode="0_);[Red]\(0\)">
                  <c:v>9</c:v>
                </c:pt>
                <c:pt idx="55" formatCode="0_);[Red]\(0\)">
                  <c:v>10</c:v>
                </c:pt>
                <c:pt idx="56" formatCode="0_);[Red]\(0\)">
                  <c:v>11</c:v>
                </c:pt>
                <c:pt idx="57" formatCode="0_);[Red]\(0\)">
                  <c:v>12</c:v>
                </c:pt>
                <c:pt idx="58" formatCode="0_);[Red]\(0\)">
                  <c:v>13</c:v>
                </c:pt>
                <c:pt idx="59" formatCode="0_);[Red]\(0\)">
                  <c:v>14</c:v>
                </c:pt>
                <c:pt idx="60" formatCode="0_);[Red]\(0\)">
                  <c:v>15</c:v>
                </c:pt>
                <c:pt idx="61" formatCode="0_);[Red]\(0\)">
                  <c:v>16</c:v>
                </c:pt>
                <c:pt idx="62" formatCode="0_);[Red]\(0\)">
                  <c:v>17</c:v>
                </c:pt>
                <c:pt idx="63" formatCode="0_);[Red]\(0\)">
                  <c:v>18</c:v>
                </c:pt>
                <c:pt idx="64" formatCode="0_);[Red]\(0\)">
                  <c:v>19</c:v>
                </c:pt>
                <c:pt idx="65" formatCode="0_);[Red]\(0\)">
                  <c:v>20</c:v>
                </c:pt>
                <c:pt idx="66" formatCode="0_);[Red]\(0\)">
                  <c:v>21</c:v>
                </c:pt>
                <c:pt idx="67" formatCode="0_);[Red]\(0\)">
                  <c:v>22</c:v>
                </c:pt>
                <c:pt idx="68" formatCode="0_);[Red]\(0\)">
                  <c:v>23</c:v>
                </c:pt>
                <c:pt idx="69" formatCode="0_);[Red]\(0\)">
                  <c:v>24</c:v>
                </c:pt>
                <c:pt idx="70" formatCode="0_);[Red]\(0\)">
                  <c:v>25</c:v>
                </c:pt>
                <c:pt idx="71" formatCode="0_);[Red]\(0\)">
                  <c:v>26</c:v>
                </c:pt>
                <c:pt idx="72" formatCode="0_);[Red]\(0\)">
                  <c:v>27</c:v>
                </c:pt>
                <c:pt idx="73" formatCode="0_);[Red]\(0\)">
                  <c:v>28</c:v>
                </c:pt>
                <c:pt idx="74" formatCode="0_);[Red]\(0\)">
                  <c:v>29</c:v>
                </c:pt>
                <c:pt idx="75" formatCode="0_);[Red]\(0\)">
                  <c:v>30</c:v>
                </c:pt>
                <c:pt idx="76" formatCode="0_);[Red]\(0\)">
                  <c:v>31</c:v>
                </c:pt>
                <c:pt idx="77" formatCode="0_);[Red]\(0\)">
                  <c:v>32</c:v>
                </c:pt>
                <c:pt idx="78" formatCode="0_);[Red]\(0\)">
                  <c:v>33</c:v>
                </c:pt>
                <c:pt idx="79" formatCode="0_);[Red]\(0\)">
                  <c:v>34</c:v>
                </c:pt>
                <c:pt idx="80" formatCode="0_);[Red]\(0\)">
                  <c:v>35</c:v>
                </c:pt>
                <c:pt idx="81" formatCode="0_);[Red]\(0\)">
                  <c:v>36</c:v>
                </c:pt>
                <c:pt idx="82" formatCode="0_);[Red]\(0\)">
                  <c:v>37</c:v>
                </c:pt>
                <c:pt idx="83" formatCode="0_);[Red]\(0\)">
                  <c:v>38</c:v>
                </c:pt>
                <c:pt idx="84" formatCode="0_);[Red]\(0\)">
                  <c:v>39</c:v>
                </c:pt>
                <c:pt idx="85" formatCode="0_);[Red]\(0\)">
                  <c:v>40</c:v>
                </c:pt>
                <c:pt idx="86" formatCode="0_);[Red]\(0\)">
                  <c:v>41</c:v>
                </c:pt>
                <c:pt idx="87" formatCode="0_);[Red]\(0\)">
                  <c:v>42</c:v>
                </c:pt>
                <c:pt idx="88" formatCode="0_);[Red]\(0\)">
                  <c:v>43</c:v>
                </c:pt>
                <c:pt idx="89" formatCode="0_);[Red]\(0\)">
                  <c:v>44</c:v>
                </c:pt>
                <c:pt idx="90" formatCode="0_);[Red]\(0\)">
                  <c:v>45</c:v>
                </c:pt>
              </c:numCache>
            </c:numRef>
          </c:xVal>
          <c:yVal>
            <c:numRef>
              <c:f>Sheet1!$H$2:$H$92</c:f>
              <c:numCache>
                <c:formatCode>0.00000_);[Red]\(0.00000\)</c:formatCode>
                <c:ptCount val="91"/>
                <c:pt idx="0">
                  <c:v>0.135001215021475</c:v>
                </c:pt>
                <c:pt idx="1">
                  <c:v>0.129067777233103</c:v>
                </c:pt>
                <c:pt idx="2">
                  <c:v>0.123267679661694</c:v>
                </c:pt>
                <c:pt idx="3">
                  <c:v>0.117600921998018</c:v>
                </c:pt>
                <c:pt idx="4">
                  <c:v>0.11206750394194299</c:v>
                </c:pt>
                <c:pt idx="5">
                  <c:v>0.10666742519606399</c:v>
                </c:pt>
                <c:pt idx="6">
                  <c:v>0.10140068547298101</c:v>
                </c:pt>
                <c:pt idx="7">
                  <c:v>9.6267284492569105E-2</c:v>
                </c:pt>
                <c:pt idx="8">
                  <c:v>9.1267221980160601E-2</c:v>
                </c:pt>
                <c:pt idx="9">
                  <c:v>8.6400497670183499E-2</c:v>
                </c:pt>
                <c:pt idx="10">
                  <c:v>8.1667111300703199E-2</c:v>
                </c:pt>
                <c:pt idx="11">
                  <c:v>7.7067062622518195E-2</c:v>
                </c:pt>
                <c:pt idx="12">
                  <c:v>7.2600351387336504E-2</c:v>
                </c:pt>
                <c:pt idx="13">
                  <c:v>6.8266977358689404E-2</c:v>
                </c:pt>
                <c:pt idx="14">
                  <c:v>6.4066940304655803E-2</c:v>
                </c:pt>
                <c:pt idx="15">
                  <c:v>6.0000240001499998E-2</c:v>
                </c:pt>
                <c:pt idx="16">
                  <c:v>5.60668762327622E-2</c:v>
                </c:pt>
                <c:pt idx="17">
                  <c:v>5.22668487883493E-2</c:v>
                </c:pt>
                <c:pt idx="18">
                  <c:v>4.8600157465443702E-2</c:v>
                </c:pt>
                <c:pt idx="19">
                  <c:v>4.5066802067594801E-2</c:v>
                </c:pt>
                <c:pt idx="20">
                  <c:v>4.1666782408356001E-2</c:v>
                </c:pt>
                <c:pt idx="21">
                  <c:v>3.8400098304919E-2</c:v>
                </c:pt>
                <c:pt idx="22">
                  <c:v>3.5266749582660802E-2</c:v>
                </c:pt>
                <c:pt idx="23">
                  <c:v>3.22667360760533E-2</c:v>
                </c:pt>
                <c:pt idx="24">
                  <c:v>2.9400057624115999E-2</c:v>
                </c:pt>
                <c:pt idx="25">
                  <c:v>2.6666714074053698E-2</c:v>
                </c:pt>
                <c:pt idx="26">
                  <c:v>2.4066705280347302E-2</c:v>
                </c:pt>
                <c:pt idx="27">
                  <c:v>2.1600031103844199E-2</c:v>
                </c:pt>
                <c:pt idx="28">
                  <c:v>1.9266691413577001E-2</c:v>
                </c:pt>
                <c:pt idx="29">
                  <c:v>1.7066686084945101E-2</c:v>
                </c:pt>
                <c:pt idx="30">
                  <c:v>1.5000014999714E-2</c:v>
                </c:pt>
                <c:pt idx="31">
                  <c:v>1.3066678049654E-2</c:v>
                </c:pt>
                <c:pt idx="32">
                  <c:v>1.12666751292636E-2</c:v>
                </c:pt>
                <c:pt idx="33">
                  <c:v>9.6000061439553905E-3</c:v>
                </c:pt>
                <c:pt idx="34">
                  <c:v>8.0666710045989003E-3</c:v>
                </c:pt>
                <c:pt idx="35">
                  <c:v>6.6666696293395901E-3</c:v>
                </c:pt>
                <c:pt idx="36">
                  <c:v>5.4000019435989002E-3</c:v>
                </c:pt>
                <c:pt idx="37">
                  <c:v>4.2666678800742297E-3</c:v>
                </c:pt>
                <c:pt idx="38">
                  <c:v>3.2666673778294301E-3</c:v>
                </c:pt>
                <c:pt idx="39">
                  <c:v>2.4000003841138E-3</c:v>
                </c:pt>
                <c:pt idx="40">
                  <c:v>1.66666685163363E-3</c:v>
                </c:pt>
                <c:pt idx="41">
                  <c:v>1.0666667421901301E-3</c:v>
                </c:pt>
                <c:pt idx="42">
                  <c:v>6.0000002395099695E-4</c:v>
                </c:pt>
                <c:pt idx="43">
                  <c:v>2.66666671450366E-4</c:v>
                </c:pt>
                <c:pt idx="44">
                  <c:v>6.6666667407844202E-5</c:v>
                </c:pt>
                <c:pt idx="45">
                  <c:v>0</c:v>
                </c:pt>
                <c:pt idx="46">
                  <c:v>6.6666667407844202E-5</c:v>
                </c:pt>
                <c:pt idx="47">
                  <c:v>2.66666671450366E-4</c:v>
                </c:pt>
                <c:pt idx="48">
                  <c:v>6.0000002395099695E-4</c:v>
                </c:pt>
                <c:pt idx="49">
                  <c:v>1.0666667421901301E-3</c:v>
                </c:pt>
                <c:pt idx="50">
                  <c:v>1.66666685163363E-3</c:v>
                </c:pt>
                <c:pt idx="51">
                  <c:v>2.4000003841138E-3</c:v>
                </c:pt>
                <c:pt idx="52">
                  <c:v>3.2666673778294301E-3</c:v>
                </c:pt>
                <c:pt idx="53">
                  <c:v>4.2666678800742297E-3</c:v>
                </c:pt>
                <c:pt idx="54">
                  <c:v>5.4000019435989002E-3</c:v>
                </c:pt>
                <c:pt idx="55">
                  <c:v>6.6666696293395901E-3</c:v>
                </c:pt>
                <c:pt idx="56">
                  <c:v>8.0666710045989003E-3</c:v>
                </c:pt>
                <c:pt idx="57">
                  <c:v>9.6000061439553905E-3</c:v>
                </c:pt>
                <c:pt idx="58">
                  <c:v>1.12666751292636E-2</c:v>
                </c:pt>
                <c:pt idx="59">
                  <c:v>1.3066678049654E-2</c:v>
                </c:pt>
                <c:pt idx="60">
                  <c:v>1.5000014999714E-2</c:v>
                </c:pt>
                <c:pt idx="61">
                  <c:v>1.7066686084945101E-2</c:v>
                </c:pt>
                <c:pt idx="62">
                  <c:v>1.9266691413577001E-2</c:v>
                </c:pt>
                <c:pt idx="63">
                  <c:v>2.1600031103844199E-2</c:v>
                </c:pt>
                <c:pt idx="64">
                  <c:v>2.4066705280347302E-2</c:v>
                </c:pt>
                <c:pt idx="65">
                  <c:v>2.6666714074053698E-2</c:v>
                </c:pt>
                <c:pt idx="66">
                  <c:v>2.9400057624115999E-2</c:v>
                </c:pt>
                <c:pt idx="67">
                  <c:v>3.22667360760533E-2</c:v>
                </c:pt>
                <c:pt idx="68">
                  <c:v>3.5266749582660802E-2</c:v>
                </c:pt>
                <c:pt idx="69">
                  <c:v>3.8400098304919E-2</c:v>
                </c:pt>
                <c:pt idx="70">
                  <c:v>4.1666782408356001E-2</c:v>
                </c:pt>
                <c:pt idx="71">
                  <c:v>4.5066802067594801E-2</c:v>
                </c:pt>
                <c:pt idx="72">
                  <c:v>4.8600157465443702E-2</c:v>
                </c:pt>
                <c:pt idx="73">
                  <c:v>5.22668487883493E-2</c:v>
                </c:pt>
                <c:pt idx="74">
                  <c:v>5.60668762327622E-2</c:v>
                </c:pt>
                <c:pt idx="75">
                  <c:v>6.0000240001499998E-2</c:v>
                </c:pt>
                <c:pt idx="76">
                  <c:v>6.4066940304655803E-2</c:v>
                </c:pt>
                <c:pt idx="77">
                  <c:v>6.8266977358689404E-2</c:v>
                </c:pt>
                <c:pt idx="78">
                  <c:v>7.2600351387336504E-2</c:v>
                </c:pt>
                <c:pt idx="79">
                  <c:v>7.7067062622518195E-2</c:v>
                </c:pt>
                <c:pt idx="80">
                  <c:v>8.1667111300703199E-2</c:v>
                </c:pt>
                <c:pt idx="81">
                  <c:v>8.6400497670183499E-2</c:v>
                </c:pt>
                <c:pt idx="82">
                  <c:v>9.1267221980160601E-2</c:v>
                </c:pt>
                <c:pt idx="83">
                  <c:v>9.6267284492569105E-2</c:v>
                </c:pt>
                <c:pt idx="84">
                  <c:v>0.10140068547298101</c:v>
                </c:pt>
                <c:pt idx="85">
                  <c:v>0.10666742519606399</c:v>
                </c:pt>
                <c:pt idx="86">
                  <c:v>0.11206750394194299</c:v>
                </c:pt>
                <c:pt idx="87">
                  <c:v>0.117600921998018</c:v>
                </c:pt>
                <c:pt idx="88">
                  <c:v>0.123267679661694</c:v>
                </c:pt>
                <c:pt idx="89">
                  <c:v>0.129067777233103</c:v>
                </c:pt>
                <c:pt idx="90">
                  <c:v>0.135001215021475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2F48-8364-A7C436C5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13424"/>
        <c:axId val="1089785408"/>
      </c:scatterChart>
      <c:valAx>
        <c:axId val="1055455568"/>
        <c:scaling>
          <c:orientation val="minMax"/>
          <c:max val="0.70000000000000007"/>
          <c:min val="-0.70000000000000007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457216"/>
        <c:crosses val="autoZero"/>
        <c:crossBetween val="midCat"/>
      </c:valAx>
      <c:valAx>
        <c:axId val="1055457216"/>
        <c:scaling>
          <c:orientation val="minMax"/>
          <c:max val="5"/>
          <c:min val="0"/>
        </c:scaling>
        <c:delete val="0"/>
        <c:axPos val="l"/>
        <c:numFmt formatCode="0.00000_);[Red]\(0.00000\)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455568"/>
        <c:crosses val="autoZero"/>
        <c:crossBetween val="midCat"/>
      </c:valAx>
      <c:valAx>
        <c:axId val="1089785408"/>
        <c:scaling>
          <c:orientation val="minMax"/>
          <c:max val="18"/>
        </c:scaling>
        <c:delete val="0"/>
        <c:axPos val="r"/>
        <c:numFmt formatCode="0.00000_);[Red]\(0.0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313424"/>
        <c:crosses val="max"/>
        <c:crossBetween val="midCat"/>
        <c:majorUnit val="3"/>
      </c:valAx>
      <c:valAx>
        <c:axId val="109031342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0897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Sheet1!$F$2:$F$92</c:f>
              <c:numCache>
                <c:formatCode>0_ 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 formatCode="0_);[Red]\(0\)">
                  <c:v>0</c:v>
                </c:pt>
                <c:pt idx="46" formatCode="0_);[Red]\(0\)">
                  <c:v>1</c:v>
                </c:pt>
                <c:pt idx="47" formatCode="0_);[Red]\(0\)">
                  <c:v>2</c:v>
                </c:pt>
                <c:pt idx="48" formatCode="0_);[Red]\(0\)">
                  <c:v>3</c:v>
                </c:pt>
                <c:pt idx="49" formatCode="0_);[Red]\(0\)">
                  <c:v>4</c:v>
                </c:pt>
                <c:pt idx="50" formatCode="0_);[Red]\(0\)">
                  <c:v>5</c:v>
                </c:pt>
                <c:pt idx="51" formatCode="0_);[Red]\(0\)">
                  <c:v>6</c:v>
                </c:pt>
                <c:pt idx="52" formatCode="0_);[Red]\(0\)">
                  <c:v>7</c:v>
                </c:pt>
                <c:pt idx="53" formatCode="0_);[Red]\(0\)">
                  <c:v>8</c:v>
                </c:pt>
                <c:pt idx="54" formatCode="0_);[Red]\(0\)">
                  <c:v>9</c:v>
                </c:pt>
                <c:pt idx="55" formatCode="0_);[Red]\(0\)">
                  <c:v>10</c:v>
                </c:pt>
                <c:pt idx="56" formatCode="0_);[Red]\(0\)">
                  <c:v>11</c:v>
                </c:pt>
                <c:pt idx="57" formatCode="0_);[Red]\(0\)">
                  <c:v>12</c:v>
                </c:pt>
                <c:pt idx="58" formatCode="0_);[Red]\(0\)">
                  <c:v>13</c:v>
                </c:pt>
                <c:pt idx="59" formatCode="0_);[Red]\(0\)">
                  <c:v>14</c:v>
                </c:pt>
                <c:pt idx="60" formatCode="0_);[Red]\(0\)">
                  <c:v>15</c:v>
                </c:pt>
                <c:pt idx="61" formatCode="0_);[Red]\(0\)">
                  <c:v>16</c:v>
                </c:pt>
                <c:pt idx="62" formatCode="0_);[Red]\(0\)">
                  <c:v>17</c:v>
                </c:pt>
                <c:pt idx="63" formatCode="0_);[Red]\(0\)">
                  <c:v>18</c:v>
                </c:pt>
                <c:pt idx="64" formatCode="0_);[Red]\(0\)">
                  <c:v>19</c:v>
                </c:pt>
                <c:pt idx="65" formatCode="0_);[Red]\(0\)">
                  <c:v>20</c:v>
                </c:pt>
                <c:pt idx="66" formatCode="0_);[Red]\(0\)">
                  <c:v>21</c:v>
                </c:pt>
                <c:pt idx="67" formatCode="0_);[Red]\(0\)">
                  <c:v>22</c:v>
                </c:pt>
                <c:pt idx="68" formatCode="0_);[Red]\(0\)">
                  <c:v>23</c:v>
                </c:pt>
                <c:pt idx="69" formatCode="0_);[Red]\(0\)">
                  <c:v>24</c:v>
                </c:pt>
                <c:pt idx="70" formatCode="0_);[Red]\(0\)">
                  <c:v>25</c:v>
                </c:pt>
                <c:pt idx="71" formatCode="0_);[Red]\(0\)">
                  <c:v>26</c:v>
                </c:pt>
                <c:pt idx="72" formatCode="0_);[Red]\(0\)">
                  <c:v>27</c:v>
                </c:pt>
                <c:pt idx="73" formatCode="0_);[Red]\(0\)">
                  <c:v>28</c:v>
                </c:pt>
                <c:pt idx="74" formatCode="0_);[Red]\(0\)">
                  <c:v>29</c:v>
                </c:pt>
                <c:pt idx="75" formatCode="0_);[Red]\(0\)">
                  <c:v>30</c:v>
                </c:pt>
                <c:pt idx="76" formatCode="0_);[Red]\(0\)">
                  <c:v>31</c:v>
                </c:pt>
                <c:pt idx="77" formatCode="0_);[Red]\(0\)">
                  <c:v>32</c:v>
                </c:pt>
                <c:pt idx="78" formatCode="0_);[Red]\(0\)">
                  <c:v>33</c:v>
                </c:pt>
                <c:pt idx="79" formatCode="0_);[Red]\(0\)">
                  <c:v>34</c:v>
                </c:pt>
                <c:pt idx="80" formatCode="0_);[Red]\(0\)">
                  <c:v>35</c:v>
                </c:pt>
                <c:pt idx="81" formatCode="0_);[Red]\(0\)">
                  <c:v>36</c:v>
                </c:pt>
                <c:pt idx="82" formatCode="0_);[Red]\(0\)">
                  <c:v>37</c:v>
                </c:pt>
                <c:pt idx="83" formatCode="0_);[Red]\(0\)">
                  <c:v>38</c:v>
                </c:pt>
                <c:pt idx="84" formatCode="0_);[Red]\(0\)">
                  <c:v>39</c:v>
                </c:pt>
                <c:pt idx="85" formatCode="0_);[Red]\(0\)">
                  <c:v>40</c:v>
                </c:pt>
                <c:pt idx="86" formatCode="0_);[Red]\(0\)">
                  <c:v>41</c:v>
                </c:pt>
                <c:pt idx="87" formatCode="0_);[Red]\(0\)">
                  <c:v>42</c:v>
                </c:pt>
                <c:pt idx="88" formatCode="0_);[Red]\(0\)">
                  <c:v>43</c:v>
                </c:pt>
                <c:pt idx="89" formatCode="0_);[Red]\(0\)">
                  <c:v>44</c:v>
                </c:pt>
                <c:pt idx="90" formatCode="0_);[Red]\(0\)">
                  <c:v>45</c:v>
                </c:pt>
              </c:numCache>
            </c:numRef>
          </c:xVal>
          <c:yVal>
            <c:numRef>
              <c:f>Sheet1!$J$2:$J$92</c:f>
              <c:numCache>
                <c:formatCode>0.00000_);[Red]\(0.00000\)</c:formatCode>
                <c:ptCount val="91"/>
                <c:pt idx="0">
                  <c:v>5.6276923076858901E-2</c:v>
                </c:pt>
                <c:pt idx="1">
                  <c:v>5.8276923076858902E-2</c:v>
                </c:pt>
                <c:pt idx="2">
                  <c:v>6.0276923076858904E-2</c:v>
                </c:pt>
                <c:pt idx="3">
                  <c:v>6.2276923076858906E-2</c:v>
                </c:pt>
                <c:pt idx="4">
                  <c:v>6.4276923076858908E-2</c:v>
                </c:pt>
                <c:pt idx="5">
                  <c:v>8.3119999999999999E-2</c:v>
                </c:pt>
                <c:pt idx="6">
                  <c:v>0.11341</c:v>
                </c:pt>
                <c:pt idx="7">
                  <c:v>0.1565</c:v>
                </c:pt>
                <c:pt idx="8">
                  <c:v>0.232266666665952</c:v>
                </c:pt>
                <c:pt idx="9">
                  <c:v>0.32721118881025402</c:v>
                </c:pt>
                <c:pt idx="10">
                  <c:v>0.45470396270286001</c:v>
                </c:pt>
                <c:pt idx="11">
                  <c:v>0.61161212121089803</c:v>
                </c:pt>
                <c:pt idx="12">
                  <c:v>0.79480279720148606</c:v>
                </c:pt>
                <c:pt idx="13">
                  <c:v>1.001143123541768</c:v>
                </c:pt>
                <c:pt idx="14">
                  <c:v>1.227500233098868</c:v>
                </c:pt>
                <c:pt idx="15">
                  <c:v>1.470741258739916</c:v>
                </c:pt>
                <c:pt idx="16">
                  <c:v>1.7277333333320419</c:v>
                </c:pt>
                <c:pt idx="17">
                  <c:v>1.9953435897423699</c:v>
                </c:pt>
                <c:pt idx="18">
                  <c:v>2.2704391608380399</c:v>
                </c:pt>
                <c:pt idx="19">
                  <c:v>2.5498871794861602</c:v>
                </c:pt>
                <c:pt idx="20">
                  <c:v>2.8305547785538998</c:v>
                </c:pt>
                <c:pt idx="21">
                  <c:v>3.1093090909083601</c:v>
                </c:pt>
                <c:pt idx="22">
                  <c:v>3.3830172494166599</c:v>
                </c:pt>
                <c:pt idx="23">
                  <c:v>3.6485463869459598</c:v>
                </c:pt>
                <c:pt idx="24">
                  <c:v>3.90276363636338</c:v>
                </c:pt>
                <c:pt idx="25">
                  <c:v>4.1425361305360404</c:v>
                </c:pt>
                <c:pt idx="26">
                  <c:v>4.3647310023310801</c:v>
                </c:pt>
                <c:pt idx="27">
                  <c:v>4.5662153846156004</c:v>
                </c:pt>
                <c:pt idx="28">
                  <c:v>4.7438564102567797</c:v>
                </c:pt>
                <c:pt idx="29">
                  <c:v>4.8945212121217203</c:v>
                </c:pt>
                <c:pt idx="30">
                  <c:v>5.0150769230775403</c:v>
                </c:pt>
                <c:pt idx="31">
                  <c:v>5.1023906759914004</c:v>
                </c:pt>
                <c:pt idx="32">
                  <c:v>5.1533296037304002</c:v>
                </c:pt>
                <c:pt idx="33">
                  <c:v>5.1647608391616799</c:v>
                </c:pt>
                <c:pt idx="34">
                  <c:v>5.1335515151523801</c:v>
                </c:pt>
                <c:pt idx="35">
                  <c:v>5.0565687645696196</c:v>
                </c:pt>
                <c:pt idx="36">
                  <c:v>4.9306797202805202</c:v>
                </c:pt>
                <c:pt idx="37">
                  <c:v>4.7527515151522399</c:v>
                </c:pt>
                <c:pt idx="38">
                  <c:v>4.5196512820518802</c:v>
                </c:pt>
                <c:pt idx="39">
                  <c:v>4.2282461538465803</c:v>
                </c:pt>
                <c:pt idx="40">
                  <c:v>3.8754032634034798</c:v>
                </c:pt>
                <c:pt idx="41">
                  <c:v>3.45798974358968</c:v>
                </c:pt>
                <c:pt idx="42">
                  <c:v>2.9728727272723399</c:v>
                </c:pt>
                <c:pt idx="43">
                  <c:v>2.4169193473185802</c:v>
                </c:pt>
                <c:pt idx="44">
                  <c:v>1.7869967365955479</c:v>
                </c:pt>
                <c:pt idx="45">
                  <c:v>1.079972027970336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6-6843-B140-5F3306E6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24591"/>
        <c:axId val="869909391"/>
      </c:scatterChart>
      <c:scatterChart>
        <c:scatterStyle val="lineMarker"/>
        <c:varyColors val="0"/>
        <c:ser>
          <c:idx val="1"/>
          <c:order val="1"/>
          <c:tx>
            <c:v>film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Sheet1!$F$2:$F$92</c:f>
              <c:numCache>
                <c:formatCode>0_ 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 formatCode="0_);[Red]\(0\)">
                  <c:v>0</c:v>
                </c:pt>
                <c:pt idx="46" formatCode="0_);[Red]\(0\)">
                  <c:v>1</c:v>
                </c:pt>
                <c:pt idx="47" formatCode="0_);[Red]\(0\)">
                  <c:v>2</c:v>
                </c:pt>
                <c:pt idx="48" formatCode="0_);[Red]\(0\)">
                  <c:v>3</c:v>
                </c:pt>
                <c:pt idx="49" formatCode="0_);[Red]\(0\)">
                  <c:v>4</c:v>
                </c:pt>
                <c:pt idx="50" formatCode="0_);[Red]\(0\)">
                  <c:v>5</c:v>
                </c:pt>
                <c:pt idx="51" formatCode="0_);[Red]\(0\)">
                  <c:v>6</c:v>
                </c:pt>
                <c:pt idx="52" formatCode="0_);[Red]\(0\)">
                  <c:v>7</c:v>
                </c:pt>
                <c:pt idx="53" formatCode="0_);[Red]\(0\)">
                  <c:v>8</c:v>
                </c:pt>
                <c:pt idx="54" formatCode="0_);[Red]\(0\)">
                  <c:v>9</c:v>
                </c:pt>
                <c:pt idx="55" formatCode="0_);[Red]\(0\)">
                  <c:v>10</c:v>
                </c:pt>
                <c:pt idx="56" formatCode="0_);[Red]\(0\)">
                  <c:v>11</c:v>
                </c:pt>
                <c:pt idx="57" formatCode="0_);[Red]\(0\)">
                  <c:v>12</c:v>
                </c:pt>
                <c:pt idx="58" formatCode="0_);[Red]\(0\)">
                  <c:v>13</c:v>
                </c:pt>
                <c:pt idx="59" formatCode="0_);[Red]\(0\)">
                  <c:v>14</c:v>
                </c:pt>
                <c:pt idx="60" formatCode="0_);[Red]\(0\)">
                  <c:v>15</c:v>
                </c:pt>
                <c:pt idx="61" formatCode="0_);[Red]\(0\)">
                  <c:v>16</c:v>
                </c:pt>
                <c:pt idx="62" formatCode="0_);[Red]\(0\)">
                  <c:v>17</c:v>
                </c:pt>
                <c:pt idx="63" formatCode="0_);[Red]\(0\)">
                  <c:v>18</c:v>
                </c:pt>
                <c:pt idx="64" formatCode="0_);[Red]\(0\)">
                  <c:v>19</c:v>
                </c:pt>
                <c:pt idx="65" formatCode="0_);[Red]\(0\)">
                  <c:v>20</c:v>
                </c:pt>
                <c:pt idx="66" formatCode="0_);[Red]\(0\)">
                  <c:v>21</c:v>
                </c:pt>
                <c:pt idx="67" formatCode="0_);[Red]\(0\)">
                  <c:v>22</c:v>
                </c:pt>
                <c:pt idx="68" formatCode="0_);[Red]\(0\)">
                  <c:v>23</c:v>
                </c:pt>
                <c:pt idx="69" formatCode="0_);[Red]\(0\)">
                  <c:v>24</c:v>
                </c:pt>
                <c:pt idx="70" formatCode="0_);[Red]\(0\)">
                  <c:v>25</c:v>
                </c:pt>
                <c:pt idx="71" formatCode="0_);[Red]\(0\)">
                  <c:v>26</c:v>
                </c:pt>
                <c:pt idx="72" formatCode="0_);[Red]\(0\)">
                  <c:v>27</c:v>
                </c:pt>
                <c:pt idx="73" formatCode="0_);[Red]\(0\)">
                  <c:v>28</c:v>
                </c:pt>
                <c:pt idx="74" formatCode="0_);[Red]\(0\)">
                  <c:v>29</c:v>
                </c:pt>
                <c:pt idx="75" formatCode="0_);[Red]\(0\)">
                  <c:v>30</c:v>
                </c:pt>
                <c:pt idx="76" formatCode="0_);[Red]\(0\)">
                  <c:v>31</c:v>
                </c:pt>
                <c:pt idx="77" formatCode="0_);[Red]\(0\)">
                  <c:v>32</c:v>
                </c:pt>
                <c:pt idx="78" formatCode="0_);[Red]\(0\)">
                  <c:v>33</c:v>
                </c:pt>
                <c:pt idx="79" formatCode="0_);[Red]\(0\)">
                  <c:v>34</c:v>
                </c:pt>
                <c:pt idx="80" formatCode="0_);[Red]\(0\)">
                  <c:v>35</c:v>
                </c:pt>
                <c:pt idx="81" formatCode="0_);[Red]\(0\)">
                  <c:v>36</c:v>
                </c:pt>
                <c:pt idx="82" formatCode="0_);[Red]\(0\)">
                  <c:v>37</c:v>
                </c:pt>
                <c:pt idx="83" formatCode="0_);[Red]\(0\)">
                  <c:v>38</c:v>
                </c:pt>
                <c:pt idx="84" formatCode="0_);[Red]\(0\)">
                  <c:v>39</c:v>
                </c:pt>
                <c:pt idx="85" formatCode="0_);[Red]\(0\)">
                  <c:v>40</c:v>
                </c:pt>
                <c:pt idx="86" formatCode="0_);[Red]\(0\)">
                  <c:v>41</c:v>
                </c:pt>
                <c:pt idx="87" formatCode="0_);[Red]\(0\)">
                  <c:v>42</c:v>
                </c:pt>
                <c:pt idx="88" formatCode="0_);[Red]\(0\)">
                  <c:v>43</c:v>
                </c:pt>
                <c:pt idx="89" formatCode="0_);[Red]\(0\)">
                  <c:v>44</c:v>
                </c:pt>
                <c:pt idx="90" formatCode="0_);[Red]\(0\)">
                  <c:v>45</c:v>
                </c:pt>
              </c:numCache>
            </c:numRef>
          </c:xVal>
          <c:yVal>
            <c:numRef>
              <c:f>Sheet1!$I$2:$I$92</c:f>
              <c:numCache>
                <c:formatCode>0.00000_);[Red]\(0.00000\)</c:formatCode>
                <c:ptCount val="91"/>
                <c:pt idx="0">
                  <c:v>141.00121502147499</c:v>
                </c:pt>
                <c:pt idx="1">
                  <c:v>135.06777723310302</c:v>
                </c:pt>
                <c:pt idx="2">
                  <c:v>129.26767966169399</c:v>
                </c:pt>
                <c:pt idx="3">
                  <c:v>123.60092199801799</c:v>
                </c:pt>
                <c:pt idx="4">
                  <c:v>118.06750394194299</c:v>
                </c:pt>
                <c:pt idx="5">
                  <c:v>112.66742519606399</c:v>
                </c:pt>
                <c:pt idx="6">
                  <c:v>107.40068547298101</c:v>
                </c:pt>
                <c:pt idx="7">
                  <c:v>102.2672844925691</c:v>
                </c:pt>
                <c:pt idx="8">
                  <c:v>97.267221980160599</c:v>
                </c:pt>
                <c:pt idx="9">
                  <c:v>92.400497670183498</c:v>
                </c:pt>
                <c:pt idx="10">
                  <c:v>87.667111300703198</c:v>
                </c:pt>
                <c:pt idx="11">
                  <c:v>83.067062622518193</c:v>
                </c:pt>
                <c:pt idx="12">
                  <c:v>78.600351387336502</c:v>
                </c:pt>
                <c:pt idx="13">
                  <c:v>74.266977358689402</c:v>
                </c:pt>
                <c:pt idx="14">
                  <c:v>70.066940304655802</c:v>
                </c:pt>
                <c:pt idx="15">
                  <c:v>66.000240001500003</c:v>
                </c:pt>
                <c:pt idx="16">
                  <c:v>62.066876232762198</c:v>
                </c:pt>
                <c:pt idx="17">
                  <c:v>58.2668487883493</c:v>
                </c:pt>
                <c:pt idx="18">
                  <c:v>54.600157465443701</c:v>
                </c:pt>
                <c:pt idx="19">
                  <c:v>51.0668020675948</c:v>
                </c:pt>
                <c:pt idx="20">
                  <c:v>47.666782408355999</c:v>
                </c:pt>
                <c:pt idx="21">
                  <c:v>44.400098304918998</c:v>
                </c:pt>
                <c:pt idx="22">
                  <c:v>41.2667495826608</c:v>
                </c:pt>
                <c:pt idx="23">
                  <c:v>38.266736076053299</c:v>
                </c:pt>
                <c:pt idx="24">
                  <c:v>35.400057624116002</c:v>
                </c:pt>
                <c:pt idx="25">
                  <c:v>32.666714074053701</c:v>
                </c:pt>
                <c:pt idx="26">
                  <c:v>30.066705280347303</c:v>
                </c:pt>
                <c:pt idx="27">
                  <c:v>27.600031103844199</c:v>
                </c:pt>
                <c:pt idx="28">
                  <c:v>25.266691413577</c:v>
                </c:pt>
                <c:pt idx="29">
                  <c:v>23.066686084945101</c:v>
                </c:pt>
                <c:pt idx="30">
                  <c:v>21.000014999714001</c:v>
                </c:pt>
                <c:pt idx="31">
                  <c:v>19.066678049654001</c:v>
                </c:pt>
                <c:pt idx="32">
                  <c:v>17.2666751292636</c:v>
                </c:pt>
                <c:pt idx="33">
                  <c:v>15.60000614395539</c:v>
                </c:pt>
                <c:pt idx="34">
                  <c:v>14.0666710045989</c:v>
                </c:pt>
                <c:pt idx="35">
                  <c:v>12.666669629339591</c:v>
                </c:pt>
                <c:pt idx="36">
                  <c:v>11.4000019435989</c:v>
                </c:pt>
                <c:pt idx="37">
                  <c:v>10.26666788007423</c:v>
                </c:pt>
                <c:pt idx="38">
                  <c:v>9.26666737782943</c:v>
                </c:pt>
                <c:pt idx="39">
                  <c:v>8.4000003841138007</c:v>
                </c:pt>
                <c:pt idx="40">
                  <c:v>7.6666668516336305</c:v>
                </c:pt>
                <c:pt idx="41">
                  <c:v>7.0666667421901304</c:v>
                </c:pt>
                <c:pt idx="42">
                  <c:v>6.6000000239509973</c:v>
                </c:pt>
                <c:pt idx="43">
                  <c:v>6.2666666714503663</c:v>
                </c:pt>
                <c:pt idx="44">
                  <c:v>6.0666666674078442</c:v>
                </c:pt>
                <c:pt idx="45">
                  <c:v>6</c:v>
                </c:pt>
                <c:pt idx="46">
                  <c:v>6.0666666674078442</c:v>
                </c:pt>
                <c:pt idx="47">
                  <c:v>6.2666666714503663</c:v>
                </c:pt>
                <c:pt idx="48">
                  <c:v>6.6000000239509973</c:v>
                </c:pt>
                <c:pt idx="49">
                  <c:v>7.0666667421901304</c:v>
                </c:pt>
                <c:pt idx="50">
                  <c:v>7.6666668516336305</c:v>
                </c:pt>
                <c:pt idx="51">
                  <c:v>8.4000003841138007</c:v>
                </c:pt>
                <c:pt idx="52">
                  <c:v>9.26666737782943</c:v>
                </c:pt>
                <c:pt idx="53">
                  <c:v>10.26666788007423</c:v>
                </c:pt>
                <c:pt idx="54">
                  <c:v>11.4000019435989</c:v>
                </c:pt>
                <c:pt idx="55">
                  <c:v>12.666669629339591</c:v>
                </c:pt>
                <c:pt idx="56">
                  <c:v>14.0666710045989</c:v>
                </c:pt>
                <c:pt idx="57">
                  <c:v>15.60000614395539</c:v>
                </c:pt>
                <c:pt idx="58">
                  <c:v>17.2666751292636</c:v>
                </c:pt>
                <c:pt idx="59">
                  <c:v>19.066678049654001</c:v>
                </c:pt>
                <c:pt idx="60">
                  <c:v>21.000014999714001</c:v>
                </c:pt>
                <c:pt idx="61">
                  <c:v>23.066686084945101</c:v>
                </c:pt>
                <c:pt idx="62">
                  <c:v>25.266691413577</c:v>
                </c:pt>
                <c:pt idx="63">
                  <c:v>27.600031103844199</c:v>
                </c:pt>
                <c:pt idx="64">
                  <c:v>30.066705280347303</c:v>
                </c:pt>
                <c:pt idx="65">
                  <c:v>32.666714074053701</c:v>
                </c:pt>
                <c:pt idx="66">
                  <c:v>35.400057624116002</c:v>
                </c:pt>
                <c:pt idx="67">
                  <c:v>38.266736076053299</c:v>
                </c:pt>
                <c:pt idx="68">
                  <c:v>41.2667495826608</c:v>
                </c:pt>
                <c:pt idx="69">
                  <c:v>44.400098304918998</c:v>
                </c:pt>
                <c:pt idx="70">
                  <c:v>47.666782408355999</c:v>
                </c:pt>
                <c:pt idx="71">
                  <c:v>51.0668020675948</c:v>
                </c:pt>
                <c:pt idx="72">
                  <c:v>54.600157465443701</c:v>
                </c:pt>
                <c:pt idx="73">
                  <c:v>58.2668487883493</c:v>
                </c:pt>
                <c:pt idx="74">
                  <c:v>62.066876232762198</c:v>
                </c:pt>
                <c:pt idx="75">
                  <c:v>66.000240001500003</c:v>
                </c:pt>
                <c:pt idx="76">
                  <c:v>70.066940304655802</c:v>
                </c:pt>
                <c:pt idx="77">
                  <c:v>74.266977358689402</c:v>
                </c:pt>
                <c:pt idx="78">
                  <c:v>78.600351387336502</c:v>
                </c:pt>
                <c:pt idx="79">
                  <c:v>83.067062622518193</c:v>
                </c:pt>
                <c:pt idx="80">
                  <c:v>87.667111300703198</c:v>
                </c:pt>
                <c:pt idx="81">
                  <c:v>92.400497670183498</c:v>
                </c:pt>
                <c:pt idx="82">
                  <c:v>97.267221980160599</c:v>
                </c:pt>
                <c:pt idx="83">
                  <c:v>102.2672844925691</c:v>
                </c:pt>
                <c:pt idx="84">
                  <c:v>107.40068547298101</c:v>
                </c:pt>
                <c:pt idx="85">
                  <c:v>112.66742519606399</c:v>
                </c:pt>
                <c:pt idx="86">
                  <c:v>118.06750394194299</c:v>
                </c:pt>
                <c:pt idx="87">
                  <c:v>123.60092199801799</c:v>
                </c:pt>
                <c:pt idx="88">
                  <c:v>129.26767966169399</c:v>
                </c:pt>
                <c:pt idx="89">
                  <c:v>135.06777723310302</c:v>
                </c:pt>
                <c:pt idx="90">
                  <c:v>141.00121502147499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6-6843-B140-5F3306E6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33535"/>
        <c:axId val="855089647"/>
      </c:scatterChart>
      <c:valAx>
        <c:axId val="869724591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909391"/>
        <c:crosses val="autoZero"/>
        <c:crossBetween val="midCat"/>
      </c:valAx>
      <c:valAx>
        <c:axId val="869909391"/>
        <c:scaling>
          <c:orientation val="minMax"/>
        </c:scaling>
        <c:delete val="0"/>
        <c:axPos val="l"/>
        <c:numFmt formatCode="#,##0.0_);[Red]\(#,##0.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24591"/>
        <c:crosses val="autoZero"/>
        <c:crossBetween val="midCat"/>
      </c:valAx>
      <c:valAx>
        <c:axId val="855089647"/>
        <c:scaling>
          <c:orientation val="minMax"/>
          <c:max val="200"/>
        </c:scaling>
        <c:delete val="0"/>
        <c:axPos val="r"/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33535"/>
        <c:crosses val="max"/>
        <c:crossBetween val="midCat"/>
        <c:majorUnit val="50"/>
      </c:valAx>
      <c:valAx>
        <c:axId val="735633535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855089647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6</xdr:row>
      <xdr:rowOff>152400</xdr:rowOff>
    </xdr:from>
    <xdr:to>
      <xdr:col>27</xdr:col>
      <xdr:colOff>25400</xdr:colOff>
      <xdr:row>26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25FF6F-5B08-C34F-9BC7-BB3CA88A9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18</xdr:row>
      <xdr:rowOff>165100</xdr:rowOff>
    </xdr:from>
    <xdr:to>
      <xdr:col>18</xdr:col>
      <xdr:colOff>355600</xdr:colOff>
      <xdr:row>44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01FD36-3643-4542-9B45-2A575FB4B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4E30-D4BC-764E-967A-ADD11689BBAC}">
  <dimension ref="B1:J95"/>
  <sheetViews>
    <sheetView tabSelected="1" workbookViewId="0">
      <selection activeCell="K9" sqref="K9"/>
    </sheetView>
  </sheetViews>
  <sheetFormatPr baseColWidth="10" defaultRowHeight="16"/>
  <cols>
    <col min="6" max="6" width="11" style="2" bestFit="1" customWidth="1"/>
    <col min="7" max="8" width="11" style="1" bestFit="1" customWidth="1"/>
    <col min="9" max="9" width="11.1640625" style="1" bestFit="1" customWidth="1"/>
  </cols>
  <sheetData>
    <row r="1" spans="2:10">
      <c r="B1" t="s">
        <v>0</v>
      </c>
      <c r="C1" t="s">
        <v>1</v>
      </c>
      <c r="F1" s="2" t="s">
        <v>2</v>
      </c>
      <c r="G1" s="1" t="s">
        <v>3</v>
      </c>
      <c r="H1" s="1" t="s">
        <v>4</v>
      </c>
      <c r="I1" s="1" t="s">
        <v>5</v>
      </c>
    </row>
    <row r="2" spans="2:10">
      <c r="B2">
        <v>-1</v>
      </c>
      <c r="F2" s="3">
        <f t="shared" ref="F2:F45" si="0">F3-1</f>
        <v>-45</v>
      </c>
      <c r="G2" s="1">
        <f>G3-0.002</f>
        <v>5.6276923076858901E-2</v>
      </c>
      <c r="H2" s="1">
        <v>0.135001215021475</v>
      </c>
      <c r="I2" s="1">
        <f>H2*1000+6</f>
        <v>141.00121502147499</v>
      </c>
      <c r="J2" s="1">
        <f>G2</f>
        <v>5.6276923076858901E-2</v>
      </c>
    </row>
    <row r="3" spans="2:10">
      <c r="B3">
        <f>B2+0.1</f>
        <v>-0.9</v>
      </c>
      <c r="F3" s="3">
        <f t="shared" si="0"/>
        <v>-44</v>
      </c>
      <c r="G3" s="1">
        <f t="shared" ref="G3:G5" si="1">G4-0.002</f>
        <v>5.8276923076858902E-2</v>
      </c>
      <c r="H3" s="1">
        <v>0.129067777233103</v>
      </c>
      <c r="I3" s="1">
        <f t="shared" ref="I3:I66" si="2">H3*1000+6</f>
        <v>135.06777723310302</v>
      </c>
      <c r="J3" s="1">
        <f t="shared" ref="J3:J66" si="3">G3</f>
        <v>5.8276923076858902E-2</v>
      </c>
    </row>
    <row r="4" spans="2:10">
      <c r="B4">
        <f t="shared" ref="B4:B22" si="4">B3+0.1</f>
        <v>-0.8</v>
      </c>
      <c r="F4" s="3">
        <f t="shared" si="0"/>
        <v>-43</v>
      </c>
      <c r="G4" s="1">
        <f t="shared" si="1"/>
        <v>6.0276923076858904E-2</v>
      </c>
      <c r="H4" s="1">
        <v>0.123267679661694</v>
      </c>
      <c r="I4" s="1">
        <f t="shared" si="2"/>
        <v>129.26767966169399</v>
      </c>
      <c r="J4" s="1">
        <f t="shared" si="3"/>
        <v>6.0276923076858904E-2</v>
      </c>
    </row>
    <row r="5" spans="2:10">
      <c r="B5">
        <f t="shared" si="4"/>
        <v>-0.70000000000000007</v>
      </c>
      <c r="C5">
        <v>15</v>
      </c>
      <c r="D5">
        <v>0.5</v>
      </c>
      <c r="F5" s="3">
        <f t="shared" si="0"/>
        <v>-42</v>
      </c>
      <c r="G5" s="1">
        <f t="shared" si="1"/>
        <v>6.2276923076858906E-2</v>
      </c>
      <c r="H5" s="1">
        <v>0.117600921998018</v>
      </c>
      <c r="I5" s="1">
        <f t="shared" si="2"/>
        <v>123.60092199801799</v>
      </c>
      <c r="J5" s="1">
        <f t="shared" si="3"/>
        <v>6.2276923076858906E-2</v>
      </c>
    </row>
    <row r="6" spans="2:10">
      <c r="B6">
        <f t="shared" si="4"/>
        <v>-0.60000000000000009</v>
      </c>
      <c r="C6">
        <v>12</v>
      </c>
      <c r="D6">
        <v>0.84</v>
      </c>
      <c r="F6" s="3">
        <f t="shared" si="0"/>
        <v>-41</v>
      </c>
      <c r="G6" s="1">
        <f>G7-0.002</f>
        <v>6.4276923076858908E-2</v>
      </c>
      <c r="H6" s="1">
        <v>0.11206750394194299</v>
      </c>
      <c r="I6" s="1">
        <f t="shared" si="2"/>
        <v>118.06750394194299</v>
      </c>
      <c r="J6" s="1">
        <f t="shared" si="3"/>
        <v>6.4276923076858908E-2</v>
      </c>
    </row>
    <row r="7" spans="2:10">
      <c r="B7">
        <f t="shared" si="4"/>
        <v>-0.50000000000000011</v>
      </c>
      <c r="C7">
        <v>8.8000000000000007</v>
      </c>
      <c r="D7">
        <v>1.2</v>
      </c>
      <c r="F7" s="3">
        <f t="shared" si="0"/>
        <v>-40</v>
      </c>
      <c r="G7" s="1">
        <f>G8-0.01</f>
        <v>6.627692307685891E-2</v>
      </c>
      <c r="H7" s="1">
        <v>0.10666742519606399</v>
      </c>
      <c r="I7" s="1">
        <f t="shared" si="2"/>
        <v>112.66742519606399</v>
      </c>
      <c r="J7" s="1">
        <f>0.08312</f>
        <v>8.3119999999999999E-2</v>
      </c>
    </row>
    <row r="8" spans="2:10">
      <c r="B8">
        <f t="shared" si="4"/>
        <v>-0.40000000000000013</v>
      </c>
      <c r="C8">
        <v>6.5</v>
      </c>
      <c r="D8">
        <v>1.7</v>
      </c>
      <c r="F8" s="3">
        <f t="shared" si="0"/>
        <v>-39</v>
      </c>
      <c r="G8" s="1">
        <v>7.6276923076858905E-2</v>
      </c>
      <c r="H8" s="1">
        <v>0.10140068547298101</v>
      </c>
      <c r="I8" s="1">
        <f t="shared" si="2"/>
        <v>107.40068547298101</v>
      </c>
      <c r="J8" s="1">
        <f>0.11341</f>
        <v>0.11341</v>
      </c>
    </row>
    <row r="9" spans="2:10">
      <c r="B9">
        <f t="shared" si="4"/>
        <v>-0.30000000000000016</v>
      </c>
      <c r="C9">
        <v>4.7</v>
      </c>
      <c r="D9">
        <v>2.2000000000000002</v>
      </c>
      <c r="F9" s="3">
        <f t="shared" si="0"/>
        <v>-38</v>
      </c>
      <c r="G9" s="1">
        <v>0.15650163170140299</v>
      </c>
      <c r="H9" s="1">
        <v>9.6267284492569105E-2</v>
      </c>
      <c r="I9" s="1">
        <f t="shared" si="2"/>
        <v>102.2672844925691</v>
      </c>
      <c r="J9" s="1">
        <f>0.1565</f>
        <v>0.1565</v>
      </c>
    </row>
    <row r="10" spans="2:10">
      <c r="B10">
        <f t="shared" si="4"/>
        <v>-0.20000000000000015</v>
      </c>
      <c r="C10">
        <v>3.4</v>
      </c>
      <c r="D10">
        <v>2.7</v>
      </c>
      <c r="F10" s="3">
        <f t="shared" si="0"/>
        <v>-37</v>
      </c>
      <c r="G10" s="1">
        <v>0.116133333332976</v>
      </c>
      <c r="H10" s="1">
        <v>9.1267221980160601E-2</v>
      </c>
      <c r="I10" s="1">
        <f t="shared" si="2"/>
        <v>97.267221980160599</v>
      </c>
      <c r="J10" s="1">
        <f>G10*2</f>
        <v>0.232266666665952</v>
      </c>
    </row>
    <row r="11" spans="2:10">
      <c r="B11">
        <f t="shared" si="4"/>
        <v>-0.10000000000000014</v>
      </c>
      <c r="C11">
        <v>2.5</v>
      </c>
      <c r="D11">
        <v>2.8</v>
      </c>
      <c r="F11" s="3">
        <f t="shared" si="0"/>
        <v>-36</v>
      </c>
      <c r="G11" s="1">
        <v>0.16360559440512701</v>
      </c>
      <c r="H11" s="1">
        <v>8.6400497670183499E-2</v>
      </c>
      <c r="I11" s="1">
        <f t="shared" si="2"/>
        <v>92.400497670183498</v>
      </c>
      <c r="J11" s="1">
        <f t="shared" ref="J11:J47" si="5">G11*2</f>
        <v>0.32721118881025402</v>
      </c>
    </row>
    <row r="12" spans="2:10">
      <c r="B12">
        <f t="shared" si="4"/>
        <v>-1.3877787807814457E-16</v>
      </c>
      <c r="C12">
        <v>2.2000000000000002</v>
      </c>
      <c r="D12">
        <v>0.02</v>
      </c>
      <c r="F12" s="3">
        <f t="shared" si="0"/>
        <v>-35</v>
      </c>
      <c r="G12" s="1">
        <v>0.22735198135143</v>
      </c>
      <c r="H12" s="1">
        <v>8.1667111300703199E-2</v>
      </c>
      <c r="I12" s="1">
        <f t="shared" si="2"/>
        <v>87.667111300703198</v>
      </c>
      <c r="J12" s="1">
        <f t="shared" si="5"/>
        <v>0.45470396270286001</v>
      </c>
    </row>
    <row r="13" spans="2:10">
      <c r="B13">
        <f t="shared" si="4"/>
        <v>9.9999999999999867E-2</v>
      </c>
      <c r="C13">
        <v>2.5</v>
      </c>
      <c r="D13">
        <v>0.02</v>
      </c>
      <c r="F13" s="3">
        <f t="shared" si="0"/>
        <v>-34</v>
      </c>
      <c r="G13" s="1">
        <v>0.30580606060544901</v>
      </c>
      <c r="H13" s="1">
        <v>7.7067062622518195E-2</v>
      </c>
      <c r="I13" s="1">
        <f t="shared" si="2"/>
        <v>83.067062622518193</v>
      </c>
      <c r="J13" s="1">
        <f t="shared" si="5"/>
        <v>0.61161212121089803</v>
      </c>
    </row>
    <row r="14" spans="2:10">
      <c r="B14">
        <f t="shared" si="4"/>
        <v>0.19999999999999987</v>
      </c>
      <c r="C14">
        <v>3.3</v>
      </c>
      <c r="D14">
        <v>0.02</v>
      </c>
      <c r="F14" s="3">
        <f t="shared" si="0"/>
        <v>-33</v>
      </c>
      <c r="G14" s="1">
        <v>0.39740139860074303</v>
      </c>
      <c r="H14" s="1">
        <v>7.2600351387336504E-2</v>
      </c>
      <c r="I14" s="1">
        <f t="shared" si="2"/>
        <v>78.600351387336502</v>
      </c>
      <c r="J14" s="1">
        <f t="shared" si="5"/>
        <v>0.79480279720148606</v>
      </c>
    </row>
    <row r="15" spans="2:10">
      <c r="B15">
        <f t="shared" si="4"/>
        <v>0.29999999999999988</v>
      </c>
      <c r="C15">
        <v>4.5999999999999996</v>
      </c>
      <c r="D15">
        <v>0.02</v>
      </c>
      <c r="F15" s="3">
        <f t="shared" si="0"/>
        <v>-32</v>
      </c>
      <c r="G15" s="1">
        <v>0.50057156177088402</v>
      </c>
      <c r="H15" s="1">
        <v>6.8266977358689404E-2</v>
      </c>
      <c r="I15" s="1">
        <f t="shared" si="2"/>
        <v>74.266977358689402</v>
      </c>
      <c r="J15" s="1">
        <f t="shared" si="5"/>
        <v>1.001143123541768</v>
      </c>
    </row>
    <row r="16" spans="2:10">
      <c r="B16">
        <f t="shared" si="4"/>
        <v>0.39999999999999991</v>
      </c>
      <c r="C16">
        <v>6.4</v>
      </c>
      <c r="D16">
        <v>0.02</v>
      </c>
      <c r="F16" s="3">
        <f t="shared" si="0"/>
        <v>-31</v>
      </c>
      <c r="G16" s="1">
        <v>0.61375011654943401</v>
      </c>
      <c r="H16" s="1">
        <v>6.4066940304655803E-2</v>
      </c>
      <c r="I16" s="1">
        <f t="shared" si="2"/>
        <v>70.066940304655802</v>
      </c>
      <c r="J16" s="1">
        <f t="shared" si="5"/>
        <v>1.227500233098868</v>
      </c>
    </row>
    <row r="17" spans="2:10">
      <c r="B17">
        <f t="shared" si="4"/>
        <v>0.49999999999999989</v>
      </c>
      <c r="C17">
        <v>8.6999999999999993</v>
      </c>
      <c r="D17">
        <v>0.02</v>
      </c>
      <c r="F17" s="3">
        <f t="shared" si="0"/>
        <v>-30</v>
      </c>
      <c r="G17" s="1">
        <v>0.73537062936995801</v>
      </c>
      <c r="H17" s="1">
        <v>6.0000240001499998E-2</v>
      </c>
      <c r="I17" s="1">
        <f t="shared" si="2"/>
        <v>66.000240001500003</v>
      </c>
      <c r="J17" s="1">
        <f t="shared" si="5"/>
        <v>1.470741258739916</v>
      </c>
    </row>
    <row r="18" spans="2:10">
      <c r="B18">
        <f t="shared" si="4"/>
        <v>0.59999999999999987</v>
      </c>
      <c r="C18">
        <v>11.8</v>
      </c>
      <c r="D18">
        <v>0.02</v>
      </c>
      <c r="F18" s="3">
        <f t="shared" si="0"/>
        <v>-29</v>
      </c>
      <c r="G18" s="1">
        <v>0.86386666666602097</v>
      </c>
      <c r="H18" s="1">
        <v>5.60668762327622E-2</v>
      </c>
      <c r="I18" s="1">
        <f t="shared" si="2"/>
        <v>62.066876232762198</v>
      </c>
      <c r="J18" s="1">
        <f t="shared" si="5"/>
        <v>1.7277333333320419</v>
      </c>
    </row>
    <row r="19" spans="2:10">
      <c r="B19">
        <f t="shared" si="4"/>
        <v>0.69999999999999984</v>
      </c>
      <c r="C19">
        <v>14.9</v>
      </c>
      <c r="D19">
        <v>0.1</v>
      </c>
      <c r="F19" s="3">
        <f t="shared" si="0"/>
        <v>-28</v>
      </c>
      <c r="G19" s="1">
        <v>0.99767179487118496</v>
      </c>
      <c r="H19" s="1">
        <v>5.22668487883493E-2</v>
      </c>
      <c r="I19" s="1">
        <f t="shared" si="2"/>
        <v>58.2668487883493</v>
      </c>
      <c r="J19" s="1">
        <f t="shared" si="5"/>
        <v>1.9953435897423699</v>
      </c>
    </row>
    <row r="20" spans="2:10">
      <c r="B20">
        <f t="shared" si="4"/>
        <v>0.79999999999999982</v>
      </c>
      <c r="F20" s="3">
        <f t="shared" si="0"/>
        <v>-27</v>
      </c>
      <c r="G20" s="1">
        <v>1.1352195804190199</v>
      </c>
      <c r="H20" s="1">
        <v>4.8600157465443702E-2</v>
      </c>
      <c r="I20" s="1">
        <f t="shared" si="2"/>
        <v>54.600157465443701</v>
      </c>
      <c r="J20" s="1">
        <f t="shared" si="5"/>
        <v>2.2704391608380399</v>
      </c>
    </row>
    <row r="21" spans="2:10">
      <c r="B21">
        <f t="shared" si="4"/>
        <v>0.8999999999999998</v>
      </c>
      <c r="F21" s="3">
        <f t="shared" si="0"/>
        <v>-26</v>
      </c>
      <c r="G21" s="1">
        <v>1.2749435897430801</v>
      </c>
      <c r="H21" s="1">
        <v>4.5066802067594801E-2</v>
      </c>
      <c r="I21" s="1">
        <f t="shared" si="2"/>
        <v>51.0668020675948</v>
      </c>
      <c r="J21" s="1">
        <f t="shared" si="5"/>
        <v>2.5498871794861602</v>
      </c>
    </row>
    <row r="22" spans="2:10">
      <c r="B22">
        <f t="shared" si="4"/>
        <v>0.99999999999999978</v>
      </c>
      <c r="F22" s="3">
        <f t="shared" si="0"/>
        <v>-25</v>
      </c>
      <c r="G22" s="1">
        <v>1.4152773892769499</v>
      </c>
      <c r="H22" s="1">
        <v>4.1666782408356001E-2</v>
      </c>
      <c r="I22" s="1">
        <f t="shared" si="2"/>
        <v>47.666782408355999</v>
      </c>
      <c r="J22" s="1">
        <f t="shared" si="5"/>
        <v>2.8305547785538998</v>
      </c>
    </row>
    <row r="23" spans="2:10">
      <c r="F23" s="3">
        <f t="shared" si="0"/>
        <v>-24</v>
      </c>
      <c r="G23" s="1">
        <v>1.55465454545418</v>
      </c>
      <c r="H23" s="1">
        <v>3.8400098304919E-2</v>
      </c>
      <c r="I23" s="1">
        <f t="shared" si="2"/>
        <v>44.400098304918998</v>
      </c>
      <c r="J23" s="1">
        <f t="shared" si="5"/>
        <v>3.1093090909083601</v>
      </c>
    </row>
    <row r="24" spans="2:10">
      <c r="F24" s="3">
        <f t="shared" si="0"/>
        <v>-23</v>
      </c>
      <c r="G24" s="1">
        <v>1.69150862470833</v>
      </c>
      <c r="H24" s="1">
        <v>3.5266749582660802E-2</v>
      </c>
      <c r="I24" s="1">
        <f t="shared" si="2"/>
        <v>41.2667495826608</v>
      </c>
      <c r="J24" s="1">
        <f t="shared" si="5"/>
        <v>3.3830172494166599</v>
      </c>
    </row>
    <row r="25" spans="2:10">
      <c r="F25" s="3">
        <f t="shared" si="0"/>
        <v>-22</v>
      </c>
      <c r="G25" s="1">
        <v>1.8242731934729799</v>
      </c>
      <c r="H25" s="1">
        <v>3.22667360760533E-2</v>
      </c>
      <c r="I25" s="1">
        <f t="shared" si="2"/>
        <v>38.266736076053299</v>
      </c>
      <c r="J25" s="1">
        <f t="shared" si="5"/>
        <v>3.6485463869459598</v>
      </c>
    </row>
    <row r="26" spans="2:10">
      <c r="F26" s="3">
        <f t="shared" si="0"/>
        <v>-21</v>
      </c>
      <c r="G26" s="1">
        <v>1.95138181818169</v>
      </c>
      <c r="H26" s="1">
        <v>2.9400057624115999E-2</v>
      </c>
      <c r="I26" s="1">
        <f t="shared" si="2"/>
        <v>35.400057624116002</v>
      </c>
      <c r="J26" s="1">
        <f t="shared" si="5"/>
        <v>3.90276363636338</v>
      </c>
    </row>
    <row r="27" spans="2:10">
      <c r="F27" s="3">
        <f t="shared" si="0"/>
        <v>-20</v>
      </c>
      <c r="G27" s="1">
        <v>2.0712680652680202</v>
      </c>
      <c r="H27" s="1">
        <v>2.6666714074053698E-2</v>
      </c>
      <c r="I27" s="1">
        <f t="shared" si="2"/>
        <v>32.666714074053701</v>
      </c>
      <c r="J27" s="1">
        <f t="shared" si="5"/>
        <v>4.1425361305360404</v>
      </c>
    </row>
    <row r="28" spans="2:10">
      <c r="F28" s="3">
        <f t="shared" si="0"/>
        <v>-19</v>
      </c>
      <c r="G28" s="1">
        <v>2.1823655011655401</v>
      </c>
      <c r="H28" s="1">
        <v>2.4066705280347302E-2</v>
      </c>
      <c r="I28" s="1">
        <f t="shared" si="2"/>
        <v>30.066705280347303</v>
      </c>
      <c r="J28" s="1">
        <f t="shared" si="5"/>
        <v>4.3647310023310801</v>
      </c>
    </row>
    <row r="29" spans="2:10">
      <c r="F29" s="3">
        <f t="shared" si="0"/>
        <v>-18</v>
      </c>
      <c r="G29" s="1">
        <v>2.2831076923078002</v>
      </c>
      <c r="H29" s="1">
        <v>2.1600031103844199E-2</v>
      </c>
      <c r="I29" s="1">
        <f t="shared" si="2"/>
        <v>27.600031103844199</v>
      </c>
      <c r="J29" s="1">
        <f t="shared" si="5"/>
        <v>4.5662153846156004</v>
      </c>
    </row>
    <row r="30" spans="2:10">
      <c r="F30" s="3">
        <f t="shared" si="0"/>
        <v>-17</v>
      </c>
      <c r="G30" s="1">
        <v>2.3719282051283899</v>
      </c>
      <c r="H30" s="1">
        <v>1.9266691413577001E-2</v>
      </c>
      <c r="I30" s="1">
        <f t="shared" si="2"/>
        <v>25.266691413577</v>
      </c>
      <c r="J30" s="1">
        <f t="shared" si="5"/>
        <v>4.7438564102567797</v>
      </c>
    </row>
    <row r="31" spans="2:10">
      <c r="F31" s="3">
        <f t="shared" si="0"/>
        <v>-16</v>
      </c>
      <c r="G31" s="1">
        <v>2.4472606060608602</v>
      </c>
      <c r="H31" s="1">
        <v>1.7066686084945101E-2</v>
      </c>
      <c r="I31" s="1">
        <f t="shared" si="2"/>
        <v>23.066686084945101</v>
      </c>
      <c r="J31" s="1">
        <f t="shared" si="5"/>
        <v>4.8945212121217203</v>
      </c>
    </row>
    <row r="32" spans="2:10">
      <c r="F32" s="3">
        <f t="shared" si="0"/>
        <v>-15</v>
      </c>
      <c r="G32" s="1">
        <v>2.5075384615387701</v>
      </c>
      <c r="H32" s="1">
        <v>1.5000014999714E-2</v>
      </c>
      <c r="I32" s="1">
        <f t="shared" si="2"/>
        <v>21.000014999714001</v>
      </c>
      <c r="J32" s="1">
        <f t="shared" si="5"/>
        <v>5.0150769230775403</v>
      </c>
    </row>
    <row r="33" spans="6:10">
      <c r="F33" s="3">
        <f t="shared" si="0"/>
        <v>-14</v>
      </c>
      <c r="G33" s="1">
        <v>2.5511953379957002</v>
      </c>
      <c r="H33" s="1">
        <v>1.3066678049654E-2</v>
      </c>
      <c r="I33" s="1">
        <f t="shared" si="2"/>
        <v>19.066678049654001</v>
      </c>
      <c r="J33" s="1">
        <f t="shared" si="5"/>
        <v>5.1023906759914004</v>
      </c>
    </row>
    <row r="34" spans="6:10">
      <c r="F34" s="3">
        <f t="shared" si="0"/>
        <v>-13</v>
      </c>
      <c r="G34" s="1">
        <v>2.5766648018652001</v>
      </c>
      <c r="H34" s="1">
        <v>1.12666751292636E-2</v>
      </c>
      <c r="I34" s="1">
        <f t="shared" si="2"/>
        <v>17.2666751292636</v>
      </c>
      <c r="J34" s="1">
        <f t="shared" si="5"/>
        <v>5.1533296037304002</v>
      </c>
    </row>
    <row r="35" spans="6:10">
      <c r="F35" s="3">
        <f t="shared" si="0"/>
        <v>-12</v>
      </c>
      <c r="G35" s="1">
        <v>2.58238041958084</v>
      </c>
      <c r="H35" s="1">
        <v>9.6000061439553905E-3</v>
      </c>
      <c r="I35" s="1">
        <f t="shared" si="2"/>
        <v>15.60000614395539</v>
      </c>
      <c r="J35" s="1">
        <f t="shared" si="5"/>
        <v>5.1647608391616799</v>
      </c>
    </row>
    <row r="36" spans="6:10">
      <c r="F36" s="3">
        <f t="shared" si="0"/>
        <v>-11</v>
      </c>
      <c r="G36" s="1">
        <v>2.56677575757619</v>
      </c>
      <c r="H36" s="1">
        <v>8.0666710045989003E-3</v>
      </c>
      <c r="I36" s="1">
        <f t="shared" si="2"/>
        <v>14.0666710045989</v>
      </c>
      <c r="J36" s="1">
        <f t="shared" si="5"/>
        <v>5.1335515151523801</v>
      </c>
    </row>
    <row r="37" spans="6:10">
      <c r="F37" s="3">
        <f t="shared" si="0"/>
        <v>-10</v>
      </c>
      <c r="G37" s="1">
        <v>2.5282843822848098</v>
      </c>
      <c r="H37" s="1">
        <v>6.6666696293395901E-3</v>
      </c>
      <c r="I37" s="1">
        <f t="shared" si="2"/>
        <v>12.666669629339591</v>
      </c>
      <c r="J37" s="1">
        <f t="shared" si="5"/>
        <v>5.0565687645696196</v>
      </c>
    </row>
    <row r="38" spans="6:10">
      <c r="F38" s="3">
        <f t="shared" si="0"/>
        <v>-9</v>
      </c>
      <c r="G38" s="1">
        <v>2.4653398601402601</v>
      </c>
      <c r="H38" s="1">
        <v>5.4000019435989002E-3</v>
      </c>
      <c r="I38" s="1">
        <f t="shared" si="2"/>
        <v>11.4000019435989</v>
      </c>
      <c r="J38" s="1">
        <f t="shared" si="5"/>
        <v>4.9306797202805202</v>
      </c>
    </row>
    <row r="39" spans="6:10">
      <c r="F39" s="3">
        <f t="shared" si="0"/>
        <v>-8</v>
      </c>
      <c r="G39" s="1">
        <v>2.37637575757612</v>
      </c>
      <c r="H39" s="1">
        <v>4.2666678800742297E-3</v>
      </c>
      <c r="I39" s="1">
        <f t="shared" si="2"/>
        <v>10.26666788007423</v>
      </c>
      <c r="J39" s="1">
        <f t="shared" si="5"/>
        <v>4.7527515151522399</v>
      </c>
    </row>
    <row r="40" spans="6:10">
      <c r="F40" s="3">
        <f t="shared" si="0"/>
        <v>-7</v>
      </c>
      <c r="G40" s="1">
        <v>2.2598256410259401</v>
      </c>
      <c r="H40" s="1">
        <v>3.2666673778294301E-3</v>
      </c>
      <c r="I40" s="1">
        <f t="shared" si="2"/>
        <v>9.26666737782943</v>
      </c>
      <c r="J40" s="1">
        <f t="shared" si="5"/>
        <v>4.5196512820518802</v>
      </c>
    </row>
    <row r="41" spans="6:10">
      <c r="F41" s="3">
        <f t="shared" si="0"/>
        <v>-6</v>
      </c>
      <c r="G41" s="1">
        <v>2.1141230769232902</v>
      </c>
      <c r="H41" s="1">
        <v>2.4000003841138E-3</v>
      </c>
      <c r="I41" s="1">
        <f t="shared" si="2"/>
        <v>8.4000003841138007</v>
      </c>
      <c r="J41" s="1">
        <f t="shared" si="5"/>
        <v>4.2282461538465803</v>
      </c>
    </row>
    <row r="42" spans="6:10">
      <c r="F42" s="3">
        <f t="shared" si="0"/>
        <v>-5</v>
      </c>
      <c r="G42" s="1">
        <v>1.9377016317017399</v>
      </c>
      <c r="H42" s="1">
        <v>1.66666685163363E-3</v>
      </c>
      <c r="I42" s="1">
        <f t="shared" si="2"/>
        <v>7.6666668516336305</v>
      </c>
      <c r="J42" s="1">
        <f t="shared" si="5"/>
        <v>3.8754032634034798</v>
      </c>
    </row>
    <row r="43" spans="6:10">
      <c r="F43" s="3">
        <f t="shared" si="0"/>
        <v>-4</v>
      </c>
      <c r="G43" s="1">
        <v>1.72899487179484</v>
      </c>
      <c r="H43" s="1">
        <v>1.0666667421901301E-3</v>
      </c>
      <c r="I43" s="1">
        <f t="shared" si="2"/>
        <v>7.0666667421901304</v>
      </c>
      <c r="J43" s="1">
        <f t="shared" si="5"/>
        <v>3.45798974358968</v>
      </c>
    </row>
    <row r="44" spans="6:10">
      <c r="F44" s="3">
        <f t="shared" si="0"/>
        <v>-3</v>
      </c>
      <c r="G44" s="1">
        <v>1.4864363636361699</v>
      </c>
      <c r="H44" s="1">
        <v>6.0000002395099695E-4</v>
      </c>
      <c r="I44" s="1">
        <f t="shared" si="2"/>
        <v>6.6000000239509973</v>
      </c>
      <c r="J44" s="1">
        <f t="shared" si="5"/>
        <v>2.9728727272723399</v>
      </c>
    </row>
    <row r="45" spans="6:10">
      <c r="F45" s="3">
        <f t="shared" si="0"/>
        <v>-2</v>
      </c>
      <c r="G45" s="1">
        <v>1.2084596736592901</v>
      </c>
      <c r="H45" s="1">
        <v>2.66666671450366E-4</v>
      </c>
      <c r="I45" s="1">
        <f t="shared" si="2"/>
        <v>6.2666666714503663</v>
      </c>
      <c r="J45" s="1">
        <f t="shared" si="5"/>
        <v>2.4169193473185802</v>
      </c>
    </row>
    <row r="46" spans="6:10">
      <c r="F46" s="3">
        <f>F47-1</f>
        <v>-1</v>
      </c>
      <c r="G46" s="1">
        <v>0.89349836829777396</v>
      </c>
      <c r="H46" s="1">
        <v>6.6666667407844202E-5</v>
      </c>
      <c r="I46" s="1">
        <f t="shared" si="2"/>
        <v>6.0666666674078442</v>
      </c>
      <c r="J46" s="1">
        <f t="shared" si="5"/>
        <v>1.7869967365955479</v>
      </c>
    </row>
    <row r="47" spans="6:10">
      <c r="F47" s="2">
        <v>0</v>
      </c>
      <c r="G47" s="1">
        <v>0.53998601398516799</v>
      </c>
      <c r="H47" s="1">
        <v>0</v>
      </c>
      <c r="I47" s="1">
        <f t="shared" si="2"/>
        <v>6</v>
      </c>
      <c r="J47" s="1">
        <f t="shared" si="5"/>
        <v>1.079972027970336</v>
      </c>
    </row>
    <row r="48" spans="6:10">
      <c r="F48" s="2">
        <v>1</v>
      </c>
      <c r="G48" s="1">
        <v>0.02</v>
      </c>
      <c r="H48" s="1">
        <v>6.6666667407844202E-5</v>
      </c>
      <c r="I48" s="1">
        <f t="shared" si="2"/>
        <v>6.0666666674078442</v>
      </c>
      <c r="J48" s="1">
        <f t="shared" si="3"/>
        <v>0.02</v>
      </c>
    </row>
    <row r="49" spans="6:10">
      <c r="F49" s="2">
        <v>2</v>
      </c>
      <c r="G49" s="1">
        <v>0.02</v>
      </c>
      <c r="H49" s="1">
        <v>2.66666671450366E-4</v>
      </c>
      <c r="I49" s="1">
        <f t="shared" si="2"/>
        <v>6.2666666714503663</v>
      </c>
      <c r="J49" s="1">
        <f t="shared" si="3"/>
        <v>0.02</v>
      </c>
    </row>
    <row r="50" spans="6:10">
      <c r="F50" s="2">
        <v>3</v>
      </c>
      <c r="G50" s="1">
        <v>0.02</v>
      </c>
      <c r="H50" s="1">
        <v>6.0000002395099695E-4</v>
      </c>
      <c r="I50" s="1">
        <f t="shared" si="2"/>
        <v>6.6000000239509973</v>
      </c>
      <c r="J50" s="1">
        <f t="shared" si="3"/>
        <v>0.02</v>
      </c>
    </row>
    <row r="51" spans="6:10">
      <c r="F51" s="2">
        <v>4</v>
      </c>
      <c r="G51" s="1">
        <v>0.02</v>
      </c>
      <c r="H51" s="1">
        <v>1.0666667421901301E-3</v>
      </c>
      <c r="I51" s="1">
        <f t="shared" si="2"/>
        <v>7.0666667421901304</v>
      </c>
      <c r="J51" s="1">
        <f t="shared" si="3"/>
        <v>0.02</v>
      </c>
    </row>
    <row r="52" spans="6:10">
      <c r="F52" s="2">
        <v>5</v>
      </c>
      <c r="G52" s="1">
        <v>0.02</v>
      </c>
      <c r="H52" s="1">
        <v>1.66666685163363E-3</v>
      </c>
      <c r="I52" s="1">
        <f t="shared" si="2"/>
        <v>7.6666668516336305</v>
      </c>
      <c r="J52" s="1">
        <f t="shared" si="3"/>
        <v>0.02</v>
      </c>
    </row>
    <row r="53" spans="6:10">
      <c r="F53" s="2">
        <v>6</v>
      </c>
      <c r="G53" s="1">
        <v>0.02</v>
      </c>
      <c r="H53" s="1">
        <v>2.4000003841138E-3</v>
      </c>
      <c r="I53" s="1">
        <f t="shared" si="2"/>
        <v>8.4000003841138007</v>
      </c>
      <c r="J53" s="1">
        <f t="shared" si="3"/>
        <v>0.02</v>
      </c>
    </row>
    <row r="54" spans="6:10">
      <c r="F54" s="2">
        <v>7</v>
      </c>
      <c r="G54" s="1">
        <v>0.02</v>
      </c>
      <c r="H54" s="1">
        <v>3.2666673778294301E-3</v>
      </c>
      <c r="I54" s="1">
        <f t="shared" si="2"/>
        <v>9.26666737782943</v>
      </c>
      <c r="J54" s="1">
        <f t="shared" si="3"/>
        <v>0.02</v>
      </c>
    </row>
    <row r="55" spans="6:10">
      <c r="F55" s="2">
        <v>8</v>
      </c>
      <c r="G55" s="1">
        <v>0.02</v>
      </c>
      <c r="H55" s="1">
        <v>4.2666678800742297E-3</v>
      </c>
      <c r="I55" s="1">
        <f t="shared" si="2"/>
        <v>10.26666788007423</v>
      </c>
      <c r="J55" s="1">
        <f t="shared" si="3"/>
        <v>0.02</v>
      </c>
    </row>
    <row r="56" spans="6:10">
      <c r="F56" s="2">
        <v>9</v>
      </c>
      <c r="G56" s="1">
        <v>0.02</v>
      </c>
      <c r="H56" s="1">
        <v>5.4000019435989002E-3</v>
      </c>
      <c r="I56" s="1">
        <f t="shared" si="2"/>
        <v>11.4000019435989</v>
      </c>
      <c r="J56" s="1">
        <f t="shared" si="3"/>
        <v>0.02</v>
      </c>
    </row>
    <row r="57" spans="6:10">
      <c r="F57" s="2">
        <v>10</v>
      </c>
      <c r="G57" s="1">
        <v>0.02</v>
      </c>
      <c r="H57" s="1">
        <v>6.6666696293395901E-3</v>
      </c>
      <c r="I57" s="1">
        <f t="shared" si="2"/>
        <v>12.666669629339591</v>
      </c>
      <c r="J57" s="1">
        <f t="shared" si="3"/>
        <v>0.02</v>
      </c>
    </row>
    <row r="58" spans="6:10">
      <c r="F58" s="2">
        <v>11</v>
      </c>
      <c r="G58" s="1">
        <v>0.02</v>
      </c>
      <c r="H58" s="1">
        <v>8.0666710045989003E-3</v>
      </c>
      <c r="I58" s="1">
        <f t="shared" si="2"/>
        <v>14.0666710045989</v>
      </c>
      <c r="J58" s="1">
        <f t="shared" si="3"/>
        <v>0.02</v>
      </c>
    </row>
    <row r="59" spans="6:10">
      <c r="F59" s="2">
        <v>12</v>
      </c>
      <c r="G59" s="1">
        <v>0.02</v>
      </c>
      <c r="H59" s="1">
        <v>9.6000061439553905E-3</v>
      </c>
      <c r="I59" s="1">
        <f t="shared" si="2"/>
        <v>15.60000614395539</v>
      </c>
      <c r="J59" s="1">
        <f t="shared" si="3"/>
        <v>0.02</v>
      </c>
    </row>
    <row r="60" spans="6:10">
      <c r="F60" s="2">
        <v>13</v>
      </c>
      <c r="G60" s="1">
        <v>0.02</v>
      </c>
      <c r="H60" s="1">
        <v>1.12666751292636E-2</v>
      </c>
      <c r="I60" s="1">
        <f t="shared" si="2"/>
        <v>17.2666751292636</v>
      </c>
      <c r="J60" s="1">
        <f t="shared" si="3"/>
        <v>0.02</v>
      </c>
    </row>
    <row r="61" spans="6:10">
      <c r="F61" s="2">
        <v>14</v>
      </c>
      <c r="G61" s="1">
        <v>0.02</v>
      </c>
      <c r="H61" s="1">
        <v>1.3066678049654E-2</v>
      </c>
      <c r="I61" s="1">
        <f t="shared" si="2"/>
        <v>19.066678049654001</v>
      </c>
      <c r="J61" s="1">
        <f t="shared" si="3"/>
        <v>0.02</v>
      </c>
    </row>
    <row r="62" spans="6:10">
      <c r="F62" s="2">
        <v>15</v>
      </c>
      <c r="G62" s="1">
        <v>0.02</v>
      </c>
      <c r="H62" s="1">
        <v>1.5000014999714E-2</v>
      </c>
      <c r="I62" s="1">
        <f t="shared" si="2"/>
        <v>21.000014999714001</v>
      </c>
      <c r="J62" s="1">
        <f t="shared" si="3"/>
        <v>0.02</v>
      </c>
    </row>
    <row r="63" spans="6:10">
      <c r="F63" s="2">
        <v>16</v>
      </c>
      <c r="G63" s="1">
        <v>0.02</v>
      </c>
      <c r="H63" s="1">
        <v>1.7066686084945101E-2</v>
      </c>
      <c r="I63" s="1">
        <f t="shared" si="2"/>
        <v>23.066686084945101</v>
      </c>
      <c r="J63" s="1">
        <f t="shared" si="3"/>
        <v>0.02</v>
      </c>
    </row>
    <row r="64" spans="6:10">
      <c r="F64" s="2">
        <v>17</v>
      </c>
      <c r="G64" s="1">
        <v>0.02</v>
      </c>
      <c r="H64" s="1">
        <v>1.9266691413577001E-2</v>
      </c>
      <c r="I64" s="1">
        <f t="shared" si="2"/>
        <v>25.266691413577</v>
      </c>
      <c r="J64" s="1">
        <f t="shared" si="3"/>
        <v>0.02</v>
      </c>
    </row>
    <row r="65" spans="6:10">
      <c r="F65" s="2">
        <v>18</v>
      </c>
      <c r="G65" s="1">
        <v>0.02</v>
      </c>
      <c r="H65" s="1">
        <v>2.1600031103844199E-2</v>
      </c>
      <c r="I65" s="1">
        <f t="shared" si="2"/>
        <v>27.600031103844199</v>
      </c>
      <c r="J65" s="1">
        <f t="shared" si="3"/>
        <v>0.02</v>
      </c>
    </row>
    <row r="66" spans="6:10">
      <c r="F66" s="2">
        <v>19</v>
      </c>
      <c r="G66" s="1">
        <v>0.02</v>
      </c>
      <c r="H66" s="1">
        <v>2.4066705280347302E-2</v>
      </c>
      <c r="I66" s="1">
        <f t="shared" si="2"/>
        <v>30.066705280347303</v>
      </c>
      <c r="J66" s="1">
        <f t="shared" si="3"/>
        <v>0.02</v>
      </c>
    </row>
    <row r="67" spans="6:10">
      <c r="F67" s="2">
        <v>20</v>
      </c>
      <c r="G67" s="1">
        <v>0.02</v>
      </c>
      <c r="H67" s="1">
        <v>2.6666714074053698E-2</v>
      </c>
      <c r="I67" s="1">
        <f t="shared" ref="I67:I92" si="6">H67*1000+6</f>
        <v>32.666714074053701</v>
      </c>
      <c r="J67" s="1">
        <f t="shared" ref="J67:J92" si="7">G67</f>
        <v>0.02</v>
      </c>
    </row>
    <row r="68" spans="6:10">
      <c r="F68" s="2">
        <v>21</v>
      </c>
      <c r="G68" s="1">
        <v>0.02</v>
      </c>
      <c r="H68" s="1">
        <v>2.9400057624115999E-2</v>
      </c>
      <c r="I68" s="1">
        <f t="shared" si="6"/>
        <v>35.400057624116002</v>
      </c>
      <c r="J68" s="1">
        <f t="shared" si="7"/>
        <v>0.02</v>
      </c>
    </row>
    <row r="69" spans="6:10">
      <c r="F69" s="2">
        <v>22</v>
      </c>
      <c r="G69" s="1">
        <v>0.02</v>
      </c>
      <c r="H69" s="1">
        <v>3.22667360760533E-2</v>
      </c>
      <c r="I69" s="1">
        <f t="shared" si="6"/>
        <v>38.266736076053299</v>
      </c>
      <c r="J69" s="1">
        <f t="shared" si="7"/>
        <v>0.02</v>
      </c>
    </row>
    <row r="70" spans="6:10">
      <c r="F70" s="2">
        <v>23</v>
      </c>
      <c r="G70" s="1">
        <v>0.02</v>
      </c>
      <c r="H70" s="1">
        <v>3.5266749582660802E-2</v>
      </c>
      <c r="I70" s="1">
        <f t="shared" si="6"/>
        <v>41.2667495826608</v>
      </c>
      <c r="J70" s="1">
        <f t="shared" si="7"/>
        <v>0.02</v>
      </c>
    </row>
    <row r="71" spans="6:10">
      <c r="F71" s="2">
        <v>24</v>
      </c>
      <c r="G71" s="1">
        <v>0.02</v>
      </c>
      <c r="H71" s="1">
        <v>3.8400098304919E-2</v>
      </c>
      <c r="I71" s="1">
        <f t="shared" si="6"/>
        <v>44.400098304918998</v>
      </c>
      <c r="J71" s="1">
        <f t="shared" si="7"/>
        <v>0.02</v>
      </c>
    </row>
    <row r="72" spans="6:10">
      <c r="F72" s="2">
        <v>25</v>
      </c>
      <c r="G72" s="1">
        <v>0.02</v>
      </c>
      <c r="H72" s="1">
        <v>4.1666782408356001E-2</v>
      </c>
      <c r="I72" s="1">
        <f t="shared" si="6"/>
        <v>47.666782408355999</v>
      </c>
      <c r="J72" s="1">
        <f t="shared" si="7"/>
        <v>0.02</v>
      </c>
    </row>
    <row r="73" spans="6:10">
      <c r="F73" s="2">
        <v>26</v>
      </c>
      <c r="G73" s="1">
        <v>0.02</v>
      </c>
      <c r="H73" s="1">
        <v>4.5066802067594801E-2</v>
      </c>
      <c r="I73" s="1">
        <f t="shared" si="6"/>
        <v>51.0668020675948</v>
      </c>
      <c r="J73" s="1">
        <f t="shared" si="7"/>
        <v>0.02</v>
      </c>
    </row>
    <row r="74" spans="6:10">
      <c r="F74" s="2">
        <v>27</v>
      </c>
      <c r="G74" s="1">
        <v>0.02</v>
      </c>
      <c r="H74" s="1">
        <v>4.8600157465443702E-2</v>
      </c>
      <c r="I74" s="1">
        <f t="shared" si="6"/>
        <v>54.600157465443701</v>
      </c>
      <c r="J74" s="1">
        <f t="shared" si="7"/>
        <v>0.02</v>
      </c>
    </row>
    <row r="75" spans="6:10">
      <c r="F75" s="2">
        <v>28</v>
      </c>
      <c r="G75" s="1">
        <v>0.02</v>
      </c>
      <c r="H75" s="1">
        <v>5.22668487883493E-2</v>
      </c>
      <c r="I75" s="1">
        <f t="shared" si="6"/>
        <v>58.2668487883493</v>
      </c>
      <c r="J75" s="1">
        <f t="shared" si="7"/>
        <v>0.02</v>
      </c>
    </row>
    <row r="76" spans="6:10">
      <c r="F76" s="2">
        <v>29</v>
      </c>
      <c r="G76" s="1">
        <v>0.02</v>
      </c>
      <c r="H76" s="1">
        <v>5.60668762327622E-2</v>
      </c>
      <c r="I76" s="1">
        <f t="shared" si="6"/>
        <v>62.066876232762198</v>
      </c>
      <c r="J76" s="1">
        <f t="shared" si="7"/>
        <v>0.02</v>
      </c>
    </row>
    <row r="77" spans="6:10">
      <c r="F77" s="2">
        <v>30</v>
      </c>
      <c r="G77" s="1">
        <v>0.02</v>
      </c>
      <c r="H77" s="1">
        <v>6.0000240001499998E-2</v>
      </c>
      <c r="I77" s="1">
        <f t="shared" si="6"/>
        <v>66.000240001500003</v>
      </c>
      <c r="J77" s="1">
        <f t="shared" si="7"/>
        <v>0.02</v>
      </c>
    </row>
    <row r="78" spans="6:10">
      <c r="F78" s="2">
        <v>31</v>
      </c>
      <c r="G78" s="1">
        <v>0.02</v>
      </c>
      <c r="H78" s="1">
        <v>6.4066940304655803E-2</v>
      </c>
      <c r="I78" s="1">
        <f t="shared" si="6"/>
        <v>70.066940304655802</v>
      </c>
      <c r="J78" s="1">
        <f t="shared" si="7"/>
        <v>0.02</v>
      </c>
    </row>
    <row r="79" spans="6:10">
      <c r="F79" s="2">
        <v>32</v>
      </c>
      <c r="G79" s="1">
        <v>0.02</v>
      </c>
      <c r="H79" s="1">
        <v>6.8266977358689404E-2</v>
      </c>
      <c r="I79" s="1">
        <f t="shared" si="6"/>
        <v>74.266977358689402</v>
      </c>
      <c r="J79" s="1">
        <f t="shared" si="7"/>
        <v>0.02</v>
      </c>
    </row>
    <row r="80" spans="6:10">
      <c r="F80" s="2">
        <v>33</v>
      </c>
      <c r="G80" s="1">
        <v>0.02</v>
      </c>
      <c r="H80" s="1">
        <v>7.2600351387336504E-2</v>
      </c>
      <c r="I80" s="1">
        <f t="shared" si="6"/>
        <v>78.600351387336502</v>
      </c>
      <c r="J80" s="1">
        <f t="shared" si="7"/>
        <v>0.02</v>
      </c>
    </row>
    <row r="81" spans="6:10">
      <c r="F81" s="2">
        <v>34</v>
      </c>
      <c r="G81" s="1">
        <v>0.02</v>
      </c>
      <c r="H81" s="1">
        <v>7.7067062622518195E-2</v>
      </c>
      <c r="I81" s="1">
        <f t="shared" si="6"/>
        <v>83.067062622518193</v>
      </c>
      <c r="J81" s="1">
        <f t="shared" si="7"/>
        <v>0.02</v>
      </c>
    </row>
    <row r="82" spans="6:10">
      <c r="F82" s="2">
        <v>35</v>
      </c>
      <c r="G82" s="1">
        <v>0.02</v>
      </c>
      <c r="H82" s="1">
        <v>8.1667111300703199E-2</v>
      </c>
      <c r="I82" s="1">
        <f t="shared" si="6"/>
        <v>87.667111300703198</v>
      </c>
      <c r="J82" s="1">
        <f t="shared" si="7"/>
        <v>0.02</v>
      </c>
    </row>
    <row r="83" spans="6:10">
      <c r="F83" s="2">
        <v>36</v>
      </c>
      <c r="G83" s="1">
        <v>0.02</v>
      </c>
      <c r="H83" s="1">
        <v>8.6400497670183499E-2</v>
      </c>
      <c r="I83" s="1">
        <f t="shared" si="6"/>
        <v>92.400497670183498</v>
      </c>
      <c r="J83" s="1">
        <f t="shared" si="7"/>
        <v>0.02</v>
      </c>
    </row>
    <row r="84" spans="6:10">
      <c r="F84" s="2">
        <v>37</v>
      </c>
      <c r="G84" s="1">
        <v>0.02</v>
      </c>
      <c r="H84" s="1">
        <v>9.1267221980160601E-2</v>
      </c>
      <c r="I84" s="1">
        <f t="shared" si="6"/>
        <v>97.267221980160599</v>
      </c>
      <c r="J84" s="1">
        <f t="shared" si="7"/>
        <v>0.02</v>
      </c>
    </row>
    <row r="85" spans="6:10">
      <c r="F85" s="2">
        <v>38</v>
      </c>
      <c r="G85" s="1">
        <v>0.02</v>
      </c>
      <c r="H85" s="1">
        <v>9.6267284492569105E-2</v>
      </c>
      <c r="I85" s="1">
        <f t="shared" si="6"/>
        <v>102.2672844925691</v>
      </c>
      <c r="J85" s="1">
        <f t="shared" si="7"/>
        <v>0.02</v>
      </c>
    </row>
    <row r="86" spans="6:10">
      <c r="F86" s="2">
        <v>39</v>
      </c>
      <c r="G86" s="1">
        <v>0.02</v>
      </c>
      <c r="H86" s="1">
        <v>0.10140068547298101</v>
      </c>
      <c r="I86" s="1">
        <f t="shared" si="6"/>
        <v>107.40068547298101</v>
      </c>
      <c r="J86" s="1">
        <f t="shared" si="7"/>
        <v>0.02</v>
      </c>
    </row>
    <row r="87" spans="6:10">
      <c r="F87" s="2">
        <v>40</v>
      </c>
      <c r="G87" s="1">
        <v>0.02</v>
      </c>
      <c r="H87" s="1">
        <v>0.10666742519606399</v>
      </c>
      <c r="I87" s="1">
        <f t="shared" si="6"/>
        <v>112.66742519606399</v>
      </c>
      <c r="J87" s="1">
        <f t="shared" si="7"/>
        <v>0.02</v>
      </c>
    </row>
    <row r="88" spans="6:10">
      <c r="F88" s="2">
        <v>41</v>
      </c>
      <c r="G88" s="1">
        <v>0.02</v>
      </c>
      <c r="H88" s="1">
        <v>0.11206750394194299</v>
      </c>
      <c r="I88" s="1">
        <f t="shared" si="6"/>
        <v>118.06750394194299</v>
      </c>
      <c r="J88" s="1">
        <f t="shared" si="7"/>
        <v>0.02</v>
      </c>
    </row>
    <row r="89" spans="6:10">
      <c r="F89" s="2">
        <v>42</v>
      </c>
      <c r="G89" s="1">
        <v>0.02</v>
      </c>
      <c r="H89" s="1">
        <v>0.117600921998018</v>
      </c>
      <c r="I89" s="1">
        <f t="shared" si="6"/>
        <v>123.60092199801799</v>
      </c>
      <c r="J89" s="1">
        <f t="shared" si="7"/>
        <v>0.02</v>
      </c>
    </row>
    <row r="90" spans="6:10">
      <c r="F90" s="2">
        <v>43</v>
      </c>
      <c r="G90" s="1">
        <v>0.02</v>
      </c>
      <c r="H90" s="1">
        <v>0.123267679661694</v>
      </c>
      <c r="I90" s="1">
        <f t="shared" si="6"/>
        <v>129.26767966169399</v>
      </c>
      <c r="J90" s="1">
        <f t="shared" si="7"/>
        <v>0.02</v>
      </c>
    </row>
    <row r="91" spans="6:10">
      <c r="F91" s="2">
        <v>44</v>
      </c>
      <c r="G91" s="1">
        <v>0.02</v>
      </c>
      <c r="H91" s="1">
        <v>0.129067777233103</v>
      </c>
      <c r="I91" s="1">
        <f t="shared" si="6"/>
        <v>135.06777723310302</v>
      </c>
      <c r="J91" s="1">
        <f t="shared" si="7"/>
        <v>0.02</v>
      </c>
    </row>
    <row r="92" spans="6:10">
      <c r="F92" s="2">
        <v>45</v>
      </c>
      <c r="G92" s="1">
        <v>0.02</v>
      </c>
      <c r="H92" s="1">
        <v>0.135001215021475</v>
      </c>
      <c r="I92" s="1">
        <f t="shared" si="6"/>
        <v>141.00121502147499</v>
      </c>
      <c r="J92" s="1">
        <f t="shared" si="7"/>
        <v>0.02</v>
      </c>
    </row>
    <row r="94" spans="6:10">
      <c r="G94" s="1">
        <f>SUM(G2:G92)</f>
        <v>60.948738461531718</v>
      </c>
    </row>
    <row r="95" spans="6:10">
      <c r="G95" s="1">
        <f>AVERAGE(G2:G92)</f>
        <v>0.66976635672012874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YURUN</dc:creator>
  <cp:lastModifiedBy>YURUN</cp:lastModifiedBy>
  <dcterms:created xsi:type="dcterms:W3CDTF">2021-05-12T23:33:48Z</dcterms:created>
  <dcterms:modified xsi:type="dcterms:W3CDTF">2021-05-27T00:35:26Z</dcterms:modified>
</cp:coreProperties>
</file>