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heckCompatibility="1" autoCompressPictures="0"/>
  <bookViews>
    <workbookView xWindow="240" yWindow="20" windowWidth="24640" windowHeight="14540" activeTab="4"/>
  </bookViews>
  <sheets>
    <sheet name="Retail" sheetId="1" r:id="rId1"/>
    <sheet name="Admin" sheetId="2" r:id="rId2"/>
    <sheet name="Science" sheetId="3" r:id="rId3"/>
    <sheet name="Manufacturing" sheetId="4" r:id="rId4"/>
    <sheet name="Coefficient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<sst xmlns="http://schemas.openxmlformats.org/spreadsheetml/2006/main" count="39" uniqueCount="14">
  <si>
    <t>Year</t>
  </si>
  <si>
    <t>Actual</t>
  </si>
  <si>
    <t>Predicted</t>
  </si>
  <si>
    <t>STD Previous 5 Years</t>
  </si>
  <si>
    <t>Nominal Difference</t>
  </si>
  <si>
    <t>STD of Difference</t>
  </si>
  <si>
    <t>Coefficient</t>
  </si>
  <si>
    <t>Retail</t>
  </si>
  <si>
    <t>Administration</t>
  </si>
  <si>
    <t>Science</t>
  </si>
  <si>
    <t>Manufacturing</t>
  </si>
  <si>
    <t>Model Coefficient</t>
  </si>
  <si>
    <t>STD Actual</t>
  </si>
  <si>
    <t>STD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</si>
</sst>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scheme val="minor"/>
    </font>
    <font>
      <b/>
      <sz val="24"/>
      <color theme="1"/>
      <name val="Calibri"/>
      <scheme val="minor"/>
    </font>
    <font>
      <b/>
      <sz val="26"/>
      <color theme="1"/>
      <name val="Calibri"/>
      <scheme val="minor"/>
    </font>
    <font>
      <sz val="2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43" fontId="0" fillId="0" borderId="1" xfId="1" applyFont="1" applyBorder="1"/>
    <xf numFmtId="0" fontId="1" fillId="2" borderId="1" xfId="0" applyFont="1" applyFill="1" applyBorder="1" applyAlignment="1">
      <alignment horizontal="center"/>
    </xf>
    <xf numFmtId="43" fontId="0" fillId="0" borderId="0" xfId="0" applyNumberFormat="1"/>
    <xf numFmtId="0" fontId="6" fillId="0" borderId="0" xfId="0" applyFont="1"/>
    <xf numFmtId="0" fontId="7" fillId="2" borderId="5" xfId="0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6" xfId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43" fontId="9" fillId="0" borderId="8" xfId="1" applyFont="1" applyBorder="1" applyAlignment="1">
      <alignment horizontal="center"/>
    </xf>
    <xf numFmtId="43" fontId="9" fillId="0" borderId="9" xfId="1" applyFont="1" applyBorder="1" applyAlignment="1">
      <alignment horizontal="center"/>
    </xf>
    <xf numFmtId="0" fontId="9" fillId="0" borderId="0" xfId="0" applyFont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G8"/>
    </sheetView>
  </sheetViews>
  <sheetFormatPr baseColWidth="10" defaultColWidth="8.83203125" defaultRowHeight="14" x14ac:dyDescent="0"/>
  <cols>
    <col min="1" max="1" width="5.1640625" bestFit="1" customWidth="1"/>
    <col min="2" max="3" width="12.1640625" bestFit="1" customWidth="1"/>
    <col min="4" max="4" width="17.1640625" bestFit="1" customWidth="1"/>
    <col min="5" max="5" width="16.1640625" bestFit="1" customWidth="1"/>
    <col min="6" max="6" width="14.5" bestFit="1" customWidth="1"/>
    <col min="7" max="7" width="9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3">
        <v>2011</v>
      </c>
      <c r="B2" s="2">
        <v>4045487.75</v>
      </c>
      <c r="C2" s="2">
        <v>4005472.869993513</v>
      </c>
      <c r="D2" s="2">
        <v>76558.753703522598</v>
      </c>
      <c r="E2" s="2">
        <v>-40014.880006487023</v>
      </c>
      <c r="F2" s="2">
        <v>28294.79300095297</v>
      </c>
      <c r="G2" s="2">
        <v>0.36958272741123632</v>
      </c>
    </row>
    <row r="3" spans="1:8">
      <c r="A3" s="3">
        <v>2012</v>
      </c>
      <c r="B3" s="2">
        <v>4088587.75</v>
      </c>
      <c r="C3" s="2">
        <v>4071088.865353731</v>
      </c>
      <c r="D3" s="2">
        <v>67401.606948350032</v>
      </c>
      <c r="E3" s="2">
        <v>-17498.884646269489</v>
      </c>
      <c r="F3" s="2">
        <v>12373.579996578321</v>
      </c>
      <c r="G3" s="2">
        <v>0.18357989604105751</v>
      </c>
    </row>
    <row r="4" spans="1:8">
      <c r="A4" s="3">
        <v>2013</v>
      </c>
      <c r="B4" s="2">
        <v>4037178.25</v>
      </c>
      <c r="C4" s="2">
        <v>4400004.8556851577</v>
      </c>
      <c r="D4" s="2">
        <v>62043.615649450039</v>
      </c>
      <c r="E4" s="2">
        <v>362826.6056851577</v>
      </c>
      <c r="F4" s="2">
        <v>256557.1532748726</v>
      </c>
      <c r="G4" s="2">
        <v>4.1351096416500788</v>
      </c>
    </row>
    <row r="5" spans="1:8">
      <c r="A5" s="3">
        <v>2014</v>
      </c>
      <c r="B5" s="2">
        <v>4039421.5</v>
      </c>
      <c r="C5" s="2">
        <v>3461566.3665397242</v>
      </c>
      <c r="D5" s="2">
        <v>63767.932105560023</v>
      </c>
      <c r="E5" s="2">
        <v>-577855.13346027583</v>
      </c>
      <c r="F5" s="2">
        <v>408605.28341321851</v>
      </c>
      <c r="G5" s="2">
        <v>6.4076922352887724</v>
      </c>
      <c r="H5" s="4"/>
    </row>
    <row r="6" spans="1:8">
      <c r="A6" s="3">
        <v>2015</v>
      </c>
      <c r="B6" s="2">
        <v>4091392.5</v>
      </c>
      <c r="C6" s="2">
        <v>4017077.238392286</v>
      </c>
      <c r="D6" s="2">
        <v>18887.933976051499</v>
      </c>
      <c r="E6" s="2">
        <v>-74315.261607713532</v>
      </c>
      <c r="F6" s="2">
        <v>52548.825428466531</v>
      </c>
      <c r="G6" s="2">
        <v>2.782137289080667</v>
      </c>
    </row>
    <row r="7" spans="1:8">
      <c r="A7" s="3">
        <v>2016</v>
      </c>
      <c r="B7" s="2">
        <v>4194233.25</v>
      </c>
      <c r="C7" s="2">
        <v>4109824.258207995</v>
      </c>
      <c r="D7" s="2">
        <v>24091.535318735681</v>
      </c>
      <c r="E7" s="2">
        <v>-84408.991792005021</v>
      </c>
      <c r="F7" s="2">
        <v>59686.170489246382</v>
      </c>
      <c r="G7" s="2">
        <v>2.4774747520067431</v>
      </c>
    </row>
    <row r="8" spans="1:8">
      <c r="A8" s="3">
        <v>2017</v>
      </c>
      <c r="B8" s="2">
        <v>4218465.75</v>
      </c>
      <c r="C8" s="2">
        <v>4114024.8286908329</v>
      </c>
      <c r="D8" s="2">
        <v>54589.222298733614</v>
      </c>
      <c r="E8" s="2">
        <v>-104440.9213091666</v>
      </c>
      <c r="F8" s="2">
        <v>73850.883691082287</v>
      </c>
      <c r="G8" s="2">
        <v>1.352847331052663</v>
      </c>
    </row>
  </sheetData>
  <conditionalFormatting sqref="E2:E8">
    <cfRule type="cellIs" dxfId="15" priority="2" operator="lessThan">
      <formula>0</formula>
    </cfRule>
  </conditionalFormatting>
  <conditionalFormatting sqref="G2:G8">
    <cfRule type="cellIs" dxfId="14" priority="1" operator="greaterThan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:G8"/>
    </sheetView>
  </sheetViews>
  <sheetFormatPr baseColWidth="10" defaultColWidth="8.83203125" defaultRowHeight="14" x14ac:dyDescent="0"/>
  <cols>
    <col min="1" max="1" width="5.1640625" bestFit="1" customWidth="1"/>
    <col min="2" max="3" width="12.1640625" bestFit="1" customWidth="1"/>
    <col min="4" max="4" width="17.1640625" bestFit="1" customWidth="1"/>
    <col min="5" max="5" width="16.1640625" bestFit="1" customWidth="1"/>
    <col min="6" max="6" width="14.5" bestFit="1" customWidth="1"/>
    <col min="7" max="7" width="9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2011</v>
      </c>
      <c r="B2" s="2">
        <v>1328130.25</v>
      </c>
      <c r="C2" s="2">
        <v>1402549.4291457071</v>
      </c>
      <c r="D2" s="2">
        <v>31914.01137911425</v>
      </c>
      <c r="E2" s="2">
        <v>74419.179145707283</v>
      </c>
      <c r="F2" s="2">
        <v>52622.306224266118</v>
      </c>
      <c r="G2" s="2">
        <v>1.648877842373152</v>
      </c>
    </row>
    <row r="3" spans="1:7">
      <c r="A3" s="3">
        <v>2012</v>
      </c>
      <c r="B3" s="2">
        <v>1368528.5</v>
      </c>
      <c r="C3" s="2">
        <v>1398273.33018891</v>
      </c>
      <c r="D3" s="2">
        <v>31912.83442164776</v>
      </c>
      <c r="E3" s="2">
        <v>29744.830188910481</v>
      </c>
      <c r="F3" s="2">
        <v>21032.771131820929</v>
      </c>
      <c r="G3" s="2">
        <v>0.65906935291067592</v>
      </c>
    </row>
    <row r="4" spans="1:7">
      <c r="A4" s="3">
        <v>2013</v>
      </c>
      <c r="B4" s="2">
        <v>1416163</v>
      </c>
      <c r="C4" s="2">
        <v>1397152.0883856229</v>
      </c>
      <c r="D4" s="2">
        <v>27848.842572212121</v>
      </c>
      <c r="E4" s="2">
        <v>-19010.911614377052</v>
      </c>
      <c r="F4" s="2">
        <v>13442.74451906411</v>
      </c>
      <c r="G4" s="2">
        <v>0.48270388559980681</v>
      </c>
    </row>
    <row r="5" spans="1:7">
      <c r="A5" s="3">
        <v>2014</v>
      </c>
      <c r="B5" s="2">
        <v>1441981.75</v>
      </c>
      <c r="C5" s="2">
        <v>1460924.859887504</v>
      </c>
      <c r="D5" s="2">
        <v>36767.497981208951</v>
      </c>
      <c r="E5" s="2">
        <v>18943.109887504481</v>
      </c>
      <c r="F5" s="2">
        <v>13394.80145821636</v>
      </c>
      <c r="G5" s="2">
        <v>0.36431093203737019</v>
      </c>
    </row>
    <row r="6" spans="1:7">
      <c r="A6" s="3">
        <v>2015</v>
      </c>
      <c r="B6" s="2">
        <v>1504064.25</v>
      </c>
      <c r="C6" s="2">
        <v>1418860.211355916</v>
      </c>
      <c r="D6" s="2">
        <v>47425.434993319308</v>
      </c>
      <c r="E6" s="2">
        <v>-85204.038644084241</v>
      </c>
      <c r="F6" s="2">
        <v>60248.353509712622</v>
      </c>
      <c r="G6" s="2">
        <v>1.2703806199816541</v>
      </c>
    </row>
    <row r="7" spans="1:7">
      <c r="A7" s="3">
        <v>2016</v>
      </c>
      <c r="B7" s="2">
        <v>1515261.5</v>
      </c>
      <c r="C7" s="2">
        <v>1495730.0862744111</v>
      </c>
      <c r="D7" s="2">
        <v>61199.728284391371</v>
      </c>
      <c r="E7" s="2">
        <v>-19531.4137255887</v>
      </c>
      <c r="F7" s="2">
        <v>13810.79509152378</v>
      </c>
      <c r="G7" s="2">
        <v>0.2256675883812076</v>
      </c>
    </row>
    <row r="8" spans="1:7">
      <c r="A8" s="3">
        <v>2017</v>
      </c>
      <c r="B8" s="2">
        <v>1576542</v>
      </c>
      <c r="C8" s="2">
        <v>1548639.8322773271</v>
      </c>
      <c r="D8" s="2">
        <v>67380.150892067963</v>
      </c>
      <c r="E8" s="2">
        <v>-27902.167722673159</v>
      </c>
      <c r="F8" s="2">
        <v>19729.8120065066</v>
      </c>
      <c r="G8" s="2">
        <v>0.29281341382138698</v>
      </c>
    </row>
  </sheetData>
  <conditionalFormatting sqref="E2:E8">
    <cfRule type="cellIs" dxfId="13" priority="2" operator="lessThan">
      <formula>0</formula>
    </cfRule>
  </conditionalFormatting>
  <conditionalFormatting sqref="G2:G8">
    <cfRule type="cellIs" dxfId="12" priority="1" operator="greaterThan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baseColWidth="10" defaultColWidth="8.83203125" defaultRowHeight="14" x14ac:dyDescent="0"/>
  <cols>
    <col min="1" max="1" width="5.1640625" bestFit="1" customWidth="1"/>
    <col min="2" max="3" width="12.1640625" bestFit="1" customWidth="1"/>
    <col min="4" max="4" width="17.1640625" bestFit="1" customWidth="1"/>
    <col min="5" max="5" width="16.1640625" bestFit="1" customWidth="1"/>
    <col min="6" max="6" width="14.5" bestFit="1" customWidth="1"/>
    <col min="7" max="7" width="9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2011</v>
      </c>
      <c r="B2" s="2">
        <v>1873349</v>
      </c>
      <c r="C2" s="2">
        <v>2054339.841981278</v>
      </c>
      <c r="D2" s="2">
        <v>50056.364589680838</v>
      </c>
      <c r="E2" s="2">
        <v>180990.8419812783</v>
      </c>
      <c r="F2" s="2">
        <v>127979.8516976247</v>
      </c>
      <c r="G2" s="2">
        <v>2.556714870260631</v>
      </c>
    </row>
    <row r="3" spans="1:7">
      <c r="A3" s="3">
        <v>2012</v>
      </c>
      <c r="B3" s="2">
        <v>1949692</v>
      </c>
      <c r="C3" s="2">
        <v>1886783.356069243</v>
      </c>
      <c r="D3" s="2">
        <v>30331.365956447458</v>
      </c>
      <c r="E3" s="2">
        <v>-62908.643930757193</v>
      </c>
      <c r="F3" s="2">
        <v>44483.128718688349</v>
      </c>
      <c r="G3" s="2">
        <v>1.466571890714097</v>
      </c>
    </row>
    <row r="4" spans="1:7">
      <c r="A4" s="3">
        <v>2013</v>
      </c>
      <c r="B4" s="2">
        <v>2048205</v>
      </c>
      <c r="C4" s="2">
        <v>1929230.8024326661</v>
      </c>
      <c r="D4" s="2">
        <v>28014.810171968798</v>
      </c>
      <c r="E4" s="2">
        <v>-118974.1975673337</v>
      </c>
      <c r="F4" s="2">
        <v>84127.461886089703</v>
      </c>
      <c r="G4" s="2">
        <v>3.0029638384009609</v>
      </c>
    </row>
    <row r="5" spans="1:7">
      <c r="A5" s="3">
        <v>2014</v>
      </c>
      <c r="B5" s="2">
        <v>2146108.75</v>
      </c>
      <c r="C5" s="2">
        <v>2026201.2345147671</v>
      </c>
      <c r="D5" s="2">
        <v>62266.572566694667</v>
      </c>
      <c r="E5" s="2">
        <v>-119907.51548523321</v>
      </c>
      <c r="F5" s="2">
        <v>84787.417314839331</v>
      </c>
      <c r="G5" s="2">
        <v>1.361684348757469</v>
      </c>
    </row>
    <row r="6" spans="1:7">
      <c r="A6" s="3">
        <v>2015</v>
      </c>
      <c r="B6" s="2">
        <v>2177891.25</v>
      </c>
      <c r="C6" s="2">
        <v>2229624.8843379761</v>
      </c>
      <c r="D6" s="2">
        <v>103348.56036571899</v>
      </c>
      <c r="E6" s="2">
        <v>51733.634337975644</v>
      </c>
      <c r="F6" s="2">
        <v>36581.203655807803</v>
      </c>
      <c r="G6" s="2">
        <v>0.35395948938580363</v>
      </c>
    </row>
    <row r="7" spans="1:7">
      <c r="A7" s="3">
        <v>2016</v>
      </c>
      <c r="B7" s="2">
        <v>2284069.25</v>
      </c>
      <c r="C7" s="2">
        <v>2177212.4297695882</v>
      </c>
      <c r="D7" s="2">
        <v>121152.8733828971</v>
      </c>
      <c r="E7" s="2">
        <v>-106856.8202304123</v>
      </c>
      <c r="F7" s="2">
        <v>75559.182200956391</v>
      </c>
      <c r="G7" s="2">
        <v>0.62366809875120088</v>
      </c>
    </row>
    <row r="8" spans="1:7">
      <c r="A8" s="3">
        <v>2017</v>
      </c>
      <c r="B8" s="2">
        <v>2342070</v>
      </c>
      <c r="C8" s="2">
        <v>2444336.320391966</v>
      </c>
      <c r="D8" s="2">
        <v>139219.83634501329</v>
      </c>
      <c r="E8" s="2">
        <v>102266.3203919665</v>
      </c>
      <c r="F8" s="2">
        <v>72313.208636155614</v>
      </c>
      <c r="G8" s="2">
        <v>0.51941742308150463</v>
      </c>
    </row>
  </sheetData>
  <conditionalFormatting sqref="E2:E8">
    <cfRule type="cellIs" dxfId="11" priority="2" operator="lessThan">
      <formula>0</formula>
    </cfRule>
  </conditionalFormatting>
  <conditionalFormatting sqref="G2:G8">
    <cfRule type="cellIs" dxfId="10" priority="1" operator="greaterThan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baseColWidth="10" defaultColWidth="8.83203125" defaultRowHeight="14" x14ac:dyDescent="0"/>
  <cols>
    <col min="2" max="3" width="12.1640625" bestFit="1" customWidth="1"/>
    <col min="4" max="4" width="17.1640625" bestFit="1" customWidth="1"/>
    <col min="5" max="5" width="16.1640625" bestFit="1" customWidth="1"/>
    <col min="6" max="6" width="14.5" bestFit="1" customWidth="1"/>
    <col min="7" max="7" width="9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2011</v>
      </c>
      <c r="B2" s="2">
        <v>2863214</v>
      </c>
      <c r="C2" s="2">
        <v>2843922.742421987</v>
      </c>
      <c r="D2" s="2">
        <v>193834.96747355009</v>
      </c>
      <c r="E2" s="2">
        <v>-19291.257578013461</v>
      </c>
      <c r="F2" s="2">
        <v>13640.97905102969</v>
      </c>
      <c r="G2" s="2">
        <v>7.0374191142220432E-2</v>
      </c>
    </row>
    <row r="3" spans="1:7">
      <c r="A3" s="3">
        <v>2012</v>
      </c>
      <c r="B3" s="2">
        <v>2903987</v>
      </c>
      <c r="C3" s="2">
        <v>2838193.38916675</v>
      </c>
      <c r="D3" s="2">
        <v>183310.05031222981</v>
      </c>
      <c r="E3" s="2">
        <v>-65793.610833249986</v>
      </c>
      <c r="F3" s="2">
        <v>46523.10837893976</v>
      </c>
      <c r="G3" s="2">
        <v>0.25379464082682601</v>
      </c>
    </row>
    <row r="4" spans="1:7">
      <c r="A4" s="3">
        <v>2013</v>
      </c>
      <c r="B4" s="2">
        <v>2924962</v>
      </c>
      <c r="C4" s="2">
        <v>2794957.445429238</v>
      </c>
      <c r="D4" s="2">
        <v>150780.94604167409</v>
      </c>
      <c r="E4" s="2">
        <v>-130004.554570762</v>
      </c>
      <c r="F4" s="2">
        <v>91927.102122122364</v>
      </c>
      <c r="G4" s="2">
        <v>0.60967320165715633</v>
      </c>
    </row>
    <row r="5" spans="1:7">
      <c r="A5" s="3">
        <v>2014</v>
      </c>
      <c r="B5" s="2">
        <v>3009640</v>
      </c>
      <c r="C5" s="2">
        <v>2942277.111894839</v>
      </c>
      <c r="D5" s="2">
        <v>81245.787218818659</v>
      </c>
      <c r="E5" s="2">
        <v>-67362.888105161488</v>
      </c>
      <c r="F5" s="2">
        <v>47632.754979470308</v>
      </c>
      <c r="G5" s="2">
        <v>0.58627969043098038</v>
      </c>
    </row>
    <row r="6" spans="1:7">
      <c r="A6" s="3">
        <v>2015</v>
      </c>
      <c r="B6" s="2">
        <v>2995573</v>
      </c>
      <c r="C6" s="2">
        <v>3003660.685992226</v>
      </c>
      <c r="D6" s="2">
        <v>61508.883386647671</v>
      </c>
      <c r="E6" s="2">
        <v>8087.6859922255389</v>
      </c>
      <c r="F6" s="2">
        <v>5718.8576092101293</v>
      </c>
      <c r="G6" s="2">
        <v>9.2976124656029391E-2</v>
      </c>
    </row>
    <row r="7" spans="1:7">
      <c r="A7" s="3">
        <v>2016</v>
      </c>
      <c r="B7" s="2">
        <v>3000646</v>
      </c>
      <c r="C7" s="2">
        <v>2986773.5204054648</v>
      </c>
      <c r="D7" s="2">
        <v>56804.006856911074</v>
      </c>
      <c r="E7" s="2">
        <v>-13872.479594535191</v>
      </c>
      <c r="F7" s="2">
        <v>9809.3243931678426</v>
      </c>
      <c r="G7" s="2">
        <v>0.17268719120250561</v>
      </c>
    </row>
    <row r="8" spans="1:7">
      <c r="A8" s="3">
        <v>2017</v>
      </c>
      <c r="B8" s="2">
        <v>2930773</v>
      </c>
      <c r="C8" s="2">
        <v>3123235.4945912599</v>
      </c>
      <c r="D8" s="2">
        <v>55488.888637476077</v>
      </c>
      <c r="E8" s="2">
        <v>192462.4945912603</v>
      </c>
      <c r="F8" s="2">
        <v>136091.5350495594</v>
      </c>
      <c r="G8" s="2">
        <v>2.4525907508921692</v>
      </c>
    </row>
  </sheetData>
  <conditionalFormatting sqref="E2:E8">
    <cfRule type="cellIs" dxfId="9" priority="2" operator="lessThan">
      <formula>0</formula>
    </cfRule>
  </conditionalFormatting>
  <conditionalFormatting sqref="G2:G8">
    <cfRule type="cellIs" dxfId="8" priority="1" operator="greaterThan">
      <formula>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sqref="A1:G1"/>
    </sheetView>
  </sheetViews>
  <sheetFormatPr baseColWidth="10" defaultRowHeight="89" customHeight="1" x14ac:dyDescent="0"/>
  <cols>
    <col min="1" max="7" width="42.33203125" style="12" customWidth="1"/>
  </cols>
  <sheetData>
    <row r="1" spans="1:7" s="5" customFormat="1" ht="59" customHeight="1" thickBot="1">
      <c r="A1" s="25" t="s">
        <v>0</v>
      </c>
      <c r="B1" s="26" t="s">
        <v>1</v>
      </c>
      <c r="C1" s="26" t="s">
        <v>2</v>
      </c>
      <c r="D1" s="26" t="s">
        <v>12</v>
      </c>
      <c r="E1" s="26" t="s">
        <v>4</v>
      </c>
      <c r="F1" s="26" t="s">
        <v>13</v>
      </c>
      <c r="G1" s="27" t="s">
        <v>11</v>
      </c>
    </row>
    <row r="2" spans="1:7" s="5" customFormat="1" ht="59" customHeight="1">
      <c r="A2" s="13" t="s">
        <v>7</v>
      </c>
      <c r="B2" s="14"/>
      <c r="C2" s="14"/>
      <c r="D2" s="14"/>
      <c r="E2" s="14"/>
      <c r="F2" s="14"/>
      <c r="G2" s="15"/>
    </row>
    <row r="3" spans="1:7" s="5" customFormat="1" ht="59" customHeight="1">
      <c r="A3" s="6">
        <v>2011</v>
      </c>
      <c r="B3" s="7">
        <v>4045487.75</v>
      </c>
      <c r="C3" s="7">
        <v>4005472.869993513</v>
      </c>
      <c r="D3" s="7">
        <v>76558.753703522598</v>
      </c>
      <c r="E3" s="7">
        <v>-40014.880006487023</v>
      </c>
      <c r="F3" s="7">
        <v>28294.79300095297</v>
      </c>
      <c r="G3" s="8">
        <v>0.36958272741123632</v>
      </c>
    </row>
    <row r="4" spans="1:7" s="5" customFormat="1" ht="59" customHeight="1">
      <c r="A4" s="6">
        <v>2012</v>
      </c>
      <c r="B4" s="7">
        <v>4088587.75</v>
      </c>
      <c r="C4" s="7">
        <v>4071088.865353731</v>
      </c>
      <c r="D4" s="7">
        <v>67401.606948350032</v>
      </c>
      <c r="E4" s="7">
        <v>-17498.884646269489</v>
      </c>
      <c r="F4" s="7">
        <v>12373.579996578321</v>
      </c>
      <c r="G4" s="8">
        <v>0.18357989604105751</v>
      </c>
    </row>
    <row r="5" spans="1:7" s="5" customFormat="1" ht="59" customHeight="1">
      <c r="A5" s="6">
        <v>2013</v>
      </c>
      <c r="B5" s="7">
        <v>4037178.25</v>
      </c>
      <c r="C5" s="7">
        <v>4400004.8556851577</v>
      </c>
      <c r="D5" s="7">
        <v>62043.615649450039</v>
      </c>
      <c r="E5" s="7">
        <v>362826.6056851577</v>
      </c>
      <c r="F5" s="7">
        <v>256557.1532748726</v>
      </c>
      <c r="G5" s="8">
        <v>4.1351096416500788</v>
      </c>
    </row>
    <row r="6" spans="1:7" s="5" customFormat="1" ht="59" customHeight="1">
      <c r="A6" s="6">
        <v>2014</v>
      </c>
      <c r="B6" s="7">
        <v>4039421.5</v>
      </c>
      <c r="C6" s="7">
        <v>3461566.3665397242</v>
      </c>
      <c r="D6" s="7">
        <v>63767.932105560023</v>
      </c>
      <c r="E6" s="7">
        <v>-577855.13346027583</v>
      </c>
      <c r="F6" s="7">
        <v>408605.28341321851</v>
      </c>
      <c r="G6" s="8">
        <v>6.4076922352887724</v>
      </c>
    </row>
    <row r="7" spans="1:7" s="5" customFormat="1" ht="59" customHeight="1">
      <c r="A7" s="6">
        <v>2015</v>
      </c>
      <c r="B7" s="7">
        <v>4091392.5</v>
      </c>
      <c r="C7" s="7">
        <v>4017077.238392286</v>
      </c>
      <c r="D7" s="7">
        <v>18887.933976051499</v>
      </c>
      <c r="E7" s="7">
        <v>-74315.261607713532</v>
      </c>
      <c r="F7" s="7">
        <v>52548.825428466531</v>
      </c>
      <c r="G7" s="8">
        <v>2.782137289080667</v>
      </c>
    </row>
    <row r="8" spans="1:7" s="5" customFormat="1" ht="59" customHeight="1">
      <c r="A8" s="6">
        <v>2016</v>
      </c>
      <c r="B8" s="7">
        <v>4194233.25</v>
      </c>
      <c r="C8" s="7">
        <v>4109824.258207995</v>
      </c>
      <c r="D8" s="7">
        <v>24091.535318735681</v>
      </c>
      <c r="E8" s="7">
        <v>-84408.991792005021</v>
      </c>
      <c r="F8" s="7">
        <v>59686.170489246382</v>
      </c>
      <c r="G8" s="8">
        <v>2.4774747520067431</v>
      </c>
    </row>
    <row r="9" spans="1:7" s="5" customFormat="1" ht="59" customHeight="1">
      <c r="A9" s="6">
        <v>2017</v>
      </c>
      <c r="B9" s="7">
        <v>4218465.75</v>
      </c>
      <c r="C9" s="7">
        <v>4114024.8286908329</v>
      </c>
      <c r="D9" s="7">
        <v>54589.222298733614</v>
      </c>
      <c r="E9" s="7">
        <v>-104440.9213091666</v>
      </c>
      <c r="F9" s="7">
        <v>73850.883691082287</v>
      </c>
      <c r="G9" s="8">
        <v>1.352847331052663</v>
      </c>
    </row>
    <row r="10" spans="1:7" s="5" customFormat="1" ht="59" customHeight="1">
      <c r="A10" s="19" t="s">
        <v>8</v>
      </c>
      <c r="B10" s="20"/>
      <c r="C10" s="20"/>
      <c r="D10" s="20"/>
      <c r="E10" s="20"/>
      <c r="F10" s="20"/>
      <c r="G10" s="21"/>
    </row>
    <row r="11" spans="1:7" s="5" customFormat="1" ht="59" customHeight="1">
      <c r="A11" s="6">
        <v>2011</v>
      </c>
      <c r="B11" s="7">
        <v>1328130.25</v>
      </c>
      <c r="C11" s="7">
        <v>1402549.4291457071</v>
      </c>
      <c r="D11" s="7">
        <v>31914.01137911425</v>
      </c>
      <c r="E11" s="7">
        <v>74419.179145707283</v>
      </c>
      <c r="F11" s="7">
        <v>52622.306224266118</v>
      </c>
      <c r="G11" s="8">
        <v>1.648877842373152</v>
      </c>
    </row>
    <row r="12" spans="1:7" s="5" customFormat="1" ht="59" customHeight="1">
      <c r="A12" s="6">
        <v>2012</v>
      </c>
      <c r="B12" s="7">
        <v>1368528.5</v>
      </c>
      <c r="C12" s="7">
        <v>1398273.33018891</v>
      </c>
      <c r="D12" s="7">
        <v>31912.83442164776</v>
      </c>
      <c r="E12" s="7">
        <v>29744.830188910481</v>
      </c>
      <c r="F12" s="7">
        <v>21032.771131820929</v>
      </c>
      <c r="G12" s="8">
        <v>0.65906935291067592</v>
      </c>
    </row>
    <row r="13" spans="1:7" s="5" customFormat="1" ht="59" customHeight="1">
      <c r="A13" s="6">
        <v>2013</v>
      </c>
      <c r="B13" s="7">
        <v>1416163</v>
      </c>
      <c r="C13" s="7">
        <v>1397152.0883856229</v>
      </c>
      <c r="D13" s="7">
        <v>27848.842572212121</v>
      </c>
      <c r="E13" s="7">
        <v>-19010.911614377052</v>
      </c>
      <c r="F13" s="7">
        <v>13442.74451906411</v>
      </c>
      <c r="G13" s="8">
        <v>0.48270388559980681</v>
      </c>
    </row>
    <row r="14" spans="1:7" s="5" customFormat="1" ht="59" customHeight="1">
      <c r="A14" s="6">
        <v>2014</v>
      </c>
      <c r="B14" s="7">
        <v>1441981.75</v>
      </c>
      <c r="C14" s="7">
        <v>1460924.859887504</v>
      </c>
      <c r="D14" s="7">
        <v>36767.497981208951</v>
      </c>
      <c r="E14" s="7">
        <v>18943.109887504481</v>
      </c>
      <c r="F14" s="7">
        <v>13394.80145821636</v>
      </c>
      <c r="G14" s="8">
        <v>0.36431093203737019</v>
      </c>
    </row>
    <row r="15" spans="1:7" s="5" customFormat="1" ht="59" customHeight="1">
      <c r="A15" s="6">
        <v>2015</v>
      </c>
      <c r="B15" s="7">
        <v>1504064.25</v>
      </c>
      <c r="C15" s="7">
        <v>1418860.211355916</v>
      </c>
      <c r="D15" s="7">
        <v>47425.434993319308</v>
      </c>
      <c r="E15" s="7">
        <v>-85204.038644084241</v>
      </c>
      <c r="F15" s="7">
        <v>60248.353509712622</v>
      </c>
      <c r="G15" s="8">
        <v>1.2703806199816541</v>
      </c>
    </row>
    <row r="16" spans="1:7" s="5" customFormat="1" ht="59" customHeight="1">
      <c r="A16" s="6">
        <v>2016</v>
      </c>
      <c r="B16" s="7">
        <v>1515261.5</v>
      </c>
      <c r="C16" s="7">
        <v>1495730.0862744111</v>
      </c>
      <c r="D16" s="7">
        <v>61199.7282843914</v>
      </c>
      <c r="E16" s="7">
        <v>-19531.4137255887</v>
      </c>
      <c r="F16" s="7">
        <v>13810.79509152378</v>
      </c>
      <c r="G16" s="8">
        <v>0.2256675883812076</v>
      </c>
    </row>
    <row r="17" spans="1:7" s="5" customFormat="1" ht="59" customHeight="1">
      <c r="A17" s="6">
        <v>2017</v>
      </c>
      <c r="B17" s="7">
        <v>1576542</v>
      </c>
      <c r="C17" s="7">
        <v>1548639.8322773271</v>
      </c>
      <c r="D17" s="7">
        <v>67380.150892067963</v>
      </c>
      <c r="E17" s="7">
        <v>-27902.167722673159</v>
      </c>
      <c r="F17" s="7">
        <v>19729.8120065066</v>
      </c>
      <c r="G17" s="8">
        <v>0.29281341382138698</v>
      </c>
    </row>
    <row r="18" spans="1:7" s="5" customFormat="1" ht="59" customHeight="1">
      <c r="A18" s="16" t="s">
        <v>9</v>
      </c>
      <c r="B18" s="17"/>
      <c r="C18" s="17"/>
      <c r="D18" s="17"/>
      <c r="E18" s="17"/>
      <c r="F18" s="17"/>
      <c r="G18" s="18"/>
    </row>
    <row r="19" spans="1:7" s="5" customFormat="1" ht="59" customHeight="1">
      <c r="A19" s="6">
        <v>2011</v>
      </c>
      <c r="B19" s="7">
        <v>1873349</v>
      </c>
      <c r="C19" s="7">
        <v>2054339.841981278</v>
      </c>
      <c r="D19" s="7">
        <v>50056.364589680838</v>
      </c>
      <c r="E19" s="7">
        <v>180990.8419812783</v>
      </c>
      <c r="F19" s="7">
        <v>127979.8516976247</v>
      </c>
      <c r="G19" s="8">
        <v>2.556714870260631</v>
      </c>
    </row>
    <row r="20" spans="1:7" s="5" customFormat="1" ht="59" customHeight="1">
      <c r="A20" s="6">
        <v>2012</v>
      </c>
      <c r="B20" s="7">
        <v>1949692</v>
      </c>
      <c r="C20" s="7">
        <v>1886783.356069243</v>
      </c>
      <c r="D20" s="7">
        <v>30331.365956447458</v>
      </c>
      <c r="E20" s="7">
        <v>-62908.643930757193</v>
      </c>
      <c r="F20" s="7">
        <v>44483.128718688349</v>
      </c>
      <c r="G20" s="8">
        <v>1.466571890714097</v>
      </c>
    </row>
    <row r="21" spans="1:7" s="5" customFormat="1" ht="59" customHeight="1">
      <c r="A21" s="6">
        <v>2013</v>
      </c>
      <c r="B21" s="7">
        <v>2048205</v>
      </c>
      <c r="C21" s="7">
        <v>1929230.8024326661</v>
      </c>
      <c r="D21" s="7">
        <v>28014.810171968798</v>
      </c>
      <c r="E21" s="7">
        <v>-118974.1975673337</v>
      </c>
      <c r="F21" s="7">
        <v>84127.461886089703</v>
      </c>
      <c r="G21" s="8">
        <v>3.0029638384009609</v>
      </c>
    </row>
    <row r="22" spans="1:7" s="5" customFormat="1" ht="59" customHeight="1">
      <c r="A22" s="6">
        <v>2014</v>
      </c>
      <c r="B22" s="7">
        <v>2146108.75</v>
      </c>
      <c r="C22" s="7">
        <v>2026201.2345147671</v>
      </c>
      <c r="D22" s="7">
        <v>62266.572566694667</v>
      </c>
      <c r="E22" s="7">
        <v>-119907.51548523321</v>
      </c>
      <c r="F22" s="7">
        <v>84787.417314839331</v>
      </c>
      <c r="G22" s="8">
        <v>1.361684348757469</v>
      </c>
    </row>
    <row r="23" spans="1:7" s="5" customFormat="1" ht="59" customHeight="1">
      <c r="A23" s="6">
        <v>2015</v>
      </c>
      <c r="B23" s="7">
        <v>2177891.25</v>
      </c>
      <c r="C23" s="7">
        <v>2229624.8843379761</v>
      </c>
      <c r="D23" s="7">
        <v>103348.56036571899</v>
      </c>
      <c r="E23" s="7">
        <v>51733.634337975644</v>
      </c>
      <c r="F23" s="7">
        <v>36581.203655807803</v>
      </c>
      <c r="G23" s="8">
        <v>0.35395948938580363</v>
      </c>
    </row>
    <row r="24" spans="1:7" s="5" customFormat="1" ht="59" customHeight="1">
      <c r="A24" s="6">
        <v>2016</v>
      </c>
      <c r="B24" s="7">
        <v>2284069.25</v>
      </c>
      <c r="C24" s="7">
        <v>2177212.4297695882</v>
      </c>
      <c r="D24" s="7">
        <v>121152.8733828971</v>
      </c>
      <c r="E24" s="7">
        <v>-106856.8202304123</v>
      </c>
      <c r="F24" s="7">
        <v>75559.182200956391</v>
      </c>
      <c r="G24" s="8">
        <v>0.62366809875120088</v>
      </c>
    </row>
    <row r="25" spans="1:7" s="5" customFormat="1" ht="59" customHeight="1">
      <c r="A25" s="6">
        <v>2017</v>
      </c>
      <c r="B25" s="7">
        <v>2342070</v>
      </c>
      <c r="C25" s="7">
        <v>2444336.320391966</v>
      </c>
      <c r="D25" s="7">
        <v>139219.83634501329</v>
      </c>
      <c r="E25" s="7">
        <v>102266.3203919665</v>
      </c>
      <c r="F25" s="7">
        <v>72313.208636155614</v>
      </c>
      <c r="G25" s="8">
        <v>0.51941742308150463</v>
      </c>
    </row>
    <row r="26" spans="1:7" s="5" customFormat="1" ht="59" customHeight="1">
      <c r="A26" s="22" t="s">
        <v>10</v>
      </c>
      <c r="B26" s="23"/>
      <c r="C26" s="23"/>
      <c r="D26" s="23"/>
      <c r="E26" s="23"/>
      <c r="F26" s="23"/>
      <c r="G26" s="24"/>
    </row>
    <row r="27" spans="1:7" s="5" customFormat="1" ht="59" customHeight="1">
      <c r="A27" s="6">
        <v>2011</v>
      </c>
      <c r="B27" s="7">
        <v>2863214</v>
      </c>
      <c r="C27" s="7">
        <v>2843922.742421987</v>
      </c>
      <c r="D27" s="7">
        <v>193834.96747355009</v>
      </c>
      <c r="E27" s="7">
        <v>-19291.257578013461</v>
      </c>
      <c r="F27" s="7">
        <v>13640.97905102969</v>
      </c>
      <c r="G27" s="8">
        <v>7.0374191142220432E-2</v>
      </c>
    </row>
    <row r="28" spans="1:7" s="5" customFormat="1" ht="59" customHeight="1">
      <c r="A28" s="6">
        <v>2012</v>
      </c>
      <c r="B28" s="7">
        <v>2903987</v>
      </c>
      <c r="C28" s="7">
        <v>2838193.38916675</v>
      </c>
      <c r="D28" s="7">
        <v>183310.05031222981</v>
      </c>
      <c r="E28" s="7">
        <v>-65793.610833249986</v>
      </c>
      <c r="F28" s="7">
        <v>46523.10837893976</v>
      </c>
      <c r="G28" s="8">
        <v>0.25379464082682601</v>
      </c>
    </row>
    <row r="29" spans="1:7" s="5" customFormat="1" ht="59" customHeight="1">
      <c r="A29" s="6">
        <v>2013</v>
      </c>
      <c r="B29" s="7">
        <v>2924962</v>
      </c>
      <c r="C29" s="7">
        <v>2794957.445429238</v>
      </c>
      <c r="D29" s="7">
        <v>150780.94604167409</v>
      </c>
      <c r="E29" s="7">
        <v>-130004.554570762</v>
      </c>
      <c r="F29" s="7">
        <v>91927.102122122364</v>
      </c>
      <c r="G29" s="8">
        <v>0.60967320165715633</v>
      </c>
    </row>
    <row r="30" spans="1:7" s="5" customFormat="1" ht="59" customHeight="1">
      <c r="A30" s="6">
        <v>2014</v>
      </c>
      <c r="B30" s="7">
        <v>3009640</v>
      </c>
      <c r="C30" s="7">
        <v>2942277.111894839</v>
      </c>
      <c r="D30" s="7">
        <v>81245.787218818659</v>
      </c>
      <c r="E30" s="7">
        <v>-67362.888105161488</v>
      </c>
      <c r="F30" s="7">
        <v>47632.754979470308</v>
      </c>
      <c r="G30" s="8">
        <v>0.58627969043098038</v>
      </c>
    </row>
    <row r="31" spans="1:7" s="5" customFormat="1" ht="59" customHeight="1">
      <c r="A31" s="6">
        <v>2015</v>
      </c>
      <c r="B31" s="7">
        <v>2995573</v>
      </c>
      <c r="C31" s="7">
        <v>3003660.685992226</v>
      </c>
      <c r="D31" s="7">
        <v>61508.883386647671</v>
      </c>
      <c r="E31" s="7">
        <v>8087.6859922255389</v>
      </c>
      <c r="F31" s="7">
        <v>5718.8576092101293</v>
      </c>
      <c r="G31" s="8">
        <v>9.2976124656029391E-2</v>
      </c>
    </row>
    <row r="32" spans="1:7" s="5" customFormat="1" ht="59" customHeight="1">
      <c r="A32" s="6">
        <v>2016</v>
      </c>
      <c r="B32" s="7">
        <v>3000646</v>
      </c>
      <c r="C32" s="7">
        <v>2986773.5204054648</v>
      </c>
      <c r="D32" s="7">
        <v>56804.006856911074</v>
      </c>
      <c r="E32" s="7">
        <v>-13872.479594535191</v>
      </c>
      <c r="F32" s="7">
        <v>9809.3243931678426</v>
      </c>
      <c r="G32" s="8">
        <v>0.17268719120250561</v>
      </c>
    </row>
    <row r="33" spans="1:7" s="5" customFormat="1" ht="59" customHeight="1" thickBot="1">
      <c r="A33" s="9">
        <v>2017</v>
      </c>
      <c r="B33" s="10">
        <v>2930773</v>
      </c>
      <c r="C33" s="10">
        <v>3123235.4945912599</v>
      </c>
      <c r="D33" s="10">
        <v>55488.888637476077</v>
      </c>
      <c r="E33" s="10">
        <v>192462.4945912603</v>
      </c>
      <c r="F33" s="10">
        <v>136091.5350495594</v>
      </c>
      <c r="G33" s="11">
        <v>2.4525907508921692</v>
      </c>
    </row>
  </sheetData>
  <mergeCells count="4">
    <mergeCell ref="A2:G2"/>
    <mergeCell ref="A10:G10"/>
    <mergeCell ref="A18:G18"/>
    <mergeCell ref="A26:G26"/>
  </mergeCells>
  <phoneticPr fontId="5" type="noConversion"/>
  <conditionalFormatting sqref="E3:E9">
    <cfRule type="cellIs" dxfId="7" priority="8" operator="lessThan">
      <formula>0</formula>
    </cfRule>
  </conditionalFormatting>
  <conditionalFormatting sqref="G3:G9">
    <cfRule type="cellIs" dxfId="6" priority="7" operator="greaterThan">
      <formula>2</formula>
    </cfRule>
  </conditionalFormatting>
  <conditionalFormatting sqref="E11:E17">
    <cfRule type="cellIs" dxfId="5" priority="6" operator="lessThan">
      <formula>0</formula>
    </cfRule>
  </conditionalFormatting>
  <conditionalFormatting sqref="G11:G17">
    <cfRule type="cellIs" dxfId="4" priority="5" operator="greaterThan">
      <formula>2</formula>
    </cfRule>
  </conditionalFormatting>
  <conditionalFormatting sqref="E19:E25">
    <cfRule type="cellIs" dxfId="3" priority="4" operator="lessThan">
      <formula>0</formula>
    </cfRule>
  </conditionalFormatting>
  <conditionalFormatting sqref="G19:G25">
    <cfRule type="cellIs" dxfId="2" priority="3" operator="greaterThan">
      <formula>2</formula>
    </cfRule>
  </conditionalFormatting>
  <conditionalFormatting sqref="E27:E33">
    <cfRule type="cellIs" dxfId="1" priority="2" operator="lessThan">
      <formula>0</formula>
    </cfRule>
  </conditionalFormatting>
  <conditionalFormatting sqref="G27:G33">
    <cfRule type="cellIs" dxfId="0" priority="1" operator="greaterThan">
      <formula>2</formula>
    </cfRule>
  </conditionalFormatting>
  <pageMargins left="0.75" right="0.75" top="1" bottom="1" header="0.5" footer="0.5"/>
  <pageSetup paperSize="9" scale="27" orientation="portrait" horizontalDpi="4294967292" verticalDpi="4294967292"/>
  <rowBreaks count="1" manualBreakCount="1">
    <brk id="33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</vt:lpstr>
      <vt:lpstr>Admin</vt:lpstr>
      <vt:lpstr>Science</vt:lpstr>
      <vt:lpstr>Manufacturing</vt:lpstr>
      <vt:lpstr>Coefficients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Yury</cp:lastModifiedBy>
  <cp:lastPrinted>2019-12-11T23:16:13Z</cp:lastPrinted>
  <dcterms:created xsi:type="dcterms:W3CDTF">2019-12-11T03:30:57Z</dcterms:created>
  <dcterms:modified xsi:type="dcterms:W3CDTF">2019-12-11T23:16:38Z</dcterms:modified>
</cp:coreProperties>
</file>