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<sst xmlns="http://schemas.openxmlformats.org/spreadsheetml/2006/main" count="1012" uniqueCount="741">
  <si>
    <t>region</t>
  </si>
  <si>
    <t>中文名</t>
  </si>
  <si>
    <t>GDP</t>
  </si>
  <si>
    <t>人口</t>
  </si>
  <si>
    <t>type</t>
  </si>
  <si>
    <t>EU</t>
  </si>
  <si>
    <t>Count</t>
  </si>
  <si>
    <t>SOC</t>
  </si>
  <si>
    <t>人均GDP</t>
  </si>
  <si>
    <t>Afghanistan</t>
  </si>
  <si>
    <r>
      <rPr>
        <sz val="11"/>
        <color theme="1"/>
        <rFont val="宋体"/>
        <charset val="134"/>
      </rPr>
      <t>阿富汗</t>
    </r>
  </si>
  <si>
    <t>Developing</t>
  </si>
  <si>
    <t>AFG</t>
  </si>
  <si>
    <t>Albania</t>
  </si>
  <si>
    <t>阿尔巴尼亚</t>
  </si>
  <si>
    <t>ALB</t>
  </si>
  <si>
    <t>Algeria</t>
  </si>
  <si>
    <r>
      <rPr>
        <sz val="11"/>
        <color theme="1"/>
        <rFont val="宋体"/>
        <charset val="134"/>
      </rPr>
      <t>阿尔及利亚</t>
    </r>
  </si>
  <si>
    <t>DZA</t>
  </si>
  <si>
    <t>American Samoa</t>
  </si>
  <si>
    <r>
      <rPr>
        <sz val="11"/>
        <color theme="1"/>
        <rFont val="宋体"/>
        <charset val="134"/>
      </rPr>
      <t>美属萨摩亚</t>
    </r>
  </si>
  <si>
    <t>ASM</t>
  </si>
  <si>
    <t>Andorra</t>
  </si>
  <si>
    <r>
      <rPr>
        <sz val="11"/>
        <color theme="1"/>
        <rFont val="宋体"/>
        <charset val="134"/>
      </rPr>
      <t>安道尔</t>
    </r>
  </si>
  <si>
    <t>AND</t>
  </si>
  <si>
    <t>Angola</t>
  </si>
  <si>
    <r>
      <rPr>
        <sz val="11"/>
        <color theme="1"/>
        <rFont val="宋体"/>
        <charset val="134"/>
      </rPr>
      <t>安哥拉</t>
    </r>
  </si>
  <si>
    <t>AGO</t>
  </si>
  <si>
    <t>Anguilla</t>
  </si>
  <si>
    <r>
      <rPr>
        <sz val="11"/>
        <color theme="1"/>
        <rFont val="宋体"/>
        <charset val="134"/>
      </rPr>
      <t>安圭拉岛</t>
    </r>
  </si>
  <si>
    <t>AIA</t>
  </si>
  <si>
    <t>Antarctica</t>
  </si>
  <si>
    <r>
      <rPr>
        <sz val="11"/>
        <color theme="1"/>
        <rFont val="宋体"/>
        <charset val="134"/>
      </rPr>
      <t>南极洲</t>
    </r>
  </si>
  <si>
    <t>ATA</t>
  </si>
  <si>
    <t>Antigua and Barbuda</t>
  </si>
  <si>
    <r>
      <rPr>
        <sz val="11"/>
        <color theme="1"/>
        <rFont val="宋体"/>
        <charset val="134"/>
      </rPr>
      <t>安提瓜和巴布达</t>
    </r>
  </si>
  <si>
    <t>ATG</t>
  </si>
  <si>
    <t>Argentina</t>
  </si>
  <si>
    <r>
      <rPr>
        <sz val="11"/>
        <color theme="1"/>
        <rFont val="宋体"/>
        <charset val="134"/>
      </rPr>
      <t>阿根廷</t>
    </r>
  </si>
  <si>
    <t>ARG</t>
  </si>
  <si>
    <t>Armenia</t>
  </si>
  <si>
    <r>
      <rPr>
        <sz val="11"/>
        <color theme="1"/>
        <rFont val="宋体"/>
        <charset val="134"/>
      </rPr>
      <t>亚美尼亚</t>
    </r>
  </si>
  <si>
    <t>ARM</t>
  </si>
  <si>
    <t>Aruba</t>
  </si>
  <si>
    <r>
      <rPr>
        <sz val="11"/>
        <color theme="1"/>
        <rFont val="宋体"/>
        <charset val="134"/>
      </rPr>
      <t>阿鲁巴岛</t>
    </r>
  </si>
  <si>
    <t>ABW</t>
  </si>
  <si>
    <t>Australia</t>
  </si>
  <si>
    <r>
      <rPr>
        <sz val="11"/>
        <color theme="1"/>
        <rFont val="宋体"/>
        <charset val="134"/>
      </rPr>
      <t>澳大利亚</t>
    </r>
  </si>
  <si>
    <t>Developed</t>
  </si>
  <si>
    <t>AUS</t>
  </si>
  <si>
    <t>Austria</t>
  </si>
  <si>
    <r>
      <rPr>
        <sz val="11"/>
        <color theme="1"/>
        <rFont val="宋体"/>
        <charset val="134"/>
      </rPr>
      <t>奥地利</t>
    </r>
  </si>
  <si>
    <t>AUT</t>
  </si>
  <si>
    <t>Azerbaijan</t>
  </si>
  <si>
    <r>
      <rPr>
        <sz val="11"/>
        <color theme="1"/>
        <rFont val="宋体"/>
        <charset val="134"/>
      </rPr>
      <t>阿塞拜疆</t>
    </r>
  </si>
  <si>
    <t>AZE</t>
  </si>
  <si>
    <t>Bahamas, The</t>
  </si>
  <si>
    <r>
      <rPr>
        <sz val="11"/>
        <color theme="1"/>
        <rFont val="宋体"/>
        <charset val="134"/>
      </rPr>
      <t>巴哈马</t>
    </r>
  </si>
  <si>
    <t>BHS</t>
  </si>
  <si>
    <t>Bahrain</t>
  </si>
  <si>
    <r>
      <rPr>
        <sz val="11"/>
        <color theme="1"/>
        <rFont val="宋体"/>
        <charset val="134"/>
      </rPr>
      <t>巴林</t>
    </r>
  </si>
  <si>
    <t>BHR</t>
  </si>
  <si>
    <t>Bangladesh</t>
  </si>
  <si>
    <r>
      <rPr>
        <sz val="11"/>
        <color theme="1"/>
        <rFont val="宋体"/>
        <charset val="134"/>
      </rPr>
      <t>孟加拉国</t>
    </r>
  </si>
  <si>
    <t>BGD</t>
  </si>
  <si>
    <t>Barbados</t>
  </si>
  <si>
    <r>
      <rPr>
        <sz val="11"/>
        <color theme="1"/>
        <rFont val="宋体"/>
        <charset val="134"/>
      </rPr>
      <t>巴巴多斯</t>
    </r>
  </si>
  <si>
    <t>BRB</t>
  </si>
  <si>
    <t>Belarus</t>
  </si>
  <si>
    <r>
      <rPr>
        <sz val="11"/>
        <color theme="1"/>
        <rFont val="宋体"/>
        <charset val="134"/>
      </rPr>
      <t>白俄罗斯</t>
    </r>
  </si>
  <si>
    <t>BLR</t>
  </si>
  <si>
    <t>Belgium</t>
  </si>
  <si>
    <r>
      <rPr>
        <sz val="11"/>
        <color theme="1"/>
        <rFont val="宋体"/>
        <charset val="134"/>
      </rPr>
      <t>比利时</t>
    </r>
  </si>
  <si>
    <t>BEL</t>
  </si>
  <si>
    <t>Belize</t>
  </si>
  <si>
    <r>
      <rPr>
        <sz val="11"/>
        <color theme="1"/>
        <rFont val="宋体"/>
        <charset val="134"/>
      </rPr>
      <t>伯利兹</t>
    </r>
  </si>
  <si>
    <t>BLZ</t>
  </si>
  <si>
    <t>Benin</t>
  </si>
  <si>
    <r>
      <rPr>
        <sz val="11"/>
        <color theme="1"/>
        <rFont val="宋体"/>
        <charset val="134"/>
      </rPr>
      <t>贝宁</t>
    </r>
  </si>
  <si>
    <t>BEN</t>
  </si>
  <si>
    <t>Bermuda</t>
  </si>
  <si>
    <r>
      <rPr>
        <sz val="11"/>
        <color theme="1"/>
        <rFont val="宋体"/>
        <charset val="134"/>
      </rPr>
      <t>百慕大</t>
    </r>
  </si>
  <si>
    <t>BMU</t>
  </si>
  <si>
    <t>Bhutan</t>
  </si>
  <si>
    <r>
      <rPr>
        <sz val="11"/>
        <color theme="1"/>
        <rFont val="宋体"/>
        <charset val="134"/>
      </rPr>
      <t>不丹</t>
    </r>
  </si>
  <si>
    <t>BTN</t>
  </si>
  <si>
    <t>Bolivia</t>
  </si>
  <si>
    <r>
      <rPr>
        <sz val="11"/>
        <color theme="1"/>
        <rFont val="宋体"/>
        <charset val="134"/>
      </rPr>
      <t>玻利维亚</t>
    </r>
  </si>
  <si>
    <t>BOL</t>
  </si>
  <si>
    <t>Bosnia and Herzegovina</t>
  </si>
  <si>
    <r>
      <rPr>
        <sz val="11"/>
        <color theme="1"/>
        <rFont val="宋体"/>
        <charset val="134"/>
      </rPr>
      <t>波斯尼亚和黑塞哥维那</t>
    </r>
  </si>
  <si>
    <t>BIH</t>
  </si>
  <si>
    <t>Botswana</t>
  </si>
  <si>
    <r>
      <rPr>
        <sz val="11"/>
        <color theme="1"/>
        <rFont val="宋体"/>
        <charset val="134"/>
      </rPr>
      <t>博茨瓦纳</t>
    </r>
  </si>
  <si>
    <t>BWA</t>
  </si>
  <si>
    <t>Brazil</t>
  </si>
  <si>
    <r>
      <rPr>
        <sz val="11"/>
        <color theme="1"/>
        <rFont val="宋体"/>
        <charset val="134"/>
      </rPr>
      <t>巴西</t>
    </r>
  </si>
  <si>
    <t>BRA</t>
  </si>
  <si>
    <t>British Indian Ocean Territory</t>
  </si>
  <si>
    <r>
      <rPr>
        <sz val="11"/>
        <color theme="1"/>
        <rFont val="宋体"/>
        <charset val="134"/>
      </rPr>
      <t>英属印度洋领地</t>
    </r>
  </si>
  <si>
    <t>IOT</t>
  </si>
  <si>
    <t>British Virgin Islands</t>
  </si>
  <si>
    <r>
      <rPr>
        <sz val="11"/>
        <color theme="1"/>
        <rFont val="宋体"/>
        <charset val="134"/>
      </rPr>
      <t>英属维尔京群岛</t>
    </r>
  </si>
  <si>
    <t>VGB</t>
  </si>
  <si>
    <t>Brunei</t>
  </si>
  <si>
    <r>
      <rPr>
        <sz val="11"/>
        <color theme="1"/>
        <rFont val="宋体"/>
        <charset val="134"/>
      </rPr>
      <t>文莱</t>
    </r>
  </si>
  <si>
    <t>BRN</t>
  </si>
  <si>
    <t>Bulgaria</t>
  </si>
  <si>
    <r>
      <rPr>
        <sz val="11"/>
        <color theme="1"/>
        <rFont val="宋体"/>
        <charset val="134"/>
      </rPr>
      <t>保加利亚</t>
    </r>
  </si>
  <si>
    <t>BGR</t>
  </si>
  <si>
    <t>Burkina Faso</t>
  </si>
  <si>
    <r>
      <rPr>
        <sz val="11"/>
        <color theme="1"/>
        <rFont val="宋体"/>
        <charset val="134"/>
      </rPr>
      <t>布基纳法索</t>
    </r>
  </si>
  <si>
    <t>BFA</t>
  </si>
  <si>
    <t>Burma</t>
  </si>
  <si>
    <r>
      <rPr>
        <sz val="11"/>
        <color theme="1"/>
        <rFont val="宋体"/>
        <charset val="134"/>
      </rPr>
      <t>缅甸</t>
    </r>
  </si>
  <si>
    <t>MMR</t>
  </si>
  <si>
    <t>Burundi</t>
  </si>
  <si>
    <r>
      <rPr>
        <sz val="11"/>
        <color theme="1"/>
        <rFont val="宋体"/>
        <charset val="134"/>
      </rPr>
      <t>布隆迪</t>
    </r>
  </si>
  <si>
    <t>BDI</t>
  </si>
  <si>
    <t>Cambodia</t>
  </si>
  <si>
    <r>
      <rPr>
        <sz val="11"/>
        <color theme="1"/>
        <rFont val="宋体"/>
        <charset val="134"/>
      </rPr>
      <t>柬埔寨</t>
    </r>
  </si>
  <si>
    <t>KHM</t>
  </si>
  <si>
    <t>Cameroon</t>
  </si>
  <si>
    <r>
      <rPr>
        <sz val="11"/>
        <color theme="1"/>
        <rFont val="宋体"/>
        <charset val="134"/>
      </rPr>
      <t>喀麦隆</t>
    </r>
  </si>
  <si>
    <t>CMR</t>
  </si>
  <si>
    <t>Canada</t>
  </si>
  <si>
    <r>
      <rPr>
        <sz val="11"/>
        <color theme="1"/>
        <rFont val="宋体"/>
        <charset val="134"/>
      </rPr>
      <t>加拿大</t>
    </r>
  </si>
  <si>
    <t>CAN</t>
  </si>
  <si>
    <t>Cape Verde</t>
  </si>
  <si>
    <r>
      <rPr>
        <sz val="11"/>
        <color theme="1"/>
        <rFont val="宋体"/>
        <charset val="134"/>
      </rPr>
      <t>佛得角</t>
    </r>
  </si>
  <si>
    <t>CPV</t>
  </si>
  <si>
    <t>Cayman Islands</t>
  </si>
  <si>
    <r>
      <rPr>
        <sz val="11"/>
        <color theme="1"/>
        <rFont val="宋体"/>
        <charset val="134"/>
      </rPr>
      <t>开曼群岛</t>
    </r>
  </si>
  <si>
    <t>CYM</t>
  </si>
  <si>
    <t>Central African Republic</t>
  </si>
  <si>
    <r>
      <rPr>
        <sz val="11"/>
        <color theme="1"/>
        <rFont val="宋体"/>
        <charset val="134"/>
      </rPr>
      <t>中非共和国</t>
    </r>
  </si>
  <si>
    <t>CAF</t>
  </si>
  <si>
    <t>Chad</t>
  </si>
  <si>
    <r>
      <rPr>
        <sz val="11"/>
        <color theme="1"/>
        <rFont val="宋体"/>
        <charset val="134"/>
      </rPr>
      <t>乍得</t>
    </r>
  </si>
  <si>
    <t>TCD</t>
  </si>
  <si>
    <t>Chile</t>
  </si>
  <si>
    <r>
      <rPr>
        <sz val="11"/>
        <color theme="1"/>
        <rFont val="宋体"/>
        <charset val="134"/>
      </rPr>
      <t>智利</t>
    </r>
  </si>
  <si>
    <t>CHL</t>
  </si>
  <si>
    <t>China</t>
  </si>
  <si>
    <r>
      <rPr>
        <sz val="11"/>
        <color theme="1"/>
        <rFont val="宋体"/>
        <charset val="134"/>
      </rPr>
      <t>中国</t>
    </r>
  </si>
  <si>
    <t>CHN</t>
  </si>
  <si>
    <t>Christmas Island</t>
  </si>
  <si>
    <r>
      <rPr>
        <sz val="11"/>
        <color theme="1"/>
        <rFont val="宋体"/>
        <charset val="134"/>
      </rPr>
      <t>圣诞岛</t>
    </r>
  </si>
  <si>
    <t>CXR</t>
  </si>
  <si>
    <t>Clipperton Island</t>
  </si>
  <si>
    <r>
      <rPr>
        <sz val="11"/>
        <color theme="1"/>
        <rFont val="宋体"/>
        <charset val="134"/>
      </rPr>
      <t>克利珀顿岛</t>
    </r>
  </si>
  <si>
    <t>CLI</t>
  </si>
  <si>
    <t>Cocos (Keeling) Islands</t>
  </si>
  <si>
    <r>
      <rPr>
        <sz val="11"/>
        <color theme="1"/>
        <rFont val="宋体"/>
        <charset val="134"/>
      </rPr>
      <t>科科斯（基林）群岛</t>
    </r>
  </si>
  <si>
    <t>CCK</t>
  </si>
  <si>
    <t>Colombia</t>
  </si>
  <si>
    <r>
      <rPr>
        <sz val="11"/>
        <color theme="1"/>
        <rFont val="宋体"/>
        <charset val="134"/>
      </rPr>
      <t>哥伦比亚</t>
    </r>
  </si>
  <si>
    <t>COL</t>
  </si>
  <si>
    <t>Comoros</t>
  </si>
  <si>
    <r>
      <rPr>
        <sz val="11"/>
        <color theme="1"/>
        <rFont val="宋体"/>
        <charset val="134"/>
      </rPr>
      <t>科摩罗</t>
    </r>
  </si>
  <si>
    <t>COM</t>
  </si>
  <si>
    <t>Congo, Democratic Republic of the</t>
  </si>
  <si>
    <r>
      <rPr>
        <sz val="11"/>
        <color theme="1"/>
        <rFont val="宋体"/>
        <charset val="134"/>
      </rPr>
      <t>刚果民主共和国</t>
    </r>
  </si>
  <si>
    <t>COK</t>
  </si>
  <si>
    <t>Congo, Republic of the</t>
  </si>
  <si>
    <r>
      <rPr>
        <sz val="11"/>
        <color theme="1"/>
        <rFont val="宋体"/>
        <charset val="134"/>
      </rPr>
      <t>刚果共和国</t>
    </r>
  </si>
  <si>
    <t>CRI</t>
  </si>
  <si>
    <t>Cook Islands</t>
  </si>
  <si>
    <r>
      <rPr>
        <sz val="11"/>
        <color theme="1"/>
        <rFont val="宋体"/>
        <charset val="134"/>
      </rPr>
      <t>库克群岛</t>
    </r>
  </si>
  <si>
    <t>Coral Sea Islands</t>
  </si>
  <si>
    <r>
      <rPr>
        <sz val="11"/>
        <color theme="1"/>
        <rFont val="宋体"/>
        <charset val="134"/>
      </rPr>
      <t>珊瑚海群岛</t>
    </r>
  </si>
  <si>
    <t>HRV</t>
  </si>
  <si>
    <t>Costa Rica</t>
  </si>
  <si>
    <r>
      <rPr>
        <sz val="11"/>
        <color theme="1"/>
        <rFont val="宋体"/>
        <charset val="134"/>
      </rPr>
      <t>哥斯达黎加</t>
    </r>
  </si>
  <si>
    <t>Cote d'Ivoire</t>
  </si>
  <si>
    <r>
      <rPr>
        <sz val="11"/>
        <color theme="1"/>
        <rFont val="宋体"/>
        <charset val="134"/>
      </rPr>
      <t>科特迪瓦</t>
    </r>
  </si>
  <si>
    <t>CIV</t>
  </si>
  <si>
    <t>Croatia</t>
  </si>
  <si>
    <r>
      <rPr>
        <sz val="11"/>
        <color theme="1"/>
        <rFont val="宋体"/>
        <charset val="134"/>
      </rPr>
      <t>克罗地亚</t>
    </r>
  </si>
  <si>
    <t>Cuba</t>
  </si>
  <si>
    <r>
      <rPr>
        <sz val="11"/>
        <color theme="1"/>
        <rFont val="宋体"/>
        <charset val="134"/>
      </rPr>
      <t>古巴</t>
    </r>
  </si>
  <si>
    <t>CUB</t>
  </si>
  <si>
    <t>Cyprus</t>
  </si>
  <si>
    <r>
      <rPr>
        <sz val="11"/>
        <color theme="1"/>
        <rFont val="宋体"/>
        <charset val="134"/>
      </rPr>
      <t>塞浦路斯</t>
    </r>
  </si>
  <si>
    <t>CYP</t>
  </si>
  <si>
    <t>Czech Republic</t>
  </si>
  <si>
    <r>
      <rPr>
        <sz val="11"/>
        <color theme="1"/>
        <rFont val="宋体"/>
        <charset val="134"/>
      </rPr>
      <t>捷克共和国</t>
    </r>
  </si>
  <si>
    <t>PRK</t>
  </si>
  <si>
    <t>Denmark</t>
  </si>
  <si>
    <r>
      <rPr>
        <sz val="11"/>
        <color theme="1"/>
        <rFont val="宋体"/>
        <charset val="134"/>
      </rPr>
      <t>丹麦</t>
    </r>
  </si>
  <si>
    <t>DNK</t>
  </si>
  <si>
    <t>Djibouti</t>
  </si>
  <si>
    <r>
      <rPr>
        <sz val="11"/>
        <color theme="1"/>
        <rFont val="宋体"/>
        <charset val="134"/>
      </rPr>
      <t>吉布地</t>
    </r>
  </si>
  <si>
    <t>DJI</t>
  </si>
  <si>
    <t>Dominica</t>
  </si>
  <si>
    <r>
      <rPr>
        <sz val="11"/>
        <color theme="1"/>
        <rFont val="宋体"/>
        <charset val="134"/>
      </rPr>
      <t>多米尼克</t>
    </r>
  </si>
  <si>
    <t>DMA</t>
  </si>
  <si>
    <t>Dominican Republic</t>
  </si>
  <si>
    <r>
      <rPr>
        <sz val="11"/>
        <color theme="1"/>
        <rFont val="宋体"/>
        <charset val="134"/>
      </rPr>
      <t>多明尼加共和国</t>
    </r>
  </si>
  <si>
    <t>DOM</t>
  </si>
  <si>
    <t>Ecuador</t>
  </si>
  <si>
    <r>
      <rPr>
        <sz val="11"/>
        <color theme="1"/>
        <rFont val="宋体"/>
        <charset val="134"/>
      </rPr>
      <t>厄瓜多尔</t>
    </r>
  </si>
  <si>
    <t>ECU</t>
  </si>
  <si>
    <t>Egypt</t>
  </si>
  <si>
    <r>
      <rPr>
        <sz val="11"/>
        <color theme="1"/>
        <rFont val="宋体"/>
        <charset val="134"/>
      </rPr>
      <t>埃及</t>
    </r>
  </si>
  <si>
    <t>EGY</t>
  </si>
  <si>
    <t>El Salvador</t>
  </si>
  <si>
    <r>
      <rPr>
        <sz val="11"/>
        <color theme="1"/>
        <rFont val="宋体"/>
        <charset val="134"/>
      </rPr>
      <t>萨尔瓦多</t>
    </r>
  </si>
  <si>
    <t>SLV</t>
  </si>
  <si>
    <t>Equatorial Guinea</t>
  </si>
  <si>
    <r>
      <rPr>
        <sz val="11"/>
        <color theme="1"/>
        <rFont val="宋体"/>
        <charset val="134"/>
      </rPr>
      <t>赤道几内亚</t>
    </r>
  </si>
  <si>
    <t>GNQ</t>
  </si>
  <si>
    <t>Eritrea</t>
  </si>
  <si>
    <r>
      <rPr>
        <sz val="11"/>
        <color theme="1"/>
        <rFont val="宋体"/>
        <charset val="134"/>
      </rPr>
      <t>厄立特里亚</t>
    </r>
  </si>
  <si>
    <t>ERI</t>
  </si>
  <si>
    <t>Estonia</t>
  </si>
  <si>
    <r>
      <rPr>
        <sz val="11"/>
        <color theme="1"/>
        <rFont val="宋体"/>
        <charset val="134"/>
      </rPr>
      <t>爱沙尼亚</t>
    </r>
  </si>
  <si>
    <t>EST</t>
  </si>
  <si>
    <t>Ethiopia</t>
  </si>
  <si>
    <r>
      <rPr>
        <sz val="11"/>
        <color theme="1"/>
        <rFont val="宋体"/>
        <charset val="134"/>
      </rPr>
      <t>埃塞俄比亚</t>
    </r>
  </si>
  <si>
    <t>ETH</t>
  </si>
  <si>
    <t>Europa Island</t>
  </si>
  <si>
    <r>
      <rPr>
        <sz val="11"/>
        <color theme="1"/>
        <rFont val="宋体"/>
        <charset val="134"/>
      </rPr>
      <t>欧罗巴岛</t>
    </r>
  </si>
  <si>
    <t>EUR</t>
  </si>
  <si>
    <t>Falkland Islands</t>
  </si>
  <si>
    <r>
      <rPr>
        <sz val="11"/>
        <color theme="1"/>
        <rFont val="宋体"/>
        <charset val="134"/>
      </rPr>
      <t>福克兰群岛</t>
    </r>
  </si>
  <si>
    <t>FLK</t>
  </si>
  <si>
    <t>Faroe Islands</t>
  </si>
  <si>
    <r>
      <rPr>
        <sz val="11"/>
        <color theme="1"/>
        <rFont val="宋体"/>
        <charset val="134"/>
      </rPr>
      <t>法罗群岛</t>
    </r>
  </si>
  <si>
    <t>FRO</t>
  </si>
  <si>
    <t>Fiji</t>
  </si>
  <si>
    <r>
      <rPr>
        <sz val="11"/>
        <color theme="1"/>
        <rFont val="宋体"/>
        <charset val="134"/>
      </rPr>
      <t>斐济</t>
    </r>
  </si>
  <si>
    <t>FJI</t>
  </si>
  <si>
    <t>Finland</t>
  </si>
  <si>
    <r>
      <rPr>
        <sz val="11"/>
        <color theme="1"/>
        <rFont val="宋体"/>
        <charset val="134"/>
      </rPr>
      <t>芬兰</t>
    </r>
  </si>
  <si>
    <t>FIN</t>
  </si>
  <si>
    <t>France</t>
  </si>
  <si>
    <r>
      <rPr>
        <sz val="11"/>
        <color theme="1"/>
        <rFont val="宋体"/>
        <charset val="134"/>
      </rPr>
      <t>法国</t>
    </r>
  </si>
  <si>
    <t>FRA</t>
  </si>
  <si>
    <t>French Guiana</t>
  </si>
  <si>
    <r>
      <rPr>
        <sz val="11"/>
        <color theme="1"/>
        <rFont val="宋体"/>
        <charset val="134"/>
      </rPr>
      <t>法属圭亚那</t>
    </r>
  </si>
  <si>
    <t>GUF</t>
  </si>
  <si>
    <t>French Polynesia</t>
  </si>
  <si>
    <r>
      <rPr>
        <sz val="11"/>
        <color theme="1"/>
        <rFont val="宋体"/>
        <charset val="134"/>
      </rPr>
      <t>法属波利尼西亚</t>
    </r>
  </si>
  <si>
    <t>PYF</t>
  </si>
  <si>
    <t>Gabon</t>
  </si>
  <si>
    <r>
      <rPr>
        <sz val="11"/>
        <color theme="1"/>
        <rFont val="宋体"/>
        <charset val="134"/>
      </rPr>
      <t>加蓬</t>
    </r>
  </si>
  <si>
    <t>GAB</t>
  </si>
  <si>
    <t>Gambia</t>
  </si>
  <si>
    <r>
      <rPr>
        <sz val="11"/>
        <color theme="1"/>
        <rFont val="宋体"/>
        <charset val="134"/>
      </rPr>
      <t>冈比亚</t>
    </r>
  </si>
  <si>
    <t>GMB</t>
  </si>
  <si>
    <t>Georgia</t>
  </si>
  <si>
    <r>
      <rPr>
        <sz val="11"/>
        <color theme="1"/>
        <rFont val="宋体"/>
        <charset val="134"/>
      </rPr>
      <t>乔治亚</t>
    </r>
  </si>
  <si>
    <t>GEO</t>
  </si>
  <si>
    <t>Germany</t>
  </si>
  <si>
    <r>
      <rPr>
        <sz val="11"/>
        <color theme="1"/>
        <rFont val="宋体"/>
        <charset val="134"/>
      </rPr>
      <t>德国</t>
    </r>
  </si>
  <si>
    <t>DEU</t>
  </si>
  <si>
    <t>Ghana</t>
  </si>
  <si>
    <r>
      <rPr>
        <sz val="11"/>
        <color theme="1"/>
        <rFont val="宋体"/>
        <charset val="134"/>
      </rPr>
      <t>加纳</t>
    </r>
  </si>
  <si>
    <t>GHA</t>
  </si>
  <si>
    <t>Gibraltar</t>
  </si>
  <si>
    <r>
      <rPr>
        <sz val="11"/>
        <color theme="1"/>
        <rFont val="宋体"/>
        <charset val="134"/>
      </rPr>
      <t>直布罗陀</t>
    </r>
  </si>
  <si>
    <t>GIB</t>
  </si>
  <si>
    <t>Glorioso Islands</t>
  </si>
  <si>
    <r>
      <rPr>
        <sz val="11"/>
        <color theme="1"/>
        <rFont val="宋体"/>
        <charset val="134"/>
      </rPr>
      <t>格洛里厄斯群岛</t>
    </r>
  </si>
  <si>
    <t>GRC</t>
  </si>
  <si>
    <t>Greece</t>
  </si>
  <si>
    <r>
      <rPr>
        <sz val="11"/>
        <color theme="1"/>
        <rFont val="宋体"/>
        <charset val="134"/>
      </rPr>
      <t>希腊</t>
    </r>
  </si>
  <si>
    <t>Greenland</t>
  </si>
  <si>
    <r>
      <rPr>
        <sz val="11"/>
        <color theme="1"/>
        <rFont val="宋体"/>
        <charset val="134"/>
      </rPr>
      <t>格陵兰</t>
    </r>
  </si>
  <si>
    <t>GRL</t>
  </si>
  <si>
    <t>Grenada</t>
  </si>
  <si>
    <r>
      <rPr>
        <sz val="11"/>
        <color theme="1"/>
        <rFont val="宋体"/>
        <charset val="134"/>
      </rPr>
      <t>格林纳达</t>
    </r>
  </si>
  <si>
    <t>GRD</t>
  </si>
  <si>
    <t>Guadeloupe</t>
  </si>
  <si>
    <r>
      <rPr>
        <sz val="11"/>
        <color theme="1"/>
        <rFont val="宋体"/>
        <charset val="134"/>
      </rPr>
      <t>瓜德罗普岛</t>
    </r>
  </si>
  <si>
    <t>A</t>
  </si>
  <si>
    <t>Guam</t>
  </si>
  <si>
    <r>
      <rPr>
        <sz val="11"/>
        <color theme="1"/>
        <rFont val="宋体"/>
        <charset val="134"/>
      </rPr>
      <t>关岛</t>
    </r>
  </si>
  <si>
    <t>GUM</t>
  </si>
  <si>
    <t>Guatemala</t>
  </si>
  <si>
    <r>
      <rPr>
        <sz val="11"/>
        <color theme="1"/>
        <rFont val="宋体"/>
        <charset val="134"/>
      </rPr>
      <t>危地马拉</t>
    </r>
  </si>
  <si>
    <t>GTM</t>
  </si>
  <si>
    <t>Guernsey</t>
  </si>
  <si>
    <r>
      <rPr>
        <sz val="11"/>
        <color theme="1"/>
        <rFont val="宋体"/>
        <charset val="134"/>
      </rPr>
      <t>根西岛</t>
    </r>
  </si>
  <si>
    <t>Guinea</t>
  </si>
  <si>
    <r>
      <rPr>
        <sz val="11"/>
        <color theme="1"/>
        <rFont val="宋体"/>
        <charset val="134"/>
      </rPr>
      <t>几内亚</t>
    </r>
  </si>
  <si>
    <t>GIN</t>
  </si>
  <si>
    <t>Guinea-Bissau</t>
  </si>
  <si>
    <r>
      <rPr>
        <sz val="11"/>
        <color theme="1"/>
        <rFont val="宋体"/>
        <charset val="134"/>
      </rPr>
      <t>几内亚比绍</t>
    </r>
  </si>
  <si>
    <t>GNB</t>
  </si>
  <si>
    <t>Guyana</t>
  </si>
  <si>
    <r>
      <rPr>
        <sz val="11"/>
        <color theme="1"/>
        <rFont val="宋体"/>
        <charset val="134"/>
      </rPr>
      <t>圭亚那</t>
    </r>
  </si>
  <si>
    <t>GUY</t>
  </si>
  <si>
    <t>Haiti</t>
  </si>
  <si>
    <r>
      <rPr>
        <sz val="11"/>
        <color theme="1"/>
        <rFont val="宋体"/>
        <charset val="134"/>
      </rPr>
      <t>海地</t>
    </r>
  </si>
  <si>
    <t>HTI</t>
  </si>
  <si>
    <t>Holy See (Vatican City)</t>
  </si>
  <si>
    <r>
      <rPr>
        <sz val="11"/>
        <color theme="1"/>
        <rFont val="宋体"/>
        <charset val="134"/>
      </rPr>
      <t>罗马教廷（梵蒂冈城）</t>
    </r>
  </si>
  <si>
    <t>Honduras</t>
  </si>
  <si>
    <r>
      <rPr>
        <sz val="11"/>
        <color theme="1"/>
        <rFont val="宋体"/>
        <charset val="134"/>
      </rPr>
      <t>洪都拉斯</t>
    </r>
  </si>
  <si>
    <t>HND</t>
  </si>
  <si>
    <t>Hungary</t>
  </si>
  <si>
    <t>匈牙利</t>
  </si>
  <si>
    <t>HUN</t>
  </si>
  <si>
    <t>Iceland</t>
  </si>
  <si>
    <r>
      <rPr>
        <sz val="11"/>
        <color theme="1"/>
        <rFont val="宋体"/>
        <charset val="134"/>
      </rPr>
      <t>冰岛</t>
    </r>
  </si>
  <si>
    <t>ISL</t>
  </si>
  <si>
    <t>India</t>
  </si>
  <si>
    <r>
      <rPr>
        <sz val="11"/>
        <color theme="1"/>
        <rFont val="宋体"/>
        <charset val="134"/>
      </rPr>
      <t>印度</t>
    </r>
  </si>
  <si>
    <t>IND</t>
  </si>
  <si>
    <t>Indonesia</t>
  </si>
  <si>
    <r>
      <rPr>
        <sz val="11"/>
        <color theme="1"/>
        <rFont val="宋体"/>
        <charset val="134"/>
      </rPr>
      <t>印度尼西亚</t>
    </r>
  </si>
  <si>
    <t>IDN</t>
  </si>
  <si>
    <t>Iran</t>
  </si>
  <si>
    <r>
      <rPr>
        <sz val="11"/>
        <color theme="1"/>
        <rFont val="宋体"/>
        <charset val="134"/>
      </rPr>
      <t>伊朗</t>
    </r>
  </si>
  <si>
    <t>IRN</t>
  </si>
  <si>
    <t>Iraq</t>
  </si>
  <si>
    <r>
      <rPr>
        <sz val="11"/>
        <color theme="1"/>
        <rFont val="宋体"/>
        <charset val="134"/>
      </rPr>
      <t>伊拉克</t>
    </r>
  </si>
  <si>
    <t>IRQ</t>
  </si>
  <si>
    <t>Ireland</t>
  </si>
  <si>
    <r>
      <rPr>
        <sz val="11"/>
        <color theme="1"/>
        <rFont val="宋体"/>
        <charset val="134"/>
      </rPr>
      <t>爱尔兰</t>
    </r>
  </si>
  <si>
    <t>IRL</t>
  </si>
  <si>
    <t>Isle of Man</t>
  </si>
  <si>
    <r>
      <rPr>
        <sz val="11"/>
        <color theme="1"/>
        <rFont val="宋体"/>
        <charset val="134"/>
      </rPr>
      <t>马恩岛</t>
    </r>
  </si>
  <si>
    <t>Israel</t>
  </si>
  <si>
    <r>
      <rPr>
        <sz val="11"/>
        <color theme="1"/>
        <rFont val="宋体"/>
        <charset val="134"/>
      </rPr>
      <t>以色列</t>
    </r>
  </si>
  <si>
    <t>ISR</t>
  </si>
  <si>
    <t>Italy</t>
  </si>
  <si>
    <r>
      <rPr>
        <sz val="11"/>
        <color theme="1"/>
        <rFont val="宋体"/>
        <charset val="134"/>
      </rPr>
      <t>意大利</t>
    </r>
  </si>
  <si>
    <t>ITA</t>
  </si>
  <si>
    <t>Jamaica</t>
  </si>
  <si>
    <r>
      <rPr>
        <sz val="11"/>
        <color theme="1"/>
        <rFont val="宋体"/>
        <charset val="134"/>
      </rPr>
      <t>牙买加</t>
    </r>
  </si>
  <si>
    <t>JAM</t>
  </si>
  <si>
    <t>Jan Mayen</t>
  </si>
  <si>
    <r>
      <rPr>
        <sz val="11"/>
        <color theme="1"/>
        <rFont val="宋体"/>
        <charset val="134"/>
      </rPr>
      <t>扬马延岛</t>
    </r>
  </si>
  <si>
    <t>Japan</t>
  </si>
  <si>
    <r>
      <rPr>
        <sz val="11"/>
        <color theme="1"/>
        <rFont val="宋体"/>
        <charset val="134"/>
      </rPr>
      <t>日本</t>
    </r>
  </si>
  <si>
    <t>JPN</t>
  </si>
  <si>
    <t>Jersey</t>
  </si>
  <si>
    <r>
      <rPr>
        <sz val="11"/>
        <color theme="1"/>
        <rFont val="宋体"/>
        <charset val="134"/>
      </rPr>
      <t>泽西岛</t>
    </r>
  </si>
  <si>
    <t>JEY</t>
  </si>
  <si>
    <t>Jordan</t>
  </si>
  <si>
    <r>
      <rPr>
        <sz val="11"/>
        <color theme="1"/>
        <rFont val="宋体"/>
        <charset val="134"/>
      </rPr>
      <t>约旦</t>
    </r>
  </si>
  <si>
    <t>JOR</t>
  </si>
  <si>
    <t>Juan de Nova Island</t>
  </si>
  <si>
    <r>
      <rPr>
        <sz val="11"/>
        <color theme="1"/>
        <rFont val="宋体"/>
        <charset val="134"/>
      </rPr>
      <t>新胡安岛</t>
    </r>
  </si>
  <si>
    <t>Kazakhstan</t>
  </si>
  <si>
    <r>
      <rPr>
        <sz val="11"/>
        <color theme="1"/>
        <rFont val="宋体"/>
        <charset val="134"/>
      </rPr>
      <t>哈萨克斯坦</t>
    </r>
  </si>
  <si>
    <t>KAZ</t>
  </si>
  <si>
    <t>Kenya</t>
  </si>
  <si>
    <r>
      <rPr>
        <sz val="11"/>
        <color theme="1"/>
        <rFont val="宋体"/>
        <charset val="134"/>
      </rPr>
      <t>肯尼亚</t>
    </r>
  </si>
  <si>
    <t>KEN</t>
  </si>
  <si>
    <t>Kiribati</t>
  </si>
  <si>
    <r>
      <rPr>
        <sz val="11"/>
        <color theme="1"/>
        <rFont val="宋体"/>
        <charset val="134"/>
      </rPr>
      <t>基里巴斯</t>
    </r>
  </si>
  <si>
    <t>KIR</t>
  </si>
  <si>
    <t>Kuwait</t>
  </si>
  <si>
    <r>
      <rPr>
        <sz val="11"/>
        <color theme="1"/>
        <rFont val="宋体"/>
        <charset val="134"/>
      </rPr>
      <t>科威特</t>
    </r>
  </si>
  <si>
    <t>KWT</t>
  </si>
  <si>
    <t>Kyrgyzstan</t>
  </si>
  <si>
    <r>
      <rPr>
        <sz val="11"/>
        <color theme="1"/>
        <rFont val="宋体"/>
        <charset val="134"/>
      </rPr>
      <t>吉尔吉斯斯坦</t>
    </r>
  </si>
  <si>
    <t>KGZ</t>
  </si>
  <si>
    <t>Laos</t>
  </si>
  <si>
    <r>
      <rPr>
        <sz val="11"/>
        <color theme="1"/>
        <rFont val="宋体"/>
        <charset val="134"/>
      </rPr>
      <t>老挝</t>
    </r>
  </si>
  <si>
    <t>LAO</t>
  </si>
  <si>
    <t>Latvia</t>
  </si>
  <si>
    <r>
      <rPr>
        <sz val="11"/>
        <color theme="1"/>
        <rFont val="宋体"/>
        <charset val="134"/>
      </rPr>
      <t>拉脱维亚</t>
    </r>
  </si>
  <si>
    <t>LVA</t>
  </si>
  <si>
    <t>Lebanon</t>
  </si>
  <si>
    <r>
      <rPr>
        <sz val="11"/>
        <color theme="1"/>
        <rFont val="宋体"/>
        <charset val="134"/>
      </rPr>
      <t>黎巴嫩</t>
    </r>
  </si>
  <si>
    <t>LBN</t>
  </si>
  <si>
    <t>Lesotho</t>
  </si>
  <si>
    <r>
      <rPr>
        <sz val="11"/>
        <color theme="1"/>
        <rFont val="宋体"/>
        <charset val="134"/>
      </rPr>
      <t>莱索托</t>
    </r>
  </si>
  <si>
    <t>LSO</t>
  </si>
  <si>
    <t>Liberia</t>
  </si>
  <si>
    <r>
      <rPr>
        <sz val="11"/>
        <color theme="1"/>
        <rFont val="宋体"/>
        <charset val="134"/>
      </rPr>
      <t>利比里亚</t>
    </r>
  </si>
  <si>
    <t>LBR</t>
  </si>
  <si>
    <t>Libya</t>
  </si>
  <si>
    <r>
      <rPr>
        <sz val="11"/>
        <color theme="1"/>
        <rFont val="宋体"/>
        <charset val="134"/>
      </rPr>
      <t>利比亚</t>
    </r>
  </si>
  <si>
    <t>LBY</t>
  </si>
  <si>
    <t>Liechtenstein</t>
  </si>
  <si>
    <t>列支敦士登</t>
  </si>
  <si>
    <t>LIE</t>
  </si>
  <si>
    <t>Lithuania</t>
  </si>
  <si>
    <r>
      <rPr>
        <sz val="11"/>
        <color theme="1"/>
        <rFont val="宋体"/>
        <charset val="134"/>
      </rPr>
      <t>立陶宛</t>
    </r>
  </si>
  <si>
    <t>LTU</t>
  </si>
  <si>
    <t>Luxembourg</t>
  </si>
  <si>
    <r>
      <rPr>
        <sz val="11"/>
        <color theme="1"/>
        <rFont val="宋体"/>
        <charset val="134"/>
      </rPr>
      <t>卢森堡</t>
    </r>
  </si>
  <si>
    <t>LUX</t>
  </si>
  <si>
    <t>Macedonia</t>
  </si>
  <si>
    <r>
      <rPr>
        <sz val="11"/>
        <color theme="1"/>
        <rFont val="宋体"/>
        <charset val="134"/>
      </rPr>
      <t>马其顿</t>
    </r>
  </si>
  <si>
    <t>Madagascar</t>
  </si>
  <si>
    <r>
      <rPr>
        <sz val="11"/>
        <color theme="1"/>
        <rFont val="宋体"/>
        <charset val="134"/>
      </rPr>
      <t>马达加斯加</t>
    </r>
  </si>
  <si>
    <t>MDG</t>
  </si>
  <si>
    <t>Malawi</t>
  </si>
  <si>
    <r>
      <rPr>
        <sz val="11"/>
        <color theme="1"/>
        <rFont val="宋体"/>
        <charset val="134"/>
      </rPr>
      <t>马拉维</t>
    </r>
  </si>
  <si>
    <t>MWI</t>
  </si>
  <si>
    <t>Malaysia</t>
  </si>
  <si>
    <r>
      <rPr>
        <sz val="11"/>
        <color theme="1"/>
        <rFont val="宋体"/>
        <charset val="134"/>
      </rPr>
      <t>马来西亚</t>
    </r>
  </si>
  <si>
    <t>MYS</t>
  </si>
  <si>
    <t>Maldives</t>
  </si>
  <si>
    <r>
      <rPr>
        <sz val="11"/>
        <color theme="1"/>
        <rFont val="宋体"/>
        <charset val="134"/>
      </rPr>
      <t>马尔代夫</t>
    </r>
  </si>
  <si>
    <t>MDV</t>
  </si>
  <si>
    <t>Mali</t>
  </si>
  <si>
    <r>
      <rPr>
        <sz val="11"/>
        <color theme="1"/>
        <rFont val="宋体"/>
        <charset val="134"/>
      </rPr>
      <t>马里</t>
    </r>
  </si>
  <si>
    <t>MLI</t>
  </si>
  <si>
    <t>Malta</t>
  </si>
  <si>
    <r>
      <rPr>
        <sz val="11"/>
        <color theme="1"/>
        <rFont val="宋体"/>
        <charset val="134"/>
      </rPr>
      <t>马耳他</t>
    </r>
  </si>
  <si>
    <t>MLT</t>
  </si>
  <si>
    <t>Marshall Islands</t>
  </si>
  <si>
    <r>
      <rPr>
        <sz val="11"/>
        <color theme="1"/>
        <rFont val="宋体"/>
        <charset val="134"/>
      </rPr>
      <t>马绍尔群岛</t>
    </r>
  </si>
  <si>
    <t>MHL</t>
  </si>
  <si>
    <t>Martinique</t>
  </si>
  <si>
    <r>
      <rPr>
        <sz val="11"/>
        <color theme="1"/>
        <rFont val="宋体"/>
        <charset val="134"/>
      </rPr>
      <t>马提尼克岛</t>
    </r>
  </si>
  <si>
    <t>Mauritania</t>
  </si>
  <si>
    <r>
      <rPr>
        <sz val="11"/>
        <color theme="1"/>
        <rFont val="宋体"/>
        <charset val="134"/>
      </rPr>
      <t>毛里塔尼亚</t>
    </r>
  </si>
  <si>
    <t>MRN</t>
  </si>
  <si>
    <t>Mauritius</t>
  </si>
  <si>
    <r>
      <rPr>
        <sz val="11"/>
        <color theme="1"/>
        <rFont val="宋体"/>
        <charset val="134"/>
      </rPr>
      <t>毛里求斯</t>
    </r>
  </si>
  <si>
    <t>MUS</t>
  </si>
  <si>
    <t>Mayotte</t>
  </si>
  <si>
    <r>
      <rPr>
        <sz val="11"/>
        <color theme="1"/>
        <rFont val="宋体"/>
        <charset val="134"/>
      </rPr>
      <t>马约特岛</t>
    </r>
  </si>
  <si>
    <t>Mexico</t>
  </si>
  <si>
    <r>
      <rPr>
        <sz val="11"/>
        <color theme="1"/>
        <rFont val="宋体"/>
        <charset val="134"/>
      </rPr>
      <t>墨西哥</t>
    </r>
  </si>
  <si>
    <t>MEX</t>
  </si>
  <si>
    <t>Micronesia, Federated States of</t>
  </si>
  <si>
    <r>
      <rPr>
        <sz val="11"/>
        <color theme="1"/>
        <rFont val="宋体"/>
        <charset val="134"/>
      </rPr>
      <t>密克罗尼西亚联邦</t>
    </r>
  </si>
  <si>
    <t>FSM</t>
  </si>
  <si>
    <t>Moldova</t>
  </si>
  <si>
    <r>
      <rPr>
        <sz val="11"/>
        <color theme="1"/>
        <rFont val="宋体"/>
        <charset val="134"/>
      </rPr>
      <t>摩尔多瓦</t>
    </r>
  </si>
  <si>
    <t>MDA</t>
  </si>
  <si>
    <t>Monaco</t>
  </si>
  <si>
    <r>
      <rPr>
        <sz val="11"/>
        <color theme="1"/>
        <rFont val="宋体"/>
        <charset val="134"/>
      </rPr>
      <t>摩纳哥</t>
    </r>
  </si>
  <si>
    <t>MCO</t>
  </si>
  <si>
    <t>Mongolia</t>
  </si>
  <si>
    <r>
      <rPr>
        <sz val="11"/>
        <color theme="1"/>
        <rFont val="宋体"/>
        <charset val="134"/>
      </rPr>
      <t>蒙古</t>
    </r>
  </si>
  <si>
    <t>MNG</t>
  </si>
  <si>
    <t>Montserrat</t>
  </si>
  <si>
    <r>
      <rPr>
        <sz val="11"/>
        <color theme="1"/>
        <rFont val="宋体"/>
        <charset val="134"/>
      </rPr>
      <t>蒙特塞拉特</t>
    </r>
  </si>
  <si>
    <t>MSR</t>
  </si>
  <si>
    <t>Morocco</t>
  </si>
  <si>
    <r>
      <rPr>
        <sz val="11"/>
        <color theme="1"/>
        <rFont val="宋体"/>
        <charset val="134"/>
      </rPr>
      <t>摩洛哥</t>
    </r>
  </si>
  <si>
    <t>MAR</t>
  </si>
  <si>
    <t>Mozambique</t>
  </si>
  <si>
    <r>
      <rPr>
        <sz val="11"/>
        <color theme="1"/>
        <rFont val="宋体"/>
        <charset val="134"/>
      </rPr>
      <t>莫桑比克</t>
    </r>
  </si>
  <si>
    <t>MOZ</t>
  </si>
  <si>
    <t>Namibia</t>
  </si>
  <si>
    <r>
      <rPr>
        <sz val="11"/>
        <color theme="1"/>
        <rFont val="宋体"/>
        <charset val="134"/>
      </rPr>
      <t>纳米比亚</t>
    </r>
  </si>
  <si>
    <t>NAM</t>
  </si>
  <si>
    <t>Nauru</t>
  </si>
  <si>
    <r>
      <rPr>
        <sz val="11"/>
        <color theme="1"/>
        <rFont val="宋体"/>
        <charset val="134"/>
      </rPr>
      <t>瑙鲁</t>
    </r>
  </si>
  <si>
    <t>NRU</t>
  </si>
  <si>
    <t>Navassa Island</t>
  </si>
  <si>
    <r>
      <rPr>
        <sz val="11"/>
        <color theme="1"/>
        <rFont val="宋体"/>
        <charset val="134"/>
      </rPr>
      <t>纳瓦萨岛</t>
    </r>
  </si>
  <si>
    <t>Nepal</t>
  </si>
  <si>
    <r>
      <rPr>
        <sz val="11"/>
        <color theme="1"/>
        <rFont val="宋体"/>
        <charset val="134"/>
      </rPr>
      <t>尼泊尔</t>
    </r>
  </si>
  <si>
    <t>NPL</t>
  </si>
  <si>
    <t>Netherlands</t>
  </si>
  <si>
    <r>
      <rPr>
        <sz val="11"/>
        <color theme="1"/>
        <rFont val="宋体"/>
        <charset val="134"/>
      </rPr>
      <t>荷兰</t>
    </r>
  </si>
  <si>
    <t>NLD</t>
  </si>
  <si>
    <t>Netherlands Antilles</t>
  </si>
  <si>
    <r>
      <rPr>
        <sz val="11"/>
        <color theme="1"/>
        <rFont val="宋体"/>
        <charset val="134"/>
      </rPr>
      <t>荷属安的列斯</t>
    </r>
  </si>
  <si>
    <t>ANT</t>
  </si>
  <si>
    <t>New Caledonia</t>
  </si>
  <si>
    <r>
      <rPr>
        <sz val="11"/>
        <color theme="1"/>
        <rFont val="宋体"/>
        <charset val="134"/>
      </rPr>
      <t>新喀里多尼亚</t>
    </r>
  </si>
  <si>
    <t>NCL</t>
  </si>
  <si>
    <t>New Zealand</t>
  </si>
  <si>
    <r>
      <rPr>
        <sz val="11"/>
        <color theme="1"/>
        <rFont val="宋体"/>
        <charset val="134"/>
      </rPr>
      <t>新西兰</t>
    </r>
  </si>
  <si>
    <t>NZL</t>
  </si>
  <si>
    <t>Nicaragua</t>
  </si>
  <si>
    <r>
      <rPr>
        <sz val="11"/>
        <color theme="1"/>
        <rFont val="宋体"/>
        <charset val="134"/>
      </rPr>
      <t>尼加拉瓜</t>
    </r>
  </si>
  <si>
    <t>NIC</t>
  </si>
  <si>
    <t>Niger</t>
  </si>
  <si>
    <r>
      <rPr>
        <sz val="11"/>
        <color theme="1"/>
        <rFont val="宋体"/>
        <charset val="134"/>
      </rPr>
      <t>尼日尔</t>
    </r>
  </si>
  <si>
    <t>NER</t>
  </si>
  <si>
    <t>Nigeria</t>
  </si>
  <si>
    <r>
      <rPr>
        <sz val="11"/>
        <color theme="1"/>
        <rFont val="宋体"/>
        <charset val="134"/>
      </rPr>
      <t>尼日利亚</t>
    </r>
  </si>
  <si>
    <t>NGA</t>
  </si>
  <si>
    <t>Niue</t>
  </si>
  <si>
    <r>
      <rPr>
        <sz val="11"/>
        <color theme="1"/>
        <rFont val="宋体"/>
        <charset val="134"/>
      </rPr>
      <t>纽埃</t>
    </r>
  </si>
  <si>
    <t>NIU</t>
  </si>
  <si>
    <t>Norfolk Island</t>
  </si>
  <si>
    <r>
      <rPr>
        <sz val="11"/>
        <color theme="1"/>
        <rFont val="宋体"/>
        <charset val="134"/>
      </rPr>
      <t>诺福克岛</t>
    </r>
  </si>
  <si>
    <t>NFK</t>
  </si>
  <si>
    <t>North Korea</t>
  </si>
  <si>
    <r>
      <rPr>
        <sz val="11"/>
        <color theme="1"/>
        <rFont val="宋体"/>
        <charset val="134"/>
      </rPr>
      <t>朝鲜</t>
    </r>
  </si>
  <si>
    <t>Northern Mariana Islands</t>
  </si>
  <si>
    <r>
      <rPr>
        <sz val="11"/>
        <color theme="1"/>
        <rFont val="宋体"/>
        <charset val="134"/>
      </rPr>
      <t>北马里亚纳群岛</t>
    </r>
  </si>
  <si>
    <t>Norway</t>
  </si>
  <si>
    <r>
      <rPr>
        <sz val="11"/>
        <color theme="1"/>
        <rFont val="宋体"/>
        <charset val="134"/>
      </rPr>
      <t>挪威</t>
    </r>
  </si>
  <si>
    <t>NOR</t>
  </si>
  <si>
    <t>Oman</t>
  </si>
  <si>
    <r>
      <rPr>
        <sz val="11"/>
        <color theme="1"/>
        <rFont val="宋体"/>
        <charset val="134"/>
      </rPr>
      <t>阿曼</t>
    </r>
  </si>
  <si>
    <t>OMN</t>
  </si>
  <si>
    <t>Pakistan</t>
  </si>
  <si>
    <r>
      <rPr>
        <sz val="11"/>
        <color theme="1"/>
        <rFont val="宋体"/>
        <charset val="134"/>
      </rPr>
      <t>巴基斯坦</t>
    </r>
  </si>
  <si>
    <t>PAK</t>
  </si>
  <si>
    <t>Palau</t>
  </si>
  <si>
    <r>
      <rPr>
        <sz val="11"/>
        <color theme="1"/>
        <rFont val="宋体"/>
        <charset val="134"/>
      </rPr>
      <t>帕劳</t>
    </r>
  </si>
  <si>
    <t>PLW</t>
  </si>
  <si>
    <t>Panama</t>
  </si>
  <si>
    <r>
      <rPr>
        <sz val="11"/>
        <color theme="1"/>
        <rFont val="宋体"/>
        <charset val="134"/>
      </rPr>
      <t>巴拿马</t>
    </r>
  </si>
  <si>
    <t>PAN</t>
  </si>
  <si>
    <t>Papua New Guinea</t>
  </si>
  <si>
    <r>
      <rPr>
        <sz val="11"/>
        <color theme="1"/>
        <rFont val="宋体"/>
        <charset val="134"/>
      </rPr>
      <t>巴布亚新几内亚</t>
    </r>
  </si>
  <si>
    <t>PNG</t>
  </si>
  <si>
    <t>Paracel Islands</t>
  </si>
  <si>
    <r>
      <rPr>
        <sz val="11"/>
        <color theme="1"/>
        <rFont val="宋体"/>
        <charset val="134"/>
      </rPr>
      <t>西沙群岛</t>
    </r>
  </si>
  <si>
    <t>Paraguay</t>
  </si>
  <si>
    <r>
      <rPr>
        <sz val="11"/>
        <color theme="1"/>
        <rFont val="宋体"/>
        <charset val="134"/>
      </rPr>
      <t>巴拉圭</t>
    </r>
  </si>
  <si>
    <t>PRY</t>
  </si>
  <si>
    <t>Peru</t>
  </si>
  <si>
    <r>
      <rPr>
        <sz val="11"/>
        <color theme="1"/>
        <rFont val="宋体"/>
        <charset val="134"/>
      </rPr>
      <t>秘鲁</t>
    </r>
  </si>
  <si>
    <t>PER</t>
  </si>
  <si>
    <t>Philippines</t>
  </si>
  <si>
    <r>
      <rPr>
        <sz val="11"/>
        <color theme="1"/>
        <rFont val="宋体"/>
        <charset val="134"/>
      </rPr>
      <t>菲律宾</t>
    </r>
  </si>
  <si>
    <t>PHL</t>
  </si>
  <si>
    <t>Pitcairn Islands</t>
  </si>
  <si>
    <r>
      <rPr>
        <sz val="11"/>
        <color theme="1"/>
        <rFont val="宋体"/>
        <charset val="134"/>
      </rPr>
      <t>皮特凯恩群岛</t>
    </r>
  </si>
  <si>
    <t>Poland</t>
  </si>
  <si>
    <r>
      <rPr>
        <sz val="11"/>
        <color theme="1"/>
        <rFont val="宋体"/>
        <charset val="134"/>
      </rPr>
      <t>波兰</t>
    </r>
  </si>
  <si>
    <t>POL</t>
  </si>
  <si>
    <t>Portugal</t>
  </si>
  <si>
    <r>
      <rPr>
        <sz val="11"/>
        <color theme="1"/>
        <rFont val="宋体"/>
        <charset val="134"/>
      </rPr>
      <t>葡萄牙</t>
    </r>
  </si>
  <si>
    <t>PRT</t>
  </si>
  <si>
    <t>Puerto Rico</t>
  </si>
  <si>
    <r>
      <rPr>
        <sz val="11"/>
        <color theme="1"/>
        <rFont val="宋体"/>
        <charset val="134"/>
      </rPr>
      <t>波多黎各</t>
    </r>
  </si>
  <si>
    <t>PRI</t>
  </si>
  <si>
    <t>Qatar</t>
  </si>
  <si>
    <r>
      <rPr>
        <sz val="11"/>
        <color theme="1"/>
        <rFont val="宋体"/>
        <charset val="134"/>
      </rPr>
      <t>卡塔尔</t>
    </r>
  </si>
  <si>
    <t>QAT</t>
  </si>
  <si>
    <t>Reunion</t>
  </si>
  <si>
    <r>
      <rPr>
        <sz val="11"/>
        <color theme="1"/>
        <rFont val="宋体"/>
        <charset val="134"/>
      </rPr>
      <t>留尼汪</t>
    </r>
  </si>
  <si>
    <t>REU</t>
  </si>
  <si>
    <t>Romania</t>
  </si>
  <si>
    <r>
      <rPr>
        <sz val="11"/>
        <color theme="1"/>
        <rFont val="宋体"/>
        <charset val="134"/>
      </rPr>
      <t>罗马尼亚</t>
    </r>
  </si>
  <si>
    <t>ROU</t>
  </si>
  <si>
    <t>Russia</t>
  </si>
  <si>
    <r>
      <rPr>
        <sz val="11"/>
        <color theme="1"/>
        <rFont val="宋体"/>
        <charset val="134"/>
      </rPr>
      <t>俄罗斯</t>
    </r>
  </si>
  <si>
    <t>RUS</t>
  </si>
  <si>
    <t>Rwanda</t>
  </si>
  <si>
    <r>
      <rPr>
        <sz val="11"/>
        <color theme="1"/>
        <rFont val="宋体"/>
        <charset val="134"/>
      </rPr>
      <t>卢旺达</t>
    </r>
  </si>
  <si>
    <t>RWA</t>
  </si>
  <si>
    <t>Saint Helena</t>
  </si>
  <si>
    <r>
      <rPr>
        <sz val="11"/>
        <color theme="1"/>
        <rFont val="宋体"/>
        <charset val="134"/>
      </rPr>
      <t>圣赫勒拿岛</t>
    </r>
  </si>
  <si>
    <t>Saint Kitts and Nevis</t>
  </si>
  <si>
    <r>
      <rPr>
        <sz val="11"/>
        <color theme="1"/>
        <rFont val="宋体"/>
        <charset val="134"/>
      </rPr>
      <t>圣基茨和尼维斯</t>
    </r>
  </si>
  <si>
    <t>KNA</t>
  </si>
  <si>
    <t>Saint Lucia</t>
  </si>
  <si>
    <r>
      <rPr>
        <sz val="11"/>
        <color theme="1"/>
        <rFont val="宋体"/>
        <charset val="134"/>
      </rPr>
      <t>圣卢西亚岛</t>
    </r>
  </si>
  <si>
    <t>Saint Pierre and Miquelon</t>
  </si>
  <si>
    <r>
      <rPr>
        <sz val="11"/>
        <color theme="1"/>
        <rFont val="宋体"/>
        <charset val="134"/>
      </rPr>
      <t>圣皮埃尔和密克隆群岛</t>
    </r>
  </si>
  <si>
    <t>Saint Vincent and the Grenadines</t>
  </si>
  <si>
    <r>
      <rPr>
        <sz val="11"/>
        <color theme="1"/>
        <rFont val="宋体"/>
        <charset val="134"/>
      </rPr>
      <t>圣文森特和格林纳丁斯</t>
    </r>
  </si>
  <si>
    <t>VCT</t>
  </si>
  <si>
    <t>Samoa</t>
  </si>
  <si>
    <r>
      <rPr>
        <sz val="11"/>
        <color theme="1"/>
        <rFont val="宋体"/>
        <charset val="134"/>
      </rPr>
      <t>萨摩亚</t>
    </r>
  </si>
  <si>
    <t>WSM</t>
  </si>
  <si>
    <t>San Marino</t>
  </si>
  <si>
    <r>
      <rPr>
        <sz val="11"/>
        <color theme="1"/>
        <rFont val="宋体"/>
        <charset val="134"/>
      </rPr>
      <t>圣马力诺</t>
    </r>
  </si>
  <si>
    <t>SMR</t>
  </si>
  <si>
    <t>Sao Tome and Principe</t>
  </si>
  <si>
    <r>
      <rPr>
        <sz val="11"/>
        <color theme="1"/>
        <rFont val="宋体"/>
        <charset val="134"/>
      </rPr>
      <t>圣多美和普林西比</t>
    </r>
  </si>
  <si>
    <t>STP</t>
  </si>
  <si>
    <t>Saudi Arabia</t>
  </si>
  <si>
    <r>
      <rPr>
        <sz val="11"/>
        <color theme="1"/>
        <rFont val="宋体"/>
        <charset val="134"/>
      </rPr>
      <t>沙特阿拉伯</t>
    </r>
  </si>
  <si>
    <t>SAU</t>
  </si>
  <si>
    <t>Senegal</t>
  </si>
  <si>
    <r>
      <rPr>
        <sz val="11"/>
        <color theme="1"/>
        <rFont val="宋体"/>
        <charset val="134"/>
      </rPr>
      <t>塞内加尔</t>
    </r>
  </si>
  <si>
    <t>SEN</t>
  </si>
  <si>
    <t>Serbia and Montenegro</t>
  </si>
  <si>
    <r>
      <rPr>
        <sz val="11"/>
        <color theme="1"/>
        <rFont val="宋体"/>
        <charset val="134"/>
      </rPr>
      <t>塞尔维亚和黑山</t>
    </r>
  </si>
  <si>
    <t>SRB</t>
  </si>
  <si>
    <t>Seychelles</t>
  </si>
  <si>
    <r>
      <rPr>
        <sz val="11"/>
        <color theme="1"/>
        <rFont val="宋体"/>
        <charset val="134"/>
      </rPr>
      <t>塞舌尔群岛</t>
    </r>
  </si>
  <si>
    <t>Sierra Leone</t>
  </si>
  <si>
    <r>
      <rPr>
        <sz val="11"/>
        <color theme="1"/>
        <rFont val="宋体"/>
        <charset val="134"/>
      </rPr>
      <t>塞拉利昂</t>
    </r>
  </si>
  <si>
    <t>SLE</t>
  </si>
  <si>
    <t>Singapore</t>
  </si>
  <si>
    <r>
      <rPr>
        <sz val="11"/>
        <color theme="1"/>
        <rFont val="宋体"/>
        <charset val="134"/>
      </rPr>
      <t>新加坡</t>
    </r>
  </si>
  <si>
    <t>SGP</t>
  </si>
  <si>
    <t>Slovakia</t>
  </si>
  <si>
    <r>
      <rPr>
        <sz val="11"/>
        <color theme="1"/>
        <rFont val="宋体"/>
        <charset val="134"/>
      </rPr>
      <t>斯洛伐克</t>
    </r>
  </si>
  <si>
    <t>SVK</t>
  </si>
  <si>
    <t>Slovenia</t>
  </si>
  <si>
    <r>
      <rPr>
        <sz val="11"/>
        <color theme="1"/>
        <rFont val="宋体"/>
        <charset val="134"/>
      </rPr>
      <t>斯洛文尼亚</t>
    </r>
  </si>
  <si>
    <t>SVN</t>
  </si>
  <si>
    <t>Solomon Islands</t>
  </si>
  <si>
    <r>
      <rPr>
        <sz val="11"/>
        <color theme="1"/>
        <rFont val="宋体"/>
        <charset val="134"/>
      </rPr>
      <t>所罗门群岛</t>
    </r>
  </si>
  <si>
    <t>SLB</t>
  </si>
  <si>
    <t>Somalia</t>
  </si>
  <si>
    <r>
      <rPr>
        <sz val="11"/>
        <color theme="1"/>
        <rFont val="宋体"/>
        <charset val="134"/>
      </rPr>
      <t>索马里</t>
    </r>
  </si>
  <si>
    <t>SOM</t>
  </si>
  <si>
    <t>South Africa</t>
  </si>
  <si>
    <r>
      <rPr>
        <sz val="11"/>
        <color theme="1"/>
        <rFont val="宋体"/>
        <charset val="134"/>
      </rPr>
      <t>南非</t>
    </r>
  </si>
  <si>
    <t>ZAF</t>
  </si>
  <si>
    <t>South Korea</t>
  </si>
  <si>
    <r>
      <rPr>
        <sz val="11"/>
        <color theme="1"/>
        <rFont val="宋体"/>
        <charset val="134"/>
      </rPr>
      <t>韩国</t>
    </r>
  </si>
  <si>
    <t>KOR</t>
  </si>
  <si>
    <t>Spain</t>
  </si>
  <si>
    <t>西班牙</t>
  </si>
  <si>
    <t>ESP</t>
  </si>
  <si>
    <t>Spratly Islands</t>
  </si>
  <si>
    <r>
      <rPr>
        <sz val="11"/>
        <color theme="1"/>
        <rFont val="宋体"/>
        <charset val="134"/>
      </rPr>
      <t>南沙群岛</t>
    </r>
  </si>
  <si>
    <t>Sri Lanka</t>
  </si>
  <si>
    <r>
      <rPr>
        <sz val="11"/>
        <color theme="1"/>
        <rFont val="宋体"/>
        <charset val="134"/>
      </rPr>
      <t>斯里兰卡</t>
    </r>
  </si>
  <si>
    <t>LKA</t>
  </si>
  <si>
    <t>Sudan</t>
  </si>
  <si>
    <r>
      <rPr>
        <sz val="11"/>
        <color theme="1"/>
        <rFont val="宋体"/>
        <charset val="134"/>
      </rPr>
      <t>苏丹</t>
    </r>
  </si>
  <si>
    <t>SDN</t>
  </si>
  <si>
    <t>Suriname</t>
  </si>
  <si>
    <r>
      <rPr>
        <sz val="11"/>
        <color theme="1"/>
        <rFont val="宋体"/>
        <charset val="134"/>
      </rPr>
      <t>苏里南</t>
    </r>
  </si>
  <si>
    <t>SUR</t>
  </si>
  <si>
    <t>Svalbard</t>
  </si>
  <si>
    <r>
      <rPr>
        <sz val="11"/>
        <color theme="1"/>
        <rFont val="宋体"/>
        <charset val="134"/>
      </rPr>
      <t>斯瓦尔巴群岛</t>
    </r>
  </si>
  <si>
    <t>Swaziland</t>
  </si>
  <si>
    <r>
      <rPr>
        <sz val="11"/>
        <color theme="1"/>
        <rFont val="宋体"/>
        <charset val="134"/>
      </rPr>
      <t>斯威士兰</t>
    </r>
  </si>
  <si>
    <t>SWZ</t>
  </si>
  <si>
    <t>Sweden</t>
  </si>
  <si>
    <r>
      <rPr>
        <sz val="11"/>
        <color theme="1"/>
        <rFont val="宋体"/>
        <charset val="134"/>
      </rPr>
      <t>瑞典</t>
    </r>
  </si>
  <si>
    <t>SWE</t>
  </si>
  <si>
    <t>Switzerland</t>
  </si>
  <si>
    <r>
      <rPr>
        <sz val="11"/>
        <color theme="1"/>
        <rFont val="宋体"/>
        <charset val="134"/>
      </rPr>
      <t>瑞士</t>
    </r>
  </si>
  <si>
    <t>CHE</t>
  </si>
  <si>
    <t>Syria</t>
  </si>
  <si>
    <r>
      <rPr>
        <sz val="11"/>
        <color theme="1"/>
        <rFont val="宋体"/>
        <charset val="134"/>
      </rPr>
      <t>叙利亚</t>
    </r>
  </si>
  <si>
    <t>SYR</t>
  </si>
  <si>
    <t>Tajikistan</t>
  </si>
  <si>
    <r>
      <rPr>
        <sz val="11"/>
        <color theme="1"/>
        <rFont val="宋体"/>
        <charset val="134"/>
      </rPr>
      <t>塔吉克斯坦</t>
    </r>
  </si>
  <si>
    <t>TJK</t>
  </si>
  <si>
    <t>Tanzania</t>
  </si>
  <si>
    <r>
      <rPr>
        <sz val="11"/>
        <color theme="1"/>
        <rFont val="宋体"/>
        <charset val="134"/>
      </rPr>
      <t>坦桑尼亚</t>
    </r>
  </si>
  <si>
    <t>TZA</t>
  </si>
  <si>
    <t>Thailand</t>
  </si>
  <si>
    <r>
      <rPr>
        <sz val="11"/>
        <color theme="1"/>
        <rFont val="宋体"/>
        <charset val="134"/>
      </rPr>
      <t>泰国</t>
    </r>
  </si>
  <si>
    <t>THA</t>
  </si>
  <si>
    <t>Timor-Leste</t>
  </si>
  <si>
    <r>
      <rPr>
        <sz val="11"/>
        <color theme="1"/>
        <rFont val="宋体"/>
        <charset val="134"/>
      </rPr>
      <t>东帝汶</t>
    </r>
  </si>
  <si>
    <t>TLS</t>
  </si>
  <si>
    <t>Togo</t>
  </si>
  <si>
    <r>
      <rPr>
        <sz val="11"/>
        <color theme="1"/>
        <rFont val="宋体"/>
        <charset val="134"/>
      </rPr>
      <t>多哥</t>
    </r>
  </si>
  <si>
    <t>TGO</t>
  </si>
  <si>
    <t>Tokelau</t>
  </si>
  <si>
    <r>
      <rPr>
        <sz val="11"/>
        <color theme="1"/>
        <rFont val="宋体"/>
        <charset val="134"/>
      </rPr>
      <t>托克劳</t>
    </r>
  </si>
  <si>
    <t>TKL</t>
  </si>
  <si>
    <t>Tonga</t>
  </si>
  <si>
    <r>
      <rPr>
        <sz val="11"/>
        <color theme="1"/>
        <rFont val="宋体"/>
        <charset val="134"/>
      </rPr>
      <t>汤加</t>
    </r>
  </si>
  <si>
    <t>TON</t>
  </si>
  <si>
    <t>Trinidad and Tobago</t>
  </si>
  <si>
    <r>
      <rPr>
        <sz val="11"/>
        <color theme="1"/>
        <rFont val="宋体"/>
        <charset val="134"/>
      </rPr>
      <t>特立尼达和多巴哥</t>
    </r>
  </si>
  <si>
    <t>TTO</t>
  </si>
  <si>
    <t>Tromelin Island</t>
  </si>
  <si>
    <r>
      <rPr>
        <sz val="11"/>
        <color theme="1"/>
        <rFont val="宋体"/>
        <charset val="134"/>
      </rPr>
      <t>特罗姆兰岛</t>
    </r>
  </si>
  <si>
    <t>Tunisia</t>
  </si>
  <si>
    <r>
      <rPr>
        <sz val="11"/>
        <color theme="1"/>
        <rFont val="宋体"/>
        <charset val="134"/>
      </rPr>
      <t>突尼斯</t>
    </r>
  </si>
  <si>
    <t>TUN</t>
  </si>
  <si>
    <t>Turkey</t>
  </si>
  <si>
    <r>
      <rPr>
        <sz val="11"/>
        <color theme="1"/>
        <rFont val="宋体"/>
        <charset val="134"/>
      </rPr>
      <t>土耳其</t>
    </r>
  </si>
  <si>
    <t>TUR</t>
  </si>
  <si>
    <t>Turkmenistan</t>
  </si>
  <si>
    <r>
      <rPr>
        <sz val="11"/>
        <color theme="1"/>
        <rFont val="宋体"/>
        <charset val="134"/>
      </rPr>
      <t>土库曼斯坦</t>
    </r>
  </si>
  <si>
    <t>TKM</t>
  </si>
  <si>
    <t>Turks and Caicos Islands</t>
  </si>
  <si>
    <r>
      <rPr>
        <sz val="11"/>
        <color theme="1"/>
        <rFont val="宋体"/>
        <charset val="134"/>
      </rPr>
      <t>特克斯和凯科斯群岛</t>
    </r>
  </si>
  <si>
    <t>TCA</t>
  </si>
  <si>
    <t>Tuvalu</t>
  </si>
  <si>
    <r>
      <rPr>
        <sz val="11"/>
        <color theme="1"/>
        <rFont val="宋体"/>
        <charset val="134"/>
      </rPr>
      <t>图瓦卢</t>
    </r>
  </si>
  <si>
    <t>TUV</t>
  </si>
  <si>
    <t>Uganda</t>
  </si>
  <si>
    <r>
      <rPr>
        <sz val="11"/>
        <color theme="1"/>
        <rFont val="宋体"/>
        <charset val="134"/>
      </rPr>
      <t>乌干达</t>
    </r>
  </si>
  <si>
    <t>UGA</t>
  </si>
  <si>
    <t>Ukraine</t>
  </si>
  <si>
    <r>
      <rPr>
        <sz val="11"/>
        <color theme="1"/>
        <rFont val="宋体"/>
        <charset val="134"/>
      </rPr>
      <t>乌克兰</t>
    </r>
  </si>
  <si>
    <t>UKR</t>
  </si>
  <si>
    <t>United Arab Emirates</t>
  </si>
  <si>
    <r>
      <rPr>
        <sz val="11"/>
        <color theme="1"/>
        <rFont val="宋体"/>
        <charset val="134"/>
      </rPr>
      <t>阿拉伯联合酋长国</t>
    </r>
  </si>
  <si>
    <t>ARE</t>
  </si>
  <si>
    <t>United Kingdom</t>
  </si>
  <si>
    <r>
      <rPr>
        <sz val="11"/>
        <color theme="1"/>
        <rFont val="宋体"/>
        <charset val="134"/>
      </rPr>
      <t>英国</t>
    </r>
  </si>
  <si>
    <t>GBR</t>
  </si>
  <si>
    <t>United States of America</t>
  </si>
  <si>
    <r>
      <rPr>
        <sz val="11"/>
        <color theme="1"/>
        <rFont val="宋体"/>
        <charset val="134"/>
      </rPr>
      <t>美国</t>
    </r>
  </si>
  <si>
    <t>USA</t>
  </si>
  <si>
    <t>Uruguay</t>
  </si>
  <si>
    <r>
      <rPr>
        <sz val="11"/>
        <color theme="1"/>
        <rFont val="宋体"/>
        <charset val="134"/>
      </rPr>
      <t>乌拉圭</t>
    </r>
  </si>
  <si>
    <t>URY</t>
  </si>
  <si>
    <t>Uzbekistan</t>
  </si>
  <si>
    <r>
      <rPr>
        <sz val="11"/>
        <color theme="1"/>
        <rFont val="宋体"/>
        <charset val="134"/>
      </rPr>
      <t>乌兹别克斯坦</t>
    </r>
  </si>
  <si>
    <t>UZB</t>
  </si>
  <si>
    <t>Vanuatu</t>
  </si>
  <si>
    <r>
      <rPr>
        <sz val="11"/>
        <color theme="1"/>
        <rFont val="宋体"/>
        <charset val="134"/>
      </rPr>
      <t>瓦努阿图</t>
    </r>
  </si>
  <si>
    <t>VUT</t>
  </si>
  <si>
    <t>Venezuela</t>
  </si>
  <si>
    <r>
      <rPr>
        <sz val="11"/>
        <color theme="1"/>
        <rFont val="宋体"/>
        <charset val="134"/>
      </rPr>
      <t>委内瑞拉</t>
    </r>
  </si>
  <si>
    <t>VEN</t>
  </si>
  <si>
    <t>Vietnam</t>
  </si>
  <si>
    <r>
      <rPr>
        <sz val="11"/>
        <color theme="1"/>
        <rFont val="宋体"/>
        <charset val="134"/>
      </rPr>
      <t>越南</t>
    </r>
  </si>
  <si>
    <t>VNM</t>
  </si>
  <si>
    <t>Virgin Islands</t>
  </si>
  <si>
    <r>
      <rPr>
        <sz val="11"/>
        <color theme="1"/>
        <rFont val="宋体"/>
        <charset val="134"/>
      </rPr>
      <t>维尔京群岛</t>
    </r>
  </si>
  <si>
    <t>Wake Island</t>
  </si>
  <si>
    <r>
      <rPr>
        <sz val="11"/>
        <color theme="1"/>
        <rFont val="宋体"/>
        <charset val="134"/>
      </rPr>
      <t>威克岛</t>
    </r>
  </si>
  <si>
    <t>Wallis and Futuna</t>
  </si>
  <si>
    <r>
      <rPr>
        <sz val="11"/>
        <color theme="1"/>
        <rFont val="宋体"/>
        <charset val="134"/>
      </rPr>
      <t>瓦利斯和富图纳群岛</t>
    </r>
  </si>
  <si>
    <t>Western Sahara</t>
  </si>
  <si>
    <r>
      <rPr>
        <sz val="11"/>
        <color theme="1"/>
        <rFont val="宋体"/>
        <charset val="134"/>
      </rPr>
      <t>西撒哈拉</t>
    </r>
  </si>
  <si>
    <t>ESH</t>
  </si>
  <si>
    <t>Yemen</t>
  </si>
  <si>
    <r>
      <rPr>
        <sz val="11"/>
        <color theme="1"/>
        <rFont val="宋体"/>
        <charset val="134"/>
      </rPr>
      <t>也门</t>
    </r>
  </si>
  <si>
    <t>YEM</t>
  </si>
  <si>
    <t>Zambia</t>
  </si>
  <si>
    <r>
      <rPr>
        <sz val="11"/>
        <color theme="1"/>
        <rFont val="宋体"/>
        <charset val="134"/>
      </rPr>
      <t>赞比亚</t>
    </r>
  </si>
  <si>
    <t>ZMB</t>
  </si>
  <si>
    <t>Zimbabwe</t>
  </si>
  <si>
    <r>
      <rPr>
        <sz val="11"/>
        <color theme="1"/>
        <rFont val="宋体"/>
        <charset val="134"/>
      </rPr>
      <t>津巴布韦</t>
    </r>
  </si>
  <si>
    <t>ZWE</t>
  </si>
  <si>
    <t>奥地利</t>
  </si>
  <si>
    <t>比利时</t>
  </si>
  <si>
    <t>保加利亚</t>
  </si>
  <si>
    <t>塞浦路斯</t>
  </si>
  <si>
    <t>克罗地亚</t>
  </si>
  <si>
    <t>捷克</t>
  </si>
  <si>
    <t>丹麦</t>
  </si>
  <si>
    <t>爱沙尼亚</t>
  </si>
  <si>
    <t>芬兰</t>
  </si>
  <si>
    <t>法国</t>
  </si>
  <si>
    <t>德国</t>
  </si>
  <si>
    <t>希腊</t>
  </si>
  <si>
    <t>爱尔兰</t>
  </si>
  <si>
    <t>意大利</t>
  </si>
  <si>
    <t>拉脱维亚</t>
  </si>
  <si>
    <t>卢森堡</t>
  </si>
  <si>
    <t>马耳他</t>
  </si>
  <si>
    <t>荷兰</t>
  </si>
  <si>
    <t>波兰</t>
  </si>
  <si>
    <t>葡萄牙</t>
  </si>
  <si>
    <t>罗马尼亚</t>
  </si>
  <si>
    <t>斯洛伐克</t>
  </si>
  <si>
    <t>斯洛文尼亚</t>
  </si>
  <si>
    <t>瑞典</t>
  </si>
  <si>
    <t>立陶宛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</si>
</sst>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2"/>
      <color indexed="9"/>
      <name val="宋体"/>
      <charset val="134"/>
    </font>
    <font>
      <b/>
      <sz val="1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微软雅黑"/>
      <charset val="134"/>
    </font>
    <font>
      <sz val="11"/>
      <color theme="1"/>
      <name val="宋体"/>
      <charset val="134"/>
    </font>
    <font>
      <sz val="11"/>
      <color theme="1"/>
      <name val="SimSu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49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133350</xdr:rowOff>
    </xdr:to>
    <xdr:sp>
      <xdr:nvSpPr>
        <xdr:cNvPr id="2" name="AutoShape 9" descr="ISO3166-1"/>
        <xdr:cNvSpPr>
          <a:spLocks noChangeAspect="1" noChangeArrowheads="1"/>
        </xdr:cNvSpPr>
      </xdr:nvSpPr>
      <xdr:spPr>
        <a:xfrm>
          <a:off x="0" y="1866900"/>
          <a:ext cx="190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245"/>
  <sheetViews>
    <sheetView tabSelected="1" zoomScale="130" zoomScaleNormal="130" topLeftCell="A2" workbookViewId="0">
      <selection activeCell="I2" sqref="I2:I245"/>
    </sheetView>
  </sheetViews>
  <sheetFormatPr defaultColWidth="9" defaultRowHeight="14"/>
  <cols>
    <col min="1" max="1" width="19.25" customWidth="1"/>
    <col min="2" max="2" width="15.25" customWidth="1"/>
    <col min="3" max="3" width="13.375" customWidth="1"/>
    <col min="4" max="4" width="13.625" customWidth="1"/>
    <col min="5" max="5" width="14.5" customWidth="1"/>
    <col min="8" max="8" width="9" style="1"/>
    <col min="9" max="9" width="12.6666666666667"/>
  </cols>
  <sheetData>
    <row r="1" ht="1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s="3" t="s">
        <v>7</v>
      </c>
      <c r="I1" t="s">
        <v>8</v>
      </c>
    </row>
    <row r="2" ht="16.5" spans="1:9">
      <c r="A2" s="4" t="s">
        <v>9</v>
      </c>
      <c r="B2" s="5" t="s">
        <v>10</v>
      </c>
      <c r="C2" s="6">
        <v>14786861638.4535</v>
      </c>
      <c r="D2" s="6">
        <v>38928346</v>
      </c>
      <c r="E2" s="6" t="s">
        <v>11</v>
      </c>
      <c r="F2">
        <f>COUNTIF(Sheet2!A$1:A$27,B2)</f>
        <v>0</v>
      </c>
      <c r="G2">
        <v>0</v>
      </c>
      <c r="H2" s="1" t="s">
        <v>12</v>
      </c>
      <c r="I2">
        <f>C2/D2</f>
        <v>379.848186677479</v>
      </c>
    </row>
    <row r="3" ht="16.5" spans="1:9">
      <c r="A3" s="4" t="s">
        <v>13</v>
      </c>
      <c r="B3" s="7" t="s">
        <v>14</v>
      </c>
      <c r="C3" s="6">
        <v>18255787479.1846</v>
      </c>
      <c r="D3" s="6">
        <v>2877797</v>
      </c>
      <c r="E3" s="6" t="s">
        <v>11</v>
      </c>
      <c r="F3">
        <f>COUNTIF(Sheet2!A$1:A$27,B3)</f>
        <v>0</v>
      </c>
      <c r="G3">
        <v>0</v>
      </c>
      <c r="H3" s="1" t="s">
        <v>15</v>
      </c>
      <c r="I3">
        <f t="shared" ref="I3:I66" si="0">C3/D3</f>
        <v>6343.66756209163</v>
      </c>
    </row>
    <row r="4" ht="16.5" spans="1:9">
      <c r="A4" s="4" t="s">
        <v>16</v>
      </c>
      <c r="B4" s="5" t="s">
        <v>17</v>
      </c>
      <c r="C4" s="6">
        <v>163044443983.759</v>
      </c>
      <c r="D4" s="6">
        <v>43851044</v>
      </c>
      <c r="E4" s="6" t="s">
        <v>11</v>
      </c>
      <c r="F4">
        <f>COUNTIF(Sheet2!A$1:A$27,B4)</f>
        <v>0</v>
      </c>
      <c r="G4">
        <v>0</v>
      </c>
      <c r="H4" s="1" t="s">
        <v>18</v>
      </c>
      <c r="I4">
        <f t="shared" si="0"/>
        <v>3718.14281055108</v>
      </c>
    </row>
    <row r="5" ht="16.5" spans="1:9">
      <c r="A5" s="4" t="s">
        <v>19</v>
      </c>
      <c r="B5" s="5" t="s">
        <v>20</v>
      </c>
      <c r="C5" s="6">
        <v>709000000</v>
      </c>
      <c r="D5" s="6">
        <v>55191</v>
      </c>
      <c r="E5" s="6" t="s">
        <v>11</v>
      </c>
      <c r="F5">
        <f>COUNTIF(Sheet2!A$1:A$27,B5)</f>
        <v>0</v>
      </c>
      <c r="G5">
        <v>0</v>
      </c>
      <c r="H5" s="1" t="s">
        <v>21</v>
      </c>
      <c r="I5">
        <f t="shared" si="0"/>
        <v>12846.2974035622</v>
      </c>
    </row>
    <row r="6" ht="16.5" spans="1:9">
      <c r="A6" s="4" t="s">
        <v>22</v>
      </c>
      <c r="B6" s="5" t="s">
        <v>23</v>
      </c>
      <c r="C6" s="6">
        <v>3330281523.53915</v>
      </c>
      <c r="D6" s="6">
        <v>77265</v>
      </c>
      <c r="E6" s="6" t="s">
        <v>11</v>
      </c>
      <c r="F6">
        <f>COUNTIF(Sheet2!A$1:A$27,B6)</f>
        <v>0</v>
      </c>
      <c r="G6">
        <v>0</v>
      </c>
      <c r="H6" s="1" t="s">
        <v>24</v>
      </c>
      <c r="I6">
        <f t="shared" si="0"/>
        <v>43102.0710999696</v>
      </c>
    </row>
    <row r="7" ht="16.5" spans="1:9">
      <c r="A7" s="4" t="s">
        <v>25</v>
      </c>
      <c r="B7" s="5" t="s">
        <v>26</v>
      </c>
      <c r="C7" s="6">
        <v>67404287260.3199</v>
      </c>
      <c r="D7" s="6">
        <v>32866272</v>
      </c>
      <c r="E7" s="6" t="s">
        <v>11</v>
      </c>
      <c r="F7">
        <f>COUNTIF(Sheet2!A$1:A$27,B7)</f>
        <v>0</v>
      </c>
      <c r="G7">
        <v>0</v>
      </c>
      <c r="H7" s="1" t="s">
        <v>27</v>
      </c>
      <c r="I7">
        <f t="shared" si="0"/>
        <v>2050.86501019403</v>
      </c>
    </row>
    <row r="8" ht="16.5" spans="1:9">
      <c r="A8" s="4" t="s">
        <v>28</v>
      </c>
      <c r="B8" s="5" t="s">
        <v>29</v>
      </c>
      <c r="C8" s="6">
        <v>288000000</v>
      </c>
      <c r="D8" s="6">
        <v>15003</v>
      </c>
      <c r="E8" s="6" t="s">
        <v>11</v>
      </c>
      <c r="F8">
        <f>COUNTIF(Sheet2!A$1:A$27,B8)</f>
        <v>0</v>
      </c>
      <c r="G8">
        <v>0</v>
      </c>
      <c r="H8" t="s">
        <v>30</v>
      </c>
      <c r="I8">
        <f t="shared" si="0"/>
        <v>19196.1607678464</v>
      </c>
    </row>
    <row r="9" ht="16.5" spans="1:9">
      <c r="A9" s="4" t="s">
        <v>31</v>
      </c>
      <c r="B9" s="5" t="s">
        <v>32</v>
      </c>
      <c r="C9" s="6">
        <v>0</v>
      </c>
      <c r="D9" s="6">
        <v>0</v>
      </c>
      <c r="E9" s="6" t="s">
        <v>11</v>
      </c>
      <c r="F9">
        <f>COUNTIF(Sheet2!A$1:A$27,B9)</f>
        <v>0</v>
      </c>
      <c r="G9">
        <v>0</v>
      </c>
      <c r="H9" s="1" t="s">
        <v>33</v>
      </c>
      <c r="I9" t="e">
        <f t="shared" si="0"/>
        <v>#DIV/0!</v>
      </c>
    </row>
    <row r="10" ht="16.5" spans="1:9">
      <c r="A10" s="4" t="s">
        <v>34</v>
      </c>
      <c r="B10" s="5" t="s">
        <v>35</v>
      </c>
      <c r="C10" s="6">
        <v>1471125925.92593</v>
      </c>
      <c r="D10" s="6">
        <v>97929</v>
      </c>
      <c r="E10" s="6" t="s">
        <v>11</v>
      </c>
      <c r="F10">
        <f>COUNTIF(Sheet2!A$1:A$27,B10)</f>
        <v>0</v>
      </c>
      <c r="G10">
        <v>0</v>
      </c>
      <c r="H10" s="1" t="s">
        <v>36</v>
      </c>
      <c r="I10">
        <f t="shared" si="0"/>
        <v>15022.3725957166</v>
      </c>
    </row>
    <row r="11" ht="16.5" spans="1:9">
      <c r="A11" s="4" t="s">
        <v>37</v>
      </c>
      <c r="B11" s="5" t="s">
        <v>38</v>
      </c>
      <c r="C11" s="6">
        <v>487227339102.67</v>
      </c>
      <c r="D11" s="6">
        <v>45195774</v>
      </c>
      <c r="E11" s="6" t="s">
        <v>11</v>
      </c>
      <c r="F11">
        <f>COUNTIF(Sheet2!A$1:A$27,B11)</f>
        <v>0</v>
      </c>
      <c r="G11">
        <v>0</v>
      </c>
      <c r="H11" s="1" t="s">
        <v>39</v>
      </c>
      <c r="I11">
        <f t="shared" si="0"/>
        <v>10780.3738266031</v>
      </c>
    </row>
    <row r="12" ht="16.5" spans="1:9">
      <c r="A12" s="4" t="s">
        <v>40</v>
      </c>
      <c r="B12" s="5" t="s">
        <v>41</v>
      </c>
      <c r="C12" s="6">
        <v>13861409968.835</v>
      </c>
      <c r="D12" s="6">
        <v>2963243</v>
      </c>
      <c r="E12" s="6" t="s">
        <v>11</v>
      </c>
      <c r="F12">
        <f>COUNTIF(Sheet2!A$1:A$27,B12)</f>
        <v>0</v>
      </c>
      <c r="G12">
        <v>0</v>
      </c>
      <c r="H12" s="1" t="s">
        <v>42</v>
      </c>
      <c r="I12">
        <f t="shared" si="0"/>
        <v>4677.78375544463</v>
      </c>
    </row>
    <row r="13" ht="16.5" spans="1:9">
      <c r="A13" s="4" t="s">
        <v>43</v>
      </c>
      <c r="B13" s="5" t="s">
        <v>44</v>
      </c>
      <c r="C13" s="6">
        <v>3126019399.06492</v>
      </c>
      <c r="D13" s="6">
        <v>106766</v>
      </c>
      <c r="E13" s="6" t="s">
        <v>11</v>
      </c>
      <c r="F13">
        <f>COUNTIF(Sheet2!A$1:A$27,B13)</f>
        <v>0</v>
      </c>
      <c r="G13">
        <v>0</v>
      </c>
      <c r="H13" t="s">
        <v>45</v>
      </c>
      <c r="I13">
        <f t="shared" si="0"/>
        <v>29279.1656432284</v>
      </c>
    </row>
    <row r="14" ht="16.5" spans="1:9">
      <c r="A14" s="4" t="s">
        <v>46</v>
      </c>
      <c r="B14" s="5" t="s">
        <v>47</v>
      </c>
      <c r="C14" s="6">
        <v>1552667363236.06</v>
      </c>
      <c r="D14" s="6">
        <v>25499884</v>
      </c>
      <c r="E14" s="6" t="s">
        <v>48</v>
      </c>
      <c r="F14">
        <f>COUNTIF(Sheet2!A$1:A$27,B14)</f>
        <v>0</v>
      </c>
      <c r="G14">
        <v>0</v>
      </c>
      <c r="H14" s="1" t="s">
        <v>49</v>
      </c>
      <c r="I14">
        <f t="shared" si="0"/>
        <v>60889.1931914694</v>
      </c>
    </row>
    <row r="15" ht="16.5" spans="1:9">
      <c r="A15" s="4" t="s">
        <v>50</v>
      </c>
      <c r="B15" s="5" t="s">
        <v>51</v>
      </c>
      <c r="C15" s="6">
        <v>480368403893.364</v>
      </c>
      <c r="D15" s="6">
        <v>9006398</v>
      </c>
      <c r="E15" s="6" t="s">
        <v>48</v>
      </c>
      <c r="F15">
        <f>COUNTIF(Sheet2!A$1:A$27,B15)</f>
        <v>1</v>
      </c>
      <c r="G15">
        <v>0</v>
      </c>
      <c r="H15" s="1" t="s">
        <v>52</v>
      </c>
      <c r="I15">
        <f t="shared" si="0"/>
        <v>53336.3508800482</v>
      </c>
    </row>
    <row r="16" ht="16.5" spans="1:9">
      <c r="A16" s="4" t="s">
        <v>53</v>
      </c>
      <c r="B16" s="5" t="s">
        <v>54</v>
      </c>
      <c r="C16" s="6">
        <v>54622176470.5882</v>
      </c>
      <c r="D16" s="6">
        <v>10139177</v>
      </c>
      <c r="E16" s="6" t="s">
        <v>11</v>
      </c>
      <c r="F16">
        <f>COUNTIF(Sheet2!A$1:A$27,B16)</f>
        <v>0</v>
      </c>
      <c r="G16">
        <v>0</v>
      </c>
      <c r="H16" s="1" t="s">
        <v>55</v>
      </c>
      <c r="I16">
        <f t="shared" si="0"/>
        <v>5387.23966162029</v>
      </c>
    </row>
    <row r="17" ht="16.5" spans="1:9">
      <c r="A17" s="4" t="s">
        <v>56</v>
      </c>
      <c r="B17" s="5" t="s">
        <v>57</v>
      </c>
      <c r="C17" s="6">
        <v>11208600000</v>
      </c>
      <c r="D17" s="6">
        <v>407900</v>
      </c>
      <c r="E17" s="6" t="s">
        <v>11</v>
      </c>
      <c r="F17">
        <f>COUNTIF(Sheet2!A$1:A$27,B17)</f>
        <v>0</v>
      </c>
      <c r="G17">
        <v>0</v>
      </c>
      <c r="H17" s="1" t="s">
        <v>58</v>
      </c>
      <c r="I17">
        <f t="shared" si="0"/>
        <v>27478.7938220152</v>
      </c>
    </row>
    <row r="18" ht="16.5" spans="1:9">
      <c r="A18" s="4" t="s">
        <v>59</v>
      </c>
      <c r="B18" s="5" t="s">
        <v>60</v>
      </c>
      <c r="C18" s="6">
        <v>38868663031.9149</v>
      </c>
      <c r="D18" s="6">
        <v>1701575</v>
      </c>
      <c r="E18" s="6" t="s">
        <v>11</v>
      </c>
      <c r="F18">
        <f>COUNTIF(Sheet2!A$1:A$27,B18)</f>
        <v>0</v>
      </c>
      <c r="G18">
        <v>0</v>
      </c>
      <c r="H18" s="1" t="s">
        <v>61</v>
      </c>
      <c r="I18">
        <f t="shared" si="0"/>
        <v>22842.7562886825</v>
      </c>
    </row>
    <row r="19" ht="16.5" spans="1:9">
      <c r="A19" s="4" t="s">
        <v>62</v>
      </c>
      <c r="B19" s="5" t="s">
        <v>63</v>
      </c>
      <c r="C19" s="6">
        <v>416264942893.326</v>
      </c>
      <c r="D19" s="6">
        <v>164689383</v>
      </c>
      <c r="E19" s="6" t="s">
        <v>11</v>
      </c>
      <c r="F19">
        <f>COUNTIF(Sheet2!A$1:A$27,B19)</f>
        <v>0</v>
      </c>
      <c r="G19">
        <v>0</v>
      </c>
      <c r="H19" s="1" t="s">
        <v>64</v>
      </c>
      <c r="I19">
        <f t="shared" si="0"/>
        <v>2527.57606659639</v>
      </c>
    </row>
    <row r="20" ht="16.5" spans="1:9">
      <c r="A20" s="4" t="s">
        <v>65</v>
      </c>
      <c r="B20" s="5" t="s">
        <v>66</v>
      </c>
      <c r="C20" s="6">
        <v>4843800000</v>
      </c>
      <c r="D20" s="6">
        <v>287375</v>
      </c>
      <c r="E20" s="6" t="s">
        <v>11</v>
      </c>
      <c r="F20">
        <f>COUNTIF(Sheet2!A$1:A$27,B20)</f>
        <v>0</v>
      </c>
      <c r="G20">
        <v>0</v>
      </c>
      <c r="H20" s="1" t="s">
        <v>67</v>
      </c>
      <c r="I20">
        <f t="shared" si="0"/>
        <v>16855.3284036538</v>
      </c>
    </row>
    <row r="21" ht="16.5" spans="1:9">
      <c r="A21" s="4" t="s">
        <v>68</v>
      </c>
      <c r="B21" s="5" t="s">
        <v>69</v>
      </c>
      <c r="C21" s="6">
        <v>68205380706.6609</v>
      </c>
      <c r="D21" s="6">
        <v>9449323</v>
      </c>
      <c r="E21" s="6" t="s">
        <v>11</v>
      </c>
      <c r="F21">
        <f>COUNTIF(Sheet2!A$1:A$27,B21)</f>
        <v>0</v>
      </c>
      <c r="G21">
        <v>0</v>
      </c>
      <c r="H21" s="1" t="s">
        <v>70</v>
      </c>
      <c r="I21">
        <f t="shared" si="0"/>
        <v>7218.01770419541</v>
      </c>
    </row>
    <row r="22" ht="16.5" spans="1:9">
      <c r="A22" s="4" t="s">
        <v>71</v>
      </c>
      <c r="B22" s="5" t="s">
        <v>72</v>
      </c>
      <c r="C22" s="6">
        <v>594104177539.525</v>
      </c>
      <c r="D22" s="6">
        <v>11589623</v>
      </c>
      <c r="E22" s="6" t="s">
        <v>48</v>
      </c>
      <c r="F22">
        <f>COUNTIF(Sheet2!A$1:A$27,B22)</f>
        <v>1</v>
      </c>
      <c r="G22">
        <v>0</v>
      </c>
      <c r="H22" s="1" t="s">
        <v>73</v>
      </c>
      <c r="I22">
        <f t="shared" si="0"/>
        <v>51261.7345309269</v>
      </c>
    </row>
    <row r="23" ht="16.5" spans="1:9">
      <c r="A23" s="4" t="s">
        <v>74</v>
      </c>
      <c r="B23" s="5" t="s">
        <v>75</v>
      </c>
      <c r="C23" s="6">
        <v>2491500000</v>
      </c>
      <c r="D23" s="6">
        <v>397628</v>
      </c>
      <c r="E23" s="6" t="s">
        <v>11</v>
      </c>
      <c r="F23">
        <f>COUNTIF(Sheet2!A$1:A$27,B23)</f>
        <v>0</v>
      </c>
      <c r="G23">
        <v>0</v>
      </c>
      <c r="H23" s="1" t="s">
        <v>76</v>
      </c>
      <c r="I23">
        <f t="shared" si="0"/>
        <v>6265.906827487</v>
      </c>
    </row>
    <row r="24" ht="16.5" spans="1:9">
      <c r="A24" s="4" t="s">
        <v>77</v>
      </c>
      <c r="B24" s="5" t="s">
        <v>78</v>
      </c>
      <c r="C24" s="6">
        <v>17144918952.4682</v>
      </c>
      <c r="D24" s="6">
        <v>12123200</v>
      </c>
      <c r="E24" s="6" t="s">
        <v>11</v>
      </c>
      <c r="F24">
        <f>COUNTIF(Sheet2!A$1:A$27,B24)</f>
        <v>0</v>
      </c>
      <c r="G24">
        <v>0</v>
      </c>
      <c r="H24" s="1" t="s">
        <v>79</v>
      </c>
      <c r="I24">
        <f t="shared" si="0"/>
        <v>1414.22388086217</v>
      </c>
    </row>
    <row r="25" ht="16.5" spans="1:9">
      <c r="A25" s="4" t="s">
        <v>80</v>
      </c>
      <c r="B25" s="5" t="s">
        <v>81</v>
      </c>
      <c r="C25" s="6">
        <v>7286607000</v>
      </c>
      <c r="D25" s="6">
        <v>62278</v>
      </c>
      <c r="E25" s="6" t="s">
        <v>11</v>
      </c>
      <c r="F25">
        <f>COUNTIF(Sheet2!A$1:A$27,B25)</f>
        <v>0</v>
      </c>
      <c r="G25">
        <v>0</v>
      </c>
      <c r="H25" s="1" t="s">
        <v>82</v>
      </c>
      <c r="I25">
        <f t="shared" si="0"/>
        <v>117001.300619802</v>
      </c>
    </row>
    <row r="26" ht="16.5" spans="1:9">
      <c r="A26" s="4" t="s">
        <v>83</v>
      </c>
      <c r="B26" s="5" t="s">
        <v>84</v>
      </c>
      <c r="C26" s="6">
        <v>2539552984.67797</v>
      </c>
      <c r="D26" s="6">
        <v>771608</v>
      </c>
      <c r="E26" s="6" t="s">
        <v>11</v>
      </c>
      <c r="F26">
        <f>COUNTIF(Sheet2!A$1:A$27,B26)</f>
        <v>0</v>
      </c>
      <c r="G26">
        <v>0</v>
      </c>
      <c r="H26" s="1" t="s">
        <v>85</v>
      </c>
      <c r="I26">
        <f t="shared" si="0"/>
        <v>3291.24760847214</v>
      </c>
    </row>
    <row r="27" ht="16.5" spans="1:9">
      <c r="A27" s="4" t="s">
        <v>86</v>
      </c>
      <c r="B27" s="5" t="s">
        <v>87</v>
      </c>
      <c r="C27" s="6">
        <v>40408208528.1599</v>
      </c>
      <c r="D27" s="6">
        <v>11673021</v>
      </c>
      <c r="E27" s="6" t="s">
        <v>11</v>
      </c>
      <c r="F27">
        <f>COUNTIF(Sheet2!A$1:A$27,B27)</f>
        <v>0</v>
      </c>
      <c r="G27">
        <v>0</v>
      </c>
      <c r="H27" s="1" t="s">
        <v>88</v>
      </c>
      <c r="I27">
        <f t="shared" si="0"/>
        <v>3461.67530480412</v>
      </c>
    </row>
    <row r="28" ht="16.5" spans="1:9">
      <c r="A28" s="4" t="s">
        <v>89</v>
      </c>
      <c r="B28" s="5" t="s">
        <v>90</v>
      </c>
      <c r="C28" s="6">
        <v>23365361635.2201</v>
      </c>
      <c r="D28" s="6">
        <v>3280819</v>
      </c>
      <c r="E28" s="6" t="s">
        <v>11</v>
      </c>
      <c r="F28">
        <f>COUNTIF(Sheet2!A$1:A$27,B28)</f>
        <v>0</v>
      </c>
      <c r="G28">
        <v>0</v>
      </c>
      <c r="H28" t="s">
        <v>91</v>
      </c>
      <c r="I28">
        <f t="shared" si="0"/>
        <v>7121.80758378323</v>
      </c>
    </row>
    <row r="29" ht="16.5" spans="1:9">
      <c r="A29" s="4" t="s">
        <v>92</v>
      </c>
      <c r="B29" s="5" t="s">
        <v>93</v>
      </c>
      <c r="C29" s="6">
        <v>17614791265.6824</v>
      </c>
      <c r="D29" s="6">
        <v>2351627</v>
      </c>
      <c r="E29" s="6" t="s">
        <v>11</v>
      </c>
      <c r="F29">
        <f>COUNTIF(Sheet2!A$1:A$27,B29)</f>
        <v>0</v>
      </c>
      <c r="G29">
        <v>0</v>
      </c>
      <c r="H29" s="1" t="s">
        <v>94</v>
      </c>
      <c r="I29">
        <f t="shared" si="0"/>
        <v>7490.46990261738</v>
      </c>
    </row>
    <row r="30" ht="16.5" spans="1:9">
      <c r="A30" s="4" t="s">
        <v>95</v>
      </c>
      <c r="B30" s="5" t="s">
        <v>96</v>
      </c>
      <c r="C30" s="6">
        <v>1608981456325.08</v>
      </c>
      <c r="D30" s="6">
        <v>212559417</v>
      </c>
      <c r="E30" s="6" t="s">
        <v>11</v>
      </c>
      <c r="F30">
        <f>COUNTIF(Sheet2!A$1:A$27,B30)</f>
        <v>0</v>
      </c>
      <c r="G30">
        <v>0</v>
      </c>
      <c r="H30" s="1" t="s">
        <v>97</v>
      </c>
      <c r="I30">
        <f t="shared" si="0"/>
        <v>7569.56092105334</v>
      </c>
    </row>
    <row r="31" ht="16.5" spans="1:9">
      <c r="A31" s="4" t="s">
        <v>98</v>
      </c>
      <c r="B31" s="5" t="s">
        <v>99</v>
      </c>
      <c r="C31" s="6">
        <v>0</v>
      </c>
      <c r="D31" s="6">
        <v>0</v>
      </c>
      <c r="E31" s="6" t="s">
        <v>11</v>
      </c>
      <c r="F31">
        <f>COUNTIF(Sheet2!A$1:A$27,B31)</f>
        <v>0</v>
      </c>
      <c r="G31">
        <v>0</v>
      </c>
      <c r="H31" s="1" t="s">
        <v>100</v>
      </c>
      <c r="I31" t="e">
        <f t="shared" si="0"/>
        <v>#DIV/0!</v>
      </c>
    </row>
    <row r="32" ht="16.5" spans="1:9">
      <c r="A32" s="4" t="s">
        <v>101</v>
      </c>
      <c r="B32" s="5" t="s">
        <v>102</v>
      </c>
      <c r="C32" s="6">
        <v>1027000000</v>
      </c>
      <c r="D32" s="6">
        <v>30231</v>
      </c>
      <c r="E32" s="6" t="s">
        <v>11</v>
      </c>
      <c r="F32">
        <f>COUNTIF(Sheet2!A$1:A$27,B32)</f>
        <v>0</v>
      </c>
      <c r="G32">
        <v>0</v>
      </c>
      <c r="H32" s="1" t="s">
        <v>103</v>
      </c>
      <c r="I32">
        <f t="shared" si="0"/>
        <v>33971.7508517747</v>
      </c>
    </row>
    <row r="33" ht="16.5" spans="1:9">
      <c r="A33" s="4" t="s">
        <v>104</v>
      </c>
      <c r="B33" s="5" t="s">
        <v>105</v>
      </c>
      <c r="C33" s="6">
        <v>14010000000</v>
      </c>
      <c r="D33" s="6">
        <v>437479</v>
      </c>
      <c r="E33" s="6" t="s">
        <v>11</v>
      </c>
      <c r="F33">
        <f>COUNTIF(Sheet2!A$1:A$27,B33)</f>
        <v>0</v>
      </c>
      <c r="G33">
        <v>0</v>
      </c>
      <c r="H33" s="1" t="s">
        <v>106</v>
      </c>
      <c r="I33">
        <f t="shared" si="0"/>
        <v>32024.3943137842</v>
      </c>
    </row>
    <row r="34" ht="16.5" spans="1:9">
      <c r="A34" s="4" t="s">
        <v>107</v>
      </c>
      <c r="B34" s="5" t="s">
        <v>108</v>
      </c>
      <c r="C34" s="6">
        <v>84056312734.3089</v>
      </c>
      <c r="D34" s="6">
        <v>6948445</v>
      </c>
      <c r="E34" s="6" t="s">
        <v>48</v>
      </c>
      <c r="F34">
        <f>COUNTIF(Sheet2!A$1:A$27,B34)</f>
        <v>1</v>
      </c>
      <c r="G34">
        <v>0</v>
      </c>
      <c r="H34" s="1" t="s">
        <v>109</v>
      </c>
      <c r="I34">
        <f t="shared" si="0"/>
        <v>12097.140113264</v>
      </c>
    </row>
    <row r="35" ht="16.5" spans="1:9">
      <c r="A35" s="4" t="s">
        <v>110</v>
      </c>
      <c r="B35" s="5" t="s">
        <v>111</v>
      </c>
      <c r="C35" s="6">
        <v>19737615114.3661</v>
      </c>
      <c r="D35" s="6">
        <v>20903273</v>
      </c>
      <c r="E35" s="6" t="s">
        <v>11</v>
      </c>
      <c r="F35">
        <f>COUNTIF(Sheet2!A$1:A$27,B35)</f>
        <v>0</v>
      </c>
      <c r="G35">
        <v>0</v>
      </c>
      <c r="H35" s="1" t="s">
        <v>112</v>
      </c>
      <c r="I35">
        <f t="shared" si="0"/>
        <v>944.235628284915</v>
      </c>
    </row>
    <row r="36" ht="16.5" spans="1:9">
      <c r="A36" s="4" t="s">
        <v>113</v>
      </c>
      <c r="B36" s="5" t="s">
        <v>114</v>
      </c>
      <c r="C36" s="6">
        <v>65090000000</v>
      </c>
      <c r="D36" s="6">
        <v>53800000</v>
      </c>
      <c r="E36" s="6" t="s">
        <v>11</v>
      </c>
      <c r="F36">
        <f>COUNTIF(Sheet2!A$1:A$27,B36)</f>
        <v>0</v>
      </c>
      <c r="G36">
        <v>0</v>
      </c>
      <c r="H36" s="1" t="s">
        <v>115</v>
      </c>
      <c r="I36">
        <f t="shared" si="0"/>
        <v>1209.85130111524</v>
      </c>
    </row>
    <row r="37" ht="16.5" spans="1:9">
      <c r="A37" s="4" t="s">
        <v>116</v>
      </c>
      <c r="B37" s="5" t="s">
        <v>117</v>
      </c>
      <c r="C37" s="6">
        <v>2779813489.02447</v>
      </c>
      <c r="D37" s="6">
        <v>11890784</v>
      </c>
      <c r="E37" s="6" t="s">
        <v>11</v>
      </c>
      <c r="F37">
        <f>COUNTIF(Sheet2!A$1:A$27,B37)</f>
        <v>0</v>
      </c>
      <c r="G37">
        <v>0</v>
      </c>
      <c r="H37" s="1" t="s">
        <v>118</v>
      </c>
      <c r="I37">
        <f t="shared" si="0"/>
        <v>233.778823080502</v>
      </c>
    </row>
    <row r="38" ht="16.5" spans="1:9">
      <c r="A38" s="4" t="s">
        <v>119</v>
      </c>
      <c r="B38" s="5" t="s">
        <v>120</v>
      </c>
      <c r="C38" s="6">
        <v>26961061119.7957</v>
      </c>
      <c r="D38" s="6">
        <v>16718965</v>
      </c>
      <c r="E38" s="6" t="s">
        <v>11</v>
      </c>
      <c r="F38">
        <f>COUNTIF(Sheet2!A$1:A$27,B38)</f>
        <v>0</v>
      </c>
      <c r="G38">
        <v>0</v>
      </c>
      <c r="H38" s="1" t="s">
        <v>121</v>
      </c>
      <c r="I38">
        <f t="shared" si="0"/>
        <v>1612.60347873183</v>
      </c>
    </row>
    <row r="39" ht="16.5" spans="1:9">
      <c r="A39" s="4" t="s">
        <v>122</v>
      </c>
      <c r="B39" s="5" t="s">
        <v>123</v>
      </c>
      <c r="C39" s="6">
        <v>45338283344.8175</v>
      </c>
      <c r="D39" s="6">
        <v>26545863</v>
      </c>
      <c r="E39" s="6" t="s">
        <v>11</v>
      </c>
      <c r="F39">
        <f>COUNTIF(Sheet2!A$1:A$27,B39)</f>
        <v>0</v>
      </c>
      <c r="G39">
        <v>0</v>
      </c>
      <c r="H39" s="1" t="s">
        <v>124</v>
      </c>
      <c r="I39">
        <f t="shared" si="0"/>
        <v>1707.92275032902</v>
      </c>
    </row>
    <row r="40" ht="16.5" spans="1:9">
      <c r="A40" s="4" t="s">
        <v>125</v>
      </c>
      <c r="B40" s="5" t="s">
        <v>126</v>
      </c>
      <c r="C40" s="6">
        <v>1988336331717.42</v>
      </c>
      <c r="D40" s="6">
        <v>37742154</v>
      </c>
      <c r="E40" s="6" t="s">
        <v>48</v>
      </c>
      <c r="F40">
        <f>COUNTIF(Sheet2!A$1:A$27,B40)</f>
        <v>0</v>
      </c>
      <c r="G40">
        <v>0</v>
      </c>
      <c r="H40" s="1" t="s">
        <v>127</v>
      </c>
      <c r="I40">
        <f t="shared" si="0"/>
        <v>52682.1106107887</v>
      </c>
    </row>
    <row r="41" ht="16.5" spans="1:9">
      <c r="A41" s="4" t="s">
        <v>128</v>
      </c>
      <c r="B41" s="5" t="s">
        <v>129</v>
      </c>
      <c r="C41" s="6">
        <v>1936000000</v>
      </c>
      <c r="D41" s="6">
        <v>587900</v>
      </c>
      <c r="E41" s="6" t="s">
        <v>11</v>
      </c>
      <c r="F41">
        <f>COUNTIF(Sheet2!A$1:A$27,B41)</f>
        <v>0</v>
      </c>
      <c r="G41">
        <v>0</v>
      </c>
      <c r="H41" s="1" t="s">
        <v>130</v>
      </c>
      <c r="I41">
        <f t="shared" si="0"/>
        <v>3293.07705392073</v>
      </c>
    </row>
    <row r="42" ht="16.5" spans="1:9">
      <c r="A42" s="4" t="s">
        <v>131</v>
      </c>
      <c r="B42" s="5" t="s">
        <v>132</v>
      </c>
      <c r="C42" s="6">
        <v>5898449687.97711</v>
      </c>
      <c r="D42" s="6">
        <v>65722</v>
      </c>
      <c r="E42" s="6" t="s">
        <v>11</v>
      </c>
      <c r="F42">
        <f>COUNTIF(Sheet2!A$1:A$27,B42)</f>
        <v>0</v>
      </c>
      <c r="G42">
        <v>0</v>
      </c>
      <c r="H42" s="1" t="s">
        <v>133</v>
      </c>
      <c r="I42">
        <f t="shared" si="0"/>
        <v>89748.481299673</v>
      </c>
    </row>
    <row r="43" ht="16.5" spans="1:9">
      <c r="A43" s="4" t="s">
        <v>134</v>
      </c>
      <c r="B43" s="5" t="s">
        <v>135</v>
      </c>
      <c r="C43" s="6">
        <v>2516498299.01212</v>
      </c>
      <c r="D43" s="6">
        <v>4829767</v>
      </c>
      <c r="E43" s="6" t="s">
        <v>11</v>
      </c>
      <c r="F43">
        <f>COUNTIF(Sheet2!A$1:A$27,B43)</f>
        <v>0</v>
      </c>
      <c r="G43">
        <v>0</v>
      </c>
      <c r="H43" t="s">
        <v>136</v>
      </c>
      <c r="I43">
        <f t="shared" si="0"/>
        <v>521.039275603175</v>
      </c>
    </row>
    <row r="44" ht="16.5" spans="1:9">
      <c r="A44" s="4" t="s">
        <v>137</v>
      </c>
      <c r="B44" s="5" t="s">
        <v>138</v>
      </c>
      <c r="C44" s="6">
        <v>11779980801.7843</v>
      </c>
      <c r="D44" s="6">
        <v>16425864</v>
      </c>
      <c r="E44" s="6" t="s">
        <v>11</v>
      </c>
      <c r="F44">
        <f>COUNTIF(Sheet2!A$1:A$27,B44)</f>
        <v>0</v>
      </c>
      <c r="G44">
        <v>0</v>
      </c>
      <c r="H44" s="1" t="s">
        <v>139</v>
      </c>
      <c r="I44">
        <f t="shared" si="0"/>
        <v>717.160497723852</v>
      </c>
    </row>
    <row r="45" ht="16.5" spans="1:9">
      <c r="A45" s="4" t="s">
        <v>140</v>
      </c>
      <c r="B45" s="5" t="s">
        <v>141</v>
      </c>
      <c r="C45" s="6">
        <v>317058508651.76</v>
      </c>
      <c r="D45" s="6">
        <v>19116201</v>
      </c>
      <c r="E45" s="6" t="s">
        <v>11</v>
      </c>
      <c r="F45">
        <f>COUNTIF(Sheet2!A$1:A$27,B45)</f>
        <v>0</v>
      </c>
      <c r="G45">
        <v>0</v>
      </c>
      <c r="H45" s="1" t="s">
        <v>142</v>
      </c>
      <c r="I45">
        <f t="shared" si="0"/>
        <v>16585.8534680484</v>
      </c>
    </row>
    <row r="46" ht="16.5" spans="1:9">
      <c r="A46" s="4" t="s">
        <v>143</v>
      </c>
      <c r="B46" s="5" t="s">
        <v>144</v>
      </c>
      <c r="C46" s="6">
        <v>17734062645371.4</v>
      </c>
      <c r="D46" s="6">
        <v>1439323776</v>
      </c>
      <c r="E46" s="6" t="s">
        <v>11</v>
      </c>
      <c r="F46">
        <f>COUNTIF(Sheet2!A$1:A$27,B46)</f>
        <v>0</v>
      </c>
      <c r="G46">
        <v>0</v>
      </c>
      <c r="H46" s="1" t="s">
        <v>145</v>
      </c>
      <c r="I46">
        <f t="shared" si="0"/>
        <v>12321.1072734835</v>
      </c>
    </row>
    <row r="47" ht="16.5" spans="1:9">
      <c r="A47" s="4" t="s">
        <v>146</v>
      </c>
      <c r="B47" s="5" t="s">
        <v>147</v>
      </c>
      <c r="C47" s="6">
        <v>0</v>
      </c>
      <c r="D47" s="6">
        <v>0</v>
      </c>
      <c r="E47" s="6" t="s">
        <v>11</v>
      </c>
      <c r="F47">
        <f>COUNTIF(Sheet2!A$1:A$27,B47)</f>
        <v>0</v>
      </c>
      <c r="G47">
        <v>0</v>
      </c>
      <c r="H47" s="1" t="s">
        <v>148</v>
      </c>
      <c r="I47" t="e">
        <f t="shared" si="0"/>
        <v>#DIV/0!</v>
      </c>
    </row>
    <row r="48" ht="16.5" spans="1:9">
      <c r="A48" s="4" t="s">
        <v>149</v>
      </c>
      <c r="B48" s="5" t="s">
        <v>150</v>
      </c>
      <c r="C48" s="6">
        <v>0</v>
      </c>
      <c r="D48" s="6">
        <v>0</v>
      </c>
      <c r="E48" s="6" t="s">
        <v>11</v>
      </c>
      <c r="F48">
        <f>COUNTIF(Sheet2!A$1:A$27,B48)</f>
        <v>0</v>
      </c>
      <c r="G48">
        <v>0</v>
      </c>
      <c r="H48" s="1" t="s">
        <v>151</v>
      </c>
      <c r="I48" t="e">
        <f t="shared" si="0"/>
        <v>#DIV/0!</v>
      </c>
    </row>
    <row r="49" ht="16.5" spans="1:9">
      <c r="A49" s="4" t="s">
        <v>152</v>
      </c>
      <c r="B49" s="5" t="s">
        <v>153</v>
      </c>
      <c r="C49" s="6">
        <v>0</v>
      </c>
      <c r="D49" s="6">
        <v>0</v>
      </c>
      <c r="E49" s="6" t="s">
        <v>11</v>
      </c>
      <c r="F49">
        <f>COUNTIF(Sheet2!A$1:A$27,B49)</f>
        <v>0</v>
      </c>
      <c r="G49">
        <v>0</v>
      </c>
      <c r="H49" s="1" t="s">
        <v>154</v>
      </c>
      <c r="I49" t="e">
        <f t="shared" si="0"/>
        <v>#DIV/0!</v>
      </c>
    </row>
    <row r="50" ht="16.5" spans="1:9">
      <c r="A50" s="4" t="s">
        <v>155</v>
      </c>
      <c r="B50" s="5" t="s">
        <v>156</v>
      </c>
      <c r="C50" s="6">
        <v>314464137241.33</v>
      </c>
      <c r="D50" s="6">
        <v>50882891</v>
      </c>
      <c r="E50" s="6" t="s">
        <v>11</v>
      </c>
      <c r="F50">
        <f>COUNTIF(Sheet2!A$1:A$27,B50)</f>
        <v>0</v>
      </c>
      <c r="G50">
        <v>0</v>
      </c>
      <c r="H50" s="1" t="s">
        <v>157</v>
      </c>
      <c r="I50">
        <f t="shared" si="0"/>
        <v>6180.15468581237</v>
      </c>
    </row>
    <row r="51" ht="16.5" spans="1:9">
      <c r="A51" s="4" t="s">
        <v>158</v>
      </c>
      <c r="B51" s="5" t="s">
        <v>159</v>
      </c>
      <c r="C51" s="6">
        <v>1296089632.60039</v>
      </c>
      <c r="D51" s="6">
        <v>869601</v>
      </c>
      <c r="E51" s="6" t="s">
        <v>11</v>
      </c>
      <c r="F51">
        <f>COUNTIF(Sheet2!A$1:A$27,B51)</f>
        <v>0</v>
      </c>
      <c r="G51">
        <v>0</v>
      </c>
      <c r="H51" s="1" t="s">
        <v>160</v>
      </c>
      <c r="I51">
        <f t="shared" si="0"/>
        <v>1490.44174581261</v>
      </c>
    </row>
    <row r="52" ht="16.5" spans="1:9">
      <c r="A52" s="4" t="s">
        <v>161</v>
      </c>
      <c r="B52" s="5" t="s">
        <v>162</v>
      </c>
      <c r="C52" s="6">
        <v>5535000000</v>
      </c>
      <c r="D52" s="6">
        <v>95890000</v>
      </c>
      <c r="E52" s="6" t="s">
        <v>11</v>
      </c>
      <c r="F52">
        <f>COUNTIF(Sheet2!A$1:A$27,B52)</f>
        <v>0</v>
      </c>
      <c r="G52">
        <v>0</v>
      </c>
      <c r="H52" s="1" t="s">
        <v>163</v>
      </c>
      <c r="I52">
        <f t="shared" si="0"/>
        <v>57.7223902388153</v>
      </c>
    </row>
    <row r="53" ht="16.5" spans="1:9">
      <c r="A53" s="4" t="s">
        <v>164</v>
      </c>
      <c r="B53" s="5" t="s">
        <v>165</v>
      </c>
      <c r="C53" s="6">
        <v>13370000000</v>
      </c>
      <c r="D53" s="6">
        <v>5836000</v>
      </c>
      <c r="E53" s="6" t="s">
        <v>11</v>
      </c>
      <c r="F53">
        <f>COUNTIF(Sheet2!A$1:A$27,B53)</f>
        <v>0</v>
      </c>
      <c r="G53">
        <v>0</v>
      </c>
      <c r="H53" s="1" t="s">
        <v>166</v>
      </c>
      <c r="I53">
        <f t="shared" si="0"/>
        <v>2290.95270733379</v>
      </c>
    </row>
    <row r="54" ht="16.5" spans="1:9">
      <c r="A54" s="4" t="s">
        <v>167</v>
      </c>
      <c r="B54" s="5" t="s">
        <v>168</v>
      </c>
      <c r="C54" s="6">
        <v>279000000</v>
      </c>
      <c r="D54" s="6">
        <v>17564</v>
      </c>
      <c r="E54" s="6" t="s">
        <v>11</v>
      </c>
      <c r="F54">
        <f>COUNTIF(Sheet2!A$1:A$27,B54)</f>
        <v>0</v>
      </c>
      <c r="G54">
        <v>0</v>
      </c>
      <c r="H54" s="1" t="s">
        <v>163</v>
      </c>
      <c r="I54">
        <f t="shared" si="0"/>
        <v>15884.7642905944</v>
      </c>
    </row>
    <row r="55" ht="16.5" spans="1:9">
      <c r="A55" s="4" t="s">
        <v>169</v>
      </c>
      <c r="B55" s="5" t="s">
        <v>170</v>
      </c>
      <c r="C55" s="6">
        <v>0</v>
      </c>
      <c r="D55" s="6">
        <v>0</v>
      </c>
      <c r="E55" s="6" t="s">
        <v>11</v>
      </c>
      <c r="F55">
        <f>COUNTIF(Sheet2!A$1:A$27,B55)</f>
        <v>0</v>
      </c>
      <c r="G55">
        <v>0</v>
      </c>
      <c r="H55" s="1" t="s">
        <v>171</v>
      </c>
      <c r="I55" t="e">
        <f t="shared" si="0"/>
        <v>#DIV/0!</v>
      </c>
    </row>
    <row r="56" ht="16.5" spans="1:9">
      <c r="A56" s="4" t="s">
        <v>172</v>
      </c>
      <c r="B56" s="5" t="s">
        <v>173</v>
      </c>
      <c r="C56" s="6">
        <v>64282438666.739</v>
      </c>
      <c r="D56" s="6">
        <v>5094118</v>
      </c>
      <c r="E56" s="6" t="s">
        <v>11</v>
      </c>
      <c r="F56">
        <f>COUNTIF(Sheet2!A$1:A$27,B56)</f>
        <v>0</v>
      </c>
      <c r="G56">
        <v>0</v>
      </c>
      <c r="H56" s="1" t="s">
        <v>166</v>
      </c>
      <c r="I56">
        <f t="shared" si="0"/>
        <v>12618.9535983931</v>
      </c>
    </row>
    <row r="57" ht="16.5" spans="1:9">
      <c r="A57" s="4" t="s">
        <v>174</v>
      </c>
      <c r="B57" s="5" t="s">
        <v>175</v>
      </c>
      <c r="C57" s="6">
        <v>70043191477.0454</v>
      </c>
      <c r="D57" s="6">
        <v>27480000</v>
      </c>
      <c r="E57" s="6" t="s">
        <v>11</v>
      </c>
      <c r="F57">
        <f>COUNTIF(Sheet2!A$1:A$27,B57)</f>
        <v>0</v>
      </c>
      <c r="G57">
        <v>0</v>
      </c>
      <c r="H57" s="1" t="s">
        <v>176</v>
      </c>
      <c r="I57">
        <f t="shared" si="0"/>
        <v>2548.87887471053</v>
      </c>
    </row>
    <row r="58" ht="16.5" spans="1:9">
      <c r="A58" s="4" t="s">
        <v>177</v>
      </c>
      <c r="B58" s="5" t="s">
        <v>178</v>
      </c>
      <c r="C58" s="6">
        <v>68955083280.1922</v>
      </c>
      <c r="D58" s="6">
        <v>4105267</v>
      </c>
      <c r="E58" s="6" t="s">
        <v>11</v>
      </c>
      <c r="F58">
        <f>COUNTIF(Sheet2!A$1:A$27,B58)</f>
        <v>1</v>
      </c>
      <c r="G58">
        <v>0</v>
      </c>
      <c r="H58" s="1" t="s">
        <v>171</v>
      </c>
      <c r="I58">
        <f t="shared" si="0"/>
        <v>16796.7353354099</v>
      </c>
    </row>
    <row r="59" ht="16.5" spans="1:9">
      <c r="A59" s="4" t="s">
        <v>179</v>
      </c>
      <c r="B59" s="5" t="s">
        <v>180</v>
      </c>
      <c r="C59" s="6">
        <v>107500000000</v>
      </c>
      <c r="D59" s="6">
        <v>11326616</v>
      </c>
      <c r="E59" s="6" t="s">
        <v>11</v>
      </c>
      <c r="F59">
        <f>COUNTIF(Sheet2!A$1:A$27,B59)</f>
        <v>0</v>
      </c>
      <c r="G59">
        <v>0</v>
      </c>
      <c r="H59" s="1" t="s">
        <v>181</v>
      </c>
      <c r="I59">
        <f t="shared" si="0"/>
        <v>9490.91944142893</v>
      </c>
    </row>
    <row r="60" ht="16.5" spans="1:9">
      <c r="A60" s="4" t="s">
        <v>182</v>
      </c>
      <c r="B60" s="5" t="s">
        <v>183</v>
      </c>
      <c r="C60" s="6">
        <v>28407867534.0035</v>
      </c>
      <c r="D60" s="6">
        <v>1207359</v>
      </c>
      <c r="E60" s="6" t="s">
        <v>48</v>
      </c>
      <c r="F60">
        <f>COUNTIF(Sheet2!A$1:A$27,B60)</f>
        <v>1</v>
      </c>
      <c r="G60">
        <v>0</v>
      </c>
      <c r="H60" s="1" t="s">
        <v>184</v>
      </c>
      <c r="I60">
        <f t="shared" si="0"/>
        <v>23528.9317709178</v>
      </c>
    </row>
    <row r="61" ht="16.5" spans="1:9">
      <c r="A61" s="4" t="s">
        <v>185</v>
      </c>
      <c r="B61" s="5" t="s">
        <v>186</v>
      </c>
      <c r="C61" s="6">
        <v>281800000000</v>
      </c>
      <c r="D61" s="6">
        <v>10510000</v>
      </c>
      <c r="E61" s="6" t="s">
        <v>48</v>
      </c>
      <c r="F61">
        <v>1</v>
      </c>
      <c r="G61">
        <v>0</v>
      </c>
      <c r="H61" s="1" t="s">
        <v>187</v>
      </c>
      <c r="I61">
        <f t="shared" si="0"/>
        <v>26812.5594671741</v>
      </c>
    </row>
    <row r="62" ht="16.5" spans="1:9">
      <c r="A62" s="4" t="s">
        <v>188</v>
      </c>
      <c r="B62" s="5" t="s">
        <v>189</v>
      </c>
      <c r="C62" s="6">
        <v>398303272764.46</v>
      </c>
      <c r="D62" s="6">
        <v>5792202</v>
      </c>
      <c r="E62" s="6" t="s">
        <v>48</v>
      </c>
      <c r="F62">
        <f>COUNTIF(Sheet2!A$1:A$27,B62)</f>
        <v>1</v>
      </c>
      <c r="G62">
        <v>0</v>
      </c>
      <c r="H62" s="1" t="s">
        <v>190</v>
      </c>
      <c r="I62">
        <f t="shared" si="0"/>
        <v>68765.4320005518</v>
      </c>
    </row>
    <row r="63" ht="16.5" spans="1:9">
      <c r="A63" s="4" t="s">
        <v>191</v>
      </c>
      <c r="B63" s="5" t="s">
        <v>192</v>
      </c>
      <c r="C63" s="6">
        <v>3482987379.0942</v>
      </c>
      <c r="D63" s="6">
        <v>988000</v>
      </c>
      <c r="E63" s="6" t="s">
        <v>11</v>
      </c>
      <c r="F63">
        <f>COUNTIF(Sheet2!A$1:A$27,B63)</f>
        <v>0</v>
      </c>
      <c r="G63">
        <v>0</v>
      </c>
      <c r="H63" s="1" t="s">
        <v>193</v>
      </c>
      <c r="I63">
        <f t="shared" si="0"/>
        <v>3525.29086952854</v>
      </c>
    </row>
    <row r="64" ht="16.5" spans="1:9">
      <c r="A64" s="4" t="s">
        <v>194</v>
      </c>
      <c r="B64" s="5" t="s">
        <v>195</v>
      </c>
      <c r="C64" s="6">
        <v>554181481.481481</v>
      </c>
      <c r="D64" s="6">
        <v>71986</v>
      </c>
      <c r="E64" s="6" t="s">
        <v>11</v>
      </c>
      <c r="F64">
        <f>COUNTIF(Sheet2!A$1:A$27,B64)</f>
        <v>0</v>
      </c>
      <c r="G64">
        <v>0</v>
      </c>
      <c r="H64" s="1" t="s">
        <v>196</v>
      </c>
      <c r="I64">
        <f t="shared" si="0"/>
        <v>7698.46194373185</v>
      </c>
    </row>
    <row r="65" ht="16.5" spans="1:9">
      <c r="A65" s="4" t="s">
        <v>197</v>
      </c>
      <c r="B65" s="5" t="s">
        <v>198</v>
      </c>
      <c r="C65" s="6">
        <v>94243453937.4462</v>
      </c>
      <c r="D65" s="6">
        <v>10847910</v>
      </c>
      <c r="E65" s="6" t="s">
        <v>11</v>
      </c>
      <c r="F65">
        <f>COUNTIF(Sheet2!A$1:A$27,B65)</f>
        <v>0</v>
      </c>
      <c r="G65">
        <v>0</v>
      </c>
      <c r="H65" t="s">
        <v>199</v>
      </c>
      <c r="I65">
        <f t="shared" si="0"/>
        <v>8687.70610536465</v>
      </c>
    </row>
    <row r="66" ht="16.5" spans="1:9">
      <c r="A66" s="4" t="s">
        <v>200</v>
      </c>
      <c r="B66" s="5" t="s">
        <v>201</v>
      </c>
      <c r="C66" s="6">
        <v>106165866000</v>
      </c>
      <c r="D66" s="6">
        <v>17643054</v>
      </c>
      <c r="E66" s="6" t="s">
        <v>11</v>
      </c>
      <c r="F66">
        <f>COUNTIF(Sheet2!A$1:A$27,B66)</f>
        <v>0</v>
      </c>
      <c r="G66">
        <v>0</v>
      </c>
      <c r="H66" s="1" t="s">
        <v>202</v>
      </c>
      <c r="I66">
        <f t="shared" si="0"/>
        <v>6017.43133586736</v>
      </c>
    </row>
    <row r="67" ht="16.5" spans="1:9">
      <c r="A67" s="4" t="s">
        <v>203</v>
      </c>
      <c r="B67" s="5" t="s">
        <v>204</v>
      </c>
      <c r="C67" s="6">
        <v>404100000000</v>
      </c>
      <c r="D67" s="6">
        <v>102334404</v>
      </c>
      <c r="E67" s="6" t="s">
        <v>11</v>
      </c>
      <c r="F67">
        <f>COUNTIF(Sheet2!A$1:A$27,B67)</f>
        <v>0</v>
      </c>
      <c r="G67">
        <v>0</v>
      </c>
      <c r="H67" s="1" t="s">
        <v>205</v>
      </c>
      <c r="I67">
        <f t="shared" ref="I67:I130" si="1">C67/D67</f>
        <v>3948.81862017782</v>
      </c>
    </row>
    <row r="68" ht="16.5" spans="1:9">
      <c r="A68" s="4" t="s">
        <v>206</v>
      </c>
      <c r="B68" s="5" t="s">
        <v>207</v>
      </c>
      <c r="C68" s="6">
        <v>28736940000</v>
      </c>
      <c r="D68" s="6">
        <v>6486205</v>
      </c>
      <c r="E68" s="6" t="s">
        <v>11</v>
      </c>
      <c r="F68">
        <f>COUNTIF(Sheet2!A$1:A$27,B68)</f>
        <v>0</v>
      </c>
      <c r="G68">
        <v>0</v>
      </c>
      <c r="H68" s="1" t="s">
        <v>208</v>
      </c>
      <c r="I68">
        <f t="shared" si="1"/>
        <v>4430.47051396001</v>
      </c>
    </row>
    <row r="69" ht="16.5" spans="1:9">
      <c r="A69" s="4" t="s">
        <v>209</v>
      </c>
      <c r="B69" s="5" t="s">
        <v>210</v>
      </c>
      <c r="C69" s="6">
        <v>12269392839.7472</v>
      </c>
      <c r="D69" s="6">
        <v>1402985</v>
      </c>
      <c r="E69" s="6" t="s">
        <v>11</v>
      </c>
      <c r="F69">
        <f>COUNTIF(Sheet2!A$1:A$27,B69)</f>
        <v>0</v>
      </c>
      <c r="G69">
        <v>0</v>
      </c>
      <c r="H69" s="1" t="s">
        <v>211</v>
      </c>
      <c r="I69">
        <f t="shared" si="1"/>
        <v>8745.20599988396</v>
      </c>
    </row>
    <row r="70" ht="16.5" spans="1:9">
      <c r="A70" s="4" t="s">
        <v>212</v>
      </c>
      <c r="B70" s="5" t="s">
        <v>213</v>
      </c>
      <c r="C70" s="6">
        <v>2065000000</v>
      </c>
      <c r="D70" s="6">
        <v>3546421</v>
      </c>
      <c r="E70" s="6" t="s">
        <v>11</v>
      </c>
      <c r="F70">
        <f>COUNTIF(Sheet2!A$1:A$27,B70)</f>
        <v>0</v>
      </c>
      <c r="G70">
        <v>0</v>
      </c>
      <c r="H70" s="1" t="s">
        <v>214</v>
      </c>
      <c r="I70">
        <f t="shared" si="1"/>
        <v>582.277174650161</v>
      </c>
    </row>
    <row r="71" ht="16.5" spans="1:9">
      <c r="A71" s="4" t="s">
        <v>215</v>
      </c>
      <c r="B71" s="5" t="s">
        <v>216</v>
      </c>
      <c r="C71" s="6">
        <v>37191166151.98</v>
      </c>
      <c r="D71" s="6">
        <v>1326535</v>
      </c>
      <c r="E71" s="6" t="s">
        <v>48</v>
      </c>
      <c r="F71">
        <f>COUNTIF(Sheet2!A$1:A$27,B71)</f>
        <v>1</v>
      </c>
      <c r="G71">
        <v>0</v>
      </c>
      <c r="H71" s="1" t="s">
        <v>217</v>
      </c>
      <c r="I71">
        <f t="shared" si="1"/>
        <v>28036.3248251874</v>
      </c>
    </row>
    <row r="72" ht="16.5" spans="1:9">
      <c r="A72" s="4" t="s">
        <v>218</v>
      </c>
      <c r="B72" s="5" t="s">
        <v>219</v>
      </c>
      <c r="C72" s="6">
        <v>111271112329.975</v>
      </c>
      <c r="D72" s="6">
        <v>114963588</v>
      </c>
      <c r="E72" s="6" t="s">
        <v>11</v>
      </c>
      <c r="F72">
        <f>COUNTIF(Sheet2!A$1:A$27,B72)</f>
        <v>0</v>
      </c>
      <c r="G72">
        <v>0</v>
      </c>
      <c r="H72" s="1" t="s">
        <v>220</v>
      </c>
      <c r="I72">
        <f t="shared" si="1"/>
        <v>967.88134630919</v>
      </c>
    </row>
    <row r="73" ht="16.5" spans="1:9">
      <c r="A73" s="4" t="s">
        <v>221</v>
      </c>
      <c r="B73" s="5" t="s">
        <v>222</v>
      </c>
      <c r="C73" s="6">
        <v>0</v>
      </c>
      <c r="D73" s="6">
        <v>0</v>
      </c>
      <c r="E73" s="6" t="s">
        <v>11</v>
      </c>
      <c r="F73">
        <f>COUNTIF(Sheet2!A$1:A$27,B73)</f>
        <v>0</v>
      </c>
      <c r="G73">
        <v>0</v>
      </c>
      <c r="H73" t="s">
        <v>223</v>
      </c>
      <c r="I73" t="e">
        <f t="shared" si="1"/>
        <v>#DIV/0!</v>
      </c>
    </row>
    <row r="74" ht="16.5" spans="1:9">
      <c r="A74" s="4" t="s">
        <v>224</v>
      </c>
      <c r="B74" s="5" t="s">
        <v>225</v>
      </c>
      <c r="C74" s="6">
        <v>0</v>
      </c>
      <c r="D74" s="6">
        <v>3480</v>
      </c>
      <c r="E74" s="6" t="s">
        <v>11</v>
      </c>
      <c r="F74">
        <f>COUNTIF(Sheet2!A$1:A$27,B74)</f>
        <v>0</v>
      </c>
      <c r="G74">
        <v>0</v>
      </c>
      <c r="H74" t="s">
        <v>226</v>
      </c>
      <c r="I74">
        <f t="shared" si="1"/>
        <v>0</v>
      </c>
    </row>
    <row r="75" ht="16.5" spans="1:9">
      <c r="A75" s="4" t="s">
        <v>227</v>
      </c>
      <c r="B75" s="5" t="s">
        <v>228</v>
      </c>
      <c r="C75" s="6">
        <v>3649886275.07118</v>
      </c>
      <c r="D75" s="6">
        <v>52890</v>
      </c>
      <c r="E75" s="6" t="s">
        <v>11</v>
      </c>
      <c r="F75">
        <f>COUNTIF(Sheet2!A$1:A$27,B75)</f>
        <v>0</v>
      </c>
      <c r="G75">
        <v>0</v>
      </c>
      <c r="H75" s="1" t="s">
        <v>229</v>
      </c>
      <c r="I75">
        <f t="shared" si="1"/>
        <v>69009.0050117448</v>
      </c>
    </row>
    <row r="76" ht="16.5" spans="1:9">
      <c r="A76" s="4" t="s">
        <v>230</v>
      </c>
      <c r="B76" s="5" t="s">
        <v>231</v>
      </c>
      <c r="C76" s="6">
        <v>4296304590.01135</v>
      </c>
      <c r="D76" s="6">
        <v>896445</v>
      </c>
      <c r="E76" s="6" t="s">
        <v>11</v>
      </c>
      <c r="F76">
        <f>COUNTIF(Sheet2!A$1:A$27,B76)</f>
        <v>0</v>
      </c>
      <c r="G76">
        <v>0</v>
      </c>
      <c r="H76" s="1" t="s">
        <v>232</v>
      </c>
      <c r="I76">
        <f t="shared" si="1"/>
        <v>4792.6025467389</v>
      </c>
    </row>
    <row r="77" ht="16.5" spans="1:9">
      <c r="A77" s="4" t="s">
        <v>233</v>
      </c>
      <c r="B77" s="5" t="s">
        <v>234</v>
      </c>
      <c r="C77" s="6">
        <v>297301883523.251</v>
      </c>
      <c r="D77" s="6">
        <v>5540720</v>
      </c>
      <c r="E77" s="6" t="s">
        <v>48</v>
      </c>
      <c r="F77">
        <f>COUNTIF(Sheet2!A$1:A$27,B77)</f>
        <v>1</v>
      </c>
      <c r="G77">
        <v>0</v>
      </c>
      <c r="H77" s="1" t="s">
        <v>235</v>
      </c>
      <c r="I77">
        <f t="shared" si="1"/>
        <v>53657.6263596159</v>
      </c>
    </row>
    <row r="78" ht="16.5" spans="1:9">
      <c r="A78" s="4" t="s">
        <v>236</v>
      </c>
      <c r="B78" s="5" t="s">
        <v>237</v>
      </c>
      <c r="C78" s="6">
        <v>2957879759263.52</v>
      </c>
      <c r="D78" s="6">
        <v>65273511</v>
      </c>
      <c r="E78" s="6" t="s">
        <v>48</v>
      </c>
      <c r="F78">
        <f>COUNTIF(Sheet2!A$1:A$27,B78)</f>
        <v>1</v>
      </c>
      <c r="G78">
        <v>0</v>
      </c>
      <c r="H78" s="1" t="s">
        <v>238</v>
      </c>
      <c r="I78">
        <f t="shared" si="1"/>
        <v>45315.1625207279</v>
      </c>
    </row>
    <row r="79" ht="16.5" spans="1:9">
      <c r="A79" s="4" t="s">
        <v>239</v>
      </c>
      <c r="B79" s="5" t="s">
        <v>240</v>
      </c>
      <c r="C79" s="6">
        <v>4410000000</v>
      </c>
      <c r="D79" s="6">
        <v>298682</v>
      </c>
      <c r="E79" s="6" t="s">
        <v>11</v>
      </c>
      <c r="F79">
        <f>COUNTIF(Sheet2!A$1:A$27,B79)</f>
        <v>0</v>
      </c>
      <c r="G79">
        <v>0</v>
      </c>
      <c r="H79" s="1" t="s">
        <v>241</v>
      </c>
      <c r="I79">
        <f t="shared" si="1"/>
        <v>14764.8669822755</v>
      </c>
    </row>
    <row r="80" ht="16.5" spans="1:9">
      <c r="A80" s="4" t="s">
        <v>242</v>
      </c>
      <c r="B80" s="5" t="s">
        <v>243</v>
      </c>
      <c r="C80" s="6">
        <v>6054676735.37523</v>
      </c>
      <c r="D80" s="6">
        <v>280908</v>
      </c>
      <c r="E80" s="6" t="s">
        <v>11</v>
      </c>
      <c r="F80">
        <f>COUNTIF(Sheet2!A$1:A$27,B80)</f>
        <v>0</v>
      </c>
      <c r="G80">
        <v>0</v>
      </c>
      <c r="H80" s="1" t="s">
        <v>244</v>
      </c>
      <c r="I80">
        <f t="shared" si="1"/>
        <v>21553.9491056689</v>
      </c>
    </row>
    <row r="81" ht="16.5" spans="1:9">
      <c r="A81" s="4" t="s">
        <v>245</v>
      </c>
      <c r="B81" s="5" t="s">
        <v>246</v>
      </c>
      <c r="C81" s="6">
        <v>20216843173.9702</v>
      </c>
      <c r="D81" s="6">
        <v>2225734</v>
      </c>
      <c r="E81" s="6" t="s">
        <v>11</v>
      </c>
      <c r="F81">
        <f>COUNTIF(Sheet2!A$1:A$27,B81)</f>
        <v>0</v>
      </c>
      <c r="G81">
        <v>0</v>
      </c>
      <c r="H81" s="1" t="s">
        <v>247</v>
      </c>
      <c r="I81">
        <f t="shared" si="1"/>
        <v>9083.22520749119</v>
      </c>
    </row>
    <row r="82" ht="16.5" spans="1:9">
      <c r="A82" s="4" t="s">
        <v>248</v>
      </c>
      <c r="B82" s="5" t="s">
        <v>249</v>
      </c>
      <c r="C82" s="6">
        <v>2038000000</v>
      </c>
      <c r="D82" s="6">
        <v>2416668</v>
      </c>
      <c r="E82" s="6" t="s">
        <v>11</v>
      </c>
      <c r="F82">
        <f>COUNTIF(Sheet2!A$1:A$27,B82)</f>
        <v>0</v>
      </c>
      <c r="G82">
        <v>0</v>
      </c>
      <c r="H82" s="1" t="s">
        <v>250</v>
      </c>
      <c r="I82">
        <f t="shared" si="1"/>
        <v>843.30987955317</v>
      </c>
    </row>
    <row r="83" ht="16.5" spans="1:9">
      <c r="A83" s="4" t="s">
        <v>251</v>
      </c>
      <c r="B83" s="5" t="s">
        <v>252</v>
      </c>
      <c r="C83" s="6">
        <v>18629365597.0017</v>
      </c>
      <c r="D83" s="6">
        <v>3989167</v>
      </c>
      <c r="E83" s="6" t="s">
        <v>11</v>
      </c>
      <c r="F83">
        <f>COUNTIF(Sheet2!A$1:A$27,B83)</f>
        <v>0</v>
      </c>
      <c r="G83">
        <v>0</v>
      </c>
      <c r="H83" t="s">
        <v>253</v>
      </c>
      <c r="I83">
        <f t="shared" si="1"/>
        <v>4669.98889667986</v>
      </c>
    </row>
    <row r="84" ht="16.5" spans="1:9">
      <c r="A84" s="4" t="s">
        <v>254</v>
      </c>
      <c r="B84" s="5" t="s">
        <v>255</v>
      </c>
      <c r="C84" s="6">
        <v>4259934911821.64</v>
      </c>
      <c r="D84" s="6">
        <v>83783942</v>
      </c>
      <c r="E84" s="6" t="s">
        <v>48</v>
      </c>
      <c r="F84">
        <f>COUNTIF(Sheet2!A$1:A$27,B84)</f>
        <v>1</v>
      </c>
      <c r="G84">
        <v>0</v>
      </c>
      <c r="H84" s="1" t="s">
        <v>256</v>
      </c>
      <c r="I84">
        <f t="shared" si="1"/>
        <v>50844.2884177214</v>
      </c>
    </row>
    <row r="85" ht="16.5" spans="1:9">
      <c r="A85" s="4" t="s">
        <v>257</v>
      </c>
      <c r="B85" s="5" t="s">
        <v>258</v>
      </c>
      <c r="C85" s="6">
        <v>77594279054.8795</v>
      </c>
      <c r="D85" s="6">
        <v>31072940</v>
      </c>
      <c r="E85" s="6" t="s">
        <v>11</v>
      </c>
      <c r="F85">
        <f>COUNTIF(Sheet2!A$1:A$27,B85)</f>
        <v>0</v>
      </c>
      <c r="G85">
        <v>0</v>
      </c>
      <c r="H85" s="1" t="s">
        <v>259</v>
      </c>
      <c r="I85">
        <f t="shared" si="1"/>
        <v>2497.16567067292</v>
      </c>
    </row>
    <row r="86" ht="16.5" spans="1:9">
      <c r="A86" s="4" t="s">
        <v>260</v>
      </c>
      <c r="B86" s="5" t="s">
        <v>261</v>
      </c>
      <c r="C86" s="6">
        <v>2344000000</v>
      </c>
      <c r="D86" s="6">
        <v>33691</v>
      </c>
      <c r="E86" s="6" t="s">
        <v>11</v>
      </c>
      <c r="F86">
        <f>COUNTIF(Sheet2!A$1:A$27,B86)</f>
        <v>0</v>
      </c>
      <c r="G86">
        <v>0</v>
      </c>
      <c r="H86" s="1" t="s">
        <v>262</v>
      </c>
      <c r="I86">
        <f t="shared" si="1"/>
        <v>69573.4765961236</v>
      </c>
    </row>
    <row r="87" ht="16.5" spans="1:9">
      <c r="A87" s="4" t="s">
        <v>263</v>
      </c>
      <c r="B87" s="5" t="s">
        <v>264</v>
      </c>
      <c r="C87" s="6">
        <v>0</v>
      </c>
      <c r="D87" s="6">
        <v>0</v>
      </c>
      <c r="E87" s="6" t="s">
        <v>11</v>
      </c>
      <c r="F87">
        <f>COUNTIF(Sheet2!A$1:A$27,B87)</f>
        <v>0</v>
      </c>
      <c r="G87">
        <v>0</v>
      </c>
      <c r="H87" t="s">
        <v>265</v>
      </c>
      <c r="I87" t="e">
        <f t="shared" si="1"/>
        <v>#DIV/0!</v>
      </c>
    </row>
    <row r="88" ht="16.5" spans="1:9">
      <c r="A88" s="4" t="s">
        <v>266</v>
      </c>
      <c r="B88" s="5" t="s">
        <v>267</v>
      </c>
      <c r="C88" s="6">
        <v>214873879833.648</v>
      </c>
      <c r="D88" s="6">
        <v>10423054</v>
      </c>
      <c r="E88" s="6" t="s">
        <v>48</v>
      </c>
      <c r="F88">
        <f>COUNTIF(Sheet2!A$1:A$27,B88)</f>
        <v>1</v>
      </c>
      <c r="G88">
        <v>0</v>
      </c>
      <c r="H88" s="1" t="s">
        <v>265</v>
      </c>
      <c r="I88">
        <f t="shared" si="1"/>
        <v>20615.2515216412</v>
      </c>
    </row>
    <row r="89" ht="16.5" spans="1:9">
      <c r="A89" s="4" t="s">
        <v>268</v>
      </c>
      <c r="B89" s="5" t="s">
        <v>269</v>
      </c>
      <c r="C89" s="6">
        <v>0</v>
      </c>
      <c r="D89" s="6">
        <v>56770</v>
      </c>
      <c r="E89" s="6" t="s">
        <v>11</v>
      </c>
      <c r="F89">
        <f>COUNTIF(Sheet2!A$1:A$27,B89)</f>
        <v>0</v>
      </c>
      <c r="G89">
        <v>0</v>
      </c>
      <c r="H89" s="1" t="s">
        <v>270</v>
      </c>
      <c r="I89">
        <f t="shared" si="1"/>
        <v>0</v>
      </c>
    </row>
    <row r="90" ht="16.5" spans="1:9">
      <c r="A90" s="4" t="s">
        <v>271</v>
      </c>
      <c r="B90" s="5" t="s">
        <v>272</v>
      </c>
      <c r="C90" s="6">
        <v>1122807407.40741</v>
      </c>
      <c r="D90" s="6">
        <v>112523</v>
      </c>
      <c r="E90" s="6" t="s">
        <v>11</v>
      </c>
      <c r="F90">
        <f>COUNTIF(Sheet2!A$1:A$27,B90)</f>
        <v>0</v>
      </c>
      <c r="G90">
        <v>0</v>
      </c>
      <c r="H90" s="1" t="s">
        <v>273</v>
      </c>
      <c r="I90">
        <f t="shared" si="1"/>
        <v>9978.47024526017</v>
      </c>
    </row>
    <row r="91" ht="16.5" spans="1:9">
      <c r="A91" s="4" t="s">
        <v>274</v>
      </c>
      <c r="B91" s="5" t="s">
        <v>275</v>
      </c>
      <c r="C91" s="6">
        <v>9079000000</v>
      </c>
      <c r="D91" s="6">
        <v>400124</v>
      </c>
      <c r="E91" s="6" t="s">
        <v>11</v>
      </c>
      <c r="F91">
        <f>COUNTIF(Sheet2!A$1:A$27,B91)</f>
        <v>0</v>
      </c>
      <c r="G91">
        <v>0</v>
      </c>
      <c r="H91" t="s">
        <v>276</v>
      </c>
      <c r="I91">
        <f t="shared" si="1"/>
        <v>22690.4659555538</v>
      </c>
    </row>
    <row r="92" ht="16.5" spans="1:9">
      <c r="A92" s="4" t="s">
        <v>277</v>
      </c>
      <c r="B92" s="5" t="s">
        <v>278</v>
      </c>
      <c r="C92" s="6">
        <v>6123000000</v>
      </c>
      <c r="D92" s="6">
        <v>168775</v>
      </c>
      <c r="E92" s="6" t="s">
        <v>11</v>
      </c>
      <c r="F92">
        <f>COUNTIF(Sheet2!A$1:A$27,B92)</f>
        <v>0</v>
      </c>
      <c r="G92">
        <v>0</v>
      </c>
      <c r="H92" s="1" t="s">
        <v>279</v>
      </c>
      <c r="I92">
        <f t="shared" si="1"/>
        <v>36279.0697674419</v>
      </c>
    </row>
    <row r="93" ht="16.5" spans="1:9">
      <c r="A93" s="4" t="s">
        <v>280</v>
      </c>
      <c r="B93" s="5" t="s">
        <v>281</v>
      </c>
      <c r="C93" s="6">
        <v>85985752107.4679</v>
      </c>
      <c r="D93" s="6">
        <v>17915568</v>
      </c>
      <c r="E93" s="6" t="s">
        <v>11</v>
      </c>
      <c r="F93">
        <f>COUNTIF(Sheet2!A$1:A$27,B93)</f>
        <v>0</v>
      </c>
      <c r="G93">
        <v>0</v>
      </c>
      <c r="H93" s="1" t="s">
        <v>282</v>
      </c>
      <c r="I93">
        <f t="shared" si="1"/>
        <v>4799.49907853705</v>
      </c>
    </row>
    <row r="94" ht="16.5" spans="1:9">
      <c r="A94" s="4" t="s">
        <v>283</v>
      </c>
      <c r="B94" s="5" t="s">
        <v>284</v>
      </c>
      <c r="C94" s="6">
        <v>0</v>
      </c>
      <c r="D94" s="6">
        <v>0</v>
      </c>
      <c r="E94" s="6" t="s">
        <v>11</v>
      </c>
      <c r="F94">
        <f>COUNTIF(Sheet2!A$1:A$27,B94)</f>
        <v>0</v>
      </c>
      <c r="G94">
        <v>0</v>
      </c>
      <c r="H94" s="1" t="s">
        <v>276</v>
      </c>
      <c r="I94" t="e">
        <f t="shared" si="1"/>
        <v>#DIV/0!</v>
      </c>
    </row>
    <row r="95" ht="16.5" spans="1:9">
      <c r="A95" s="4" t="s">
        <v>285</v>
      </c>
      <c r="B95" s="5" t="s">
        <v>286</v>
      </c>
      <c r="C95" s="6">
        <v>16091817842.2342</v>
      </c>
      <c r="D95" s="6">
        <v>13132795</v>
      </c>
      <c r="E95" s="6" t="s">
        <v>11</v>
      </c>
      <c r="F95">
        <f>COUNTIF(Sheet2!A$1:A$27,B95)</f>
        <v>0</v>
      </c>
      <c r="G95">
        <v>0</v>
      </c>
      <c r="H95" s="1" t="s">
        <v>287</v>
      </c>
      <c r="I95">
        <f t="shared" si="1"/>
        <v>1225.31554343414</v>
      </c>
    </row>
    <row r="96" ht="16.5" spans="1:9">
      <c r="A96" s="4" t="s">
        <v>288</v>
      </c>
      <c r="B96" s="5" t="s">
        <v>289</v>
      </c>
      <c r="C96" s="6">
        <v>1638517533.16504</v>
      </c>
      <c r="D96" s="6">
        <v>1968001</v>
      </c>
      <c r="E96" s="6" t="s">
        <v>11</v>
      </c>
      <c r="F96">
        <f>COUNTIF(Sheet2!A$1:A$27,B96)</f>
        <v>0</v>
      </c>
      <c r="G96">
        <v>0</v>
      </c>
      <c r="H96" s="1" t="s">
        <v>290</v>
      </c>
      <c r="I96">
        <f t="shared" si="1"/>
        <v>832.579624281207</v>
      </c>
    </row>
    <row r="97" ht="16.5" spans="1:9">
      <c r="A97" s="4" t="s">
        <v>291</v>
      </c>
      <c r="B97" s="5" t="s">
        <v>292</v>
      </c>
      <c r="C97" s="6">
        <v>8044498800.95923</v>
      </c>
      <c r="D97" s="6">
        <v>786552</v>
      </c>
      <c r="E97" s="6" t="s">
        <v>11</v>
      </c>
      <c r="F97">
        <f>COUNTIF(Sheet2!A$1:A$27,B97)</f>
        <v>0</v>
      </c>
      <c r="G97">
        <v>0</v>
      </c>
      <c r="H97" s="1" t="s">
        <v>293</v>
      </c>
      <c r="I97">
        <f t="shared" si="1"/>
        <v>10227.5485930482</v>
      </c>
    </row>
    <row r="98" ht="16.5" spans="1:9">
      <c r="A98" s="4" t="s">
        <v>294</v>
      </c>
      <c r="B98" s="5" t="s">
        <v>295</v>
      </c>
      <c r="C98" s="6">
        <v>20944392615.0803</v>
      </c>
      <c r="D98" s="6">
        <v>11402528</v>
      </c>
      <c r="E98" s="6" t="s">
        <v>11</v>
      </c>
      <c r="F98">
        <f>COUNTIF(Sheet2!A$1:A$27,B98)</f>
        <v>0</v>
      </c>
      <c r="G98">
        <v>0</v>
      </c>
      <c r="H98" s="1" t="s">
        <v>296</v>
      </c>
      <c r="I98">
        <f t="shared" si="1"/>
        <v>1836.82009946218</v>
      </c>
    </row>
    <row r="99" ht="16.5" spans="1:9">
      <c r="A99" s="4" t="s">
        <v>297</v>
      </c>
      <c r="B99" s="5" t="s">
        <v>298</v>
      </c>
      <c r="C99" s="6">
        <v>17488350</v>
      </c>
      <c r="D99" s="6">
        <v>825</v>
      </c>
      <c r="E99" s="6" t="s">
        <v>11</v>
      </c>
      <c r="F99">
        <f>COUNTIF(Sheet2!A$1:A$27,B99)</f>
        <v>0</v>
      </c>
      <c r="G99">
        <v>0</v>
      </c>
      <c r="H99" s="1" t="s">
        <v>276</v>
      </c>
      <c r="I99">
        <f t="shared" si="1"/>
        <v>21198</v>
      </c>
    </row>
    <row r="100" ht="16.5" spans="1:9">
      <c r="A100" s="4" t="s">
        <v>299</v>
      </c>
      <c r="B100" s="5" t="s">
        <v>300</v>
      </c>
      <c r="C100" s="6">
        <v>28488668301.6401</v>
      </c>
      <c r="D100" s="6">
        <v>9904607</v>
      </c>
      <c r="E100" s="6" t="s">
        <v>11</v>
      </c>
      <c r="F100">
        <f>COUNTIF(Sheet2!A$1:A$27,B100)</f>
        <v>0</v>
      </c>
      <c r="G100">
        <v>0</v>
      </c>
      <c r="H100" s="1" t="s">
        <v>301</v>
      </c>
      <c r="I100">
        <f t="shared" si="1"/>
        <v>2876.30476420115</v>
      </c>
    </row>
    <row r="101" ht="16.5" spans="1:9">
      <c r="A101" s="4" t="s">
        <v>302</v>
      </c>
      <c r="B101" s="7" t="s">
        <v>303</v>
      </c>
      <c r="C101" s="6">
        <v>181848022233.89</v>
      </c>
      <c r="D101" s="6">
        <v>9660351</v>
      </c>
      <c r="E101" s="6" t="s">
        <v>48</v>
      </c>
      <c r="F101">
        <f>COUNTIF(Sheet2!A$1:A$27,B101)</f>
        <v>1</v>
      </c>
      <c r="G101">
        <v>0</v>
      </c>
      <c r="H101" s="1" t="s">
        <v>304</v>
      </c>
      <c r="I101">
        <f t="shared" si="1"/>
        <v>18824.163038578</v>
      </c>
    </row>
    <row r="102" ht="16.5" spans="1:9">
      <c r="A102" s="4" t="s">
        <v>305</v>
      </c>
      <c r="B102" s="5" t="s">
        <v>306</v>
      </c>
      <c r="C102" s="6">
        <v>25602419210.3374</v>
      </c>
      <c r="D102" s="6">
        <v>341243</v>
      </c>
      <c r="E102" s="6" t="s">
        <v>48</v>
      </c>
      <c r="F102">
        <f>COUNTIF(Sheet2!A$1:A$27,B102)</f>
        <v>0</v>
      </c>
      <c r="G102">
        <v>0</v>
      </c>
      <c r="H102" s="1" t="s">
        <v>307</v>
      </c>
      <c r="I102">
        <f t="shared" si="1"/>
        <v>75026.9432935984</v>
      </c>
    </row>
    <row r="103" ht="16.5" spans="1:9">
      <c r="A103" s="4" t="s">
        <v>308</v>
      </c>
      <c r="B103" s="5" t="s">
        <v>309</v>
      </c>
      <c r="C103" s="6">
        <v>3176295065497.24</v>
      </c>
      <c r="D103" s="6">
        <v>1380004385</v>
      </c>
      <c r="E103" s="6" t="s">
        <v>11</v>
      </c>
      <c r="F103">
        <f>COUNTIF(Sheet2!A$1:A$27,B103)</f>
        <v>0</v>
      </c>
      <c r="G103">
        <v>0</v>
      </c>
      <c r="H103" s="1" t="s">
        <v>310</v>
      </c>
      <c r="I103">
        <f t="shared" si="1"/>
        <v>2301.6557773454</v>
      </c>
    </row>
    <row r="104" ht="16.5" spans="1:9">
      <c r="A104" s="4" t="s">
        <v>311</v>
      </c>
      <c r="B104" s="5" t="s">
        <v>312</v>
      </c>
      <c r="C104" s="6">
        <v>1186092991320.04</v>
      </c>
      <c r="D104" s="6">
        <v>273523615</v>
      </c>
      <c r="E104" s="6" t="s">
        <v>11</v>
      </c>
      <c r="F104">
        <f>COUNTIF(Sheet2!A$1:A$27,B104)</f>
        <v>0</v>
      </c>
      <c r="G104">
        <v>0</v>
      </c>
      <c r="H104" s="1" t="s">
        <v>313</v>
      </c>
      <c r="I104">
        <f t="shared" si="1"/>
        <v>4336.34584465418</v>
      </c>
    </row>
    <row r="105" ht="16.5" spans="1:9">
      <c r="A105" s="4" t="s">
        <v>314</v>
      </c>
      <c r="B105" s="5" t="s">
        <v>315</v>
      </c>
      <c r="C105" s="6">
        <v>359700000000</v>
      </c>
      <c r="D105" s="6">
        <v>83992949</v>
      </c>
      <c r="E105" s="6" t="s">
        <v>11</v>
      </c>
      <c r="F105">
        <f>COUNTIF(Sheet2!A$1:A$27,B105)</f>
        <v>0</v>
      </c>
      <c r="G105">
        <v>0</v>
      </c>
      <c r="H105" s="1" t="s">
        <v>316</v>
      </c>
      <c r="I105">
        <f t="shared" si="1"/>
        <v>4282.50233242793</v>
      </c>
    </row>
    <row r="106" ht="16.5" spans="1:9">
      <c r="A106" s="4" t="s">
        <v>317</v>
      </c>
      <c r="B106" s="5" t="s">
        <v>318</v>
      </c>
      <c r="C106" s="6">
        <v>207889333724.138</v>
      </c>
      <c r="D106" s="6">
        <v>40222493</v>
      </c>
      <c r="E106" s="6" t="s">
        <v>11</v>
      </c>
      <c r="F106">
        <f>COUNTIF(Sheet2!A$1:A$27,B106)</f>
        <v>0</v>
      </c>
      <c r="G106">
        <v>0</v>
      </c>
      <c r="H106" s="1" t="s">
        <v>319</v>
      </c>
      <c r="I106">
        <f t="shared" si="1"/>
        <v>5168.48455226627</v>
      </c>
    </row>
    <row r="107" ht="16.5" spans="1:9">
      <c r="A107" s="4" t="s">
        <v>320</v>
      </c>
      <c r="B107" s="5" t="s">
        <v>321</v>
      </c>
      <c r="C107" s="6">
        <v>504182603275.542</v>
      </c>
      <c r="D107" s="6">
        <v>4937786</v>
      </c>
      <c r="E107" s="6" t="s">
        <v>48</v>
      </c>
      <c r="F107">
        <f>COUNTIF(Sheet2!A$1:A$27,B107)</f>
        <v>1</v>
      </c>
      <c r="G107">
        <v>0</v>
      </c>
      <c r="H107" s="1" t="s">
        <v>322</v>
      </c>
      <c r="I107">
        <f t="shared" si="1"/>
        <v>102107.017856898</v>
      </c>
    </row>
    <row r="108" ht="16.5" spans="1:9">
      <c r="A108" s="4" t="s">
        <v>323</v>
      </c>
      <c r="B108" s="5" t="s">
        <v>324</v>
      </c>
      <c r="C108" s="6">
        <v>7315000000</v>
      </c>
      <c r="D108" s="6">
        <v>85033</v>
      </c>
      <c r="E108" s="6" t="s">
        <v>11</v>
      </c>
      <c r="F108">
        <f>COUNTIF(Sheet2!A$1:A$27,B108)</f>
        <v>0</v>
      </c>
      <c r="G108">
        <v>0</v>
      </c>
      <c r="H108" s="1" t="s">
        <v>276</v>
      </c>
      <c r="I108">
        <f t="shared" si="1"/>
        <v>86025.425423071</v>
      </c>
    </row>
    <row r="109" ht="16.5" spans="1:9">
      <c r="A109" s="4" t="s">
        <v>325</v>
      </c>
      <c r="B109" s="5" t="s">
        <v>326</v>
      </c>
      <c r="C109" s="6">
        <v>488526545878.891</v>
      </c>
      <c r="D109" s="6">
        <v>8655535</v>
      </c>
      <c r="E109" s="6" t="s">
        <v>48</v>
      </c>
      <c r="F109">
        <f>COUNTIF(Sheet2!A$1:A$27,B109)</f>
        <v>0</v>
      </c>
      <c r="G109">
        <v>0</v>
      </c>
      <c r="H109" s="1" t="s">
        <v>327</v>
      </c>
      <c r="I109">
        <f t="shared" si="1"/>
        <v>56440.9416493482</v>
      </c>
    </row>
    <row r="110" ht="16.5" spans="1:9">
      <c r="A110" s="4" t="s">
        <v>328</v>
      </c>
      <c r="B110" s="5" t="s">
        <v>329</v>
      </c>
      <c r="C110" s="6">
        <v>2107702842669.73</v>
      </c>
      <c r="D110" s="6">
        <v>60461826</v>
      </c>
      <c r="E110" s="6" t="s">
        <v>48</v>
      </c>
      <c r="F110">
        <f>COUNTIF(Sheet2!A$1:A$27,B110)</f>
        <v>1</v>
      </c>
      <c r="G110">
        <v>0</v>
      </c>
      <c r="H110" s="1" t="s">
        <v>330</v>
      </c>
      <c r="I110">
        <f t="shared" si="1"/>
        <v>34860.059348352</v>
      </c>
    </row>
    <row r="111" ht="16.5" spans="1:9">
      <c r="A111" s="4" t="s">
        <v>331</v>
      </c>
      <c r="B111" s="5" t="s">
        <v>332</v>
      </c>
      <c r="C111" s="6">
        <v>14657586937.0735</v>
      </c>
      <c r="D111" s="6">
        <v>2961167</v>
      </c>
      <c r="E111" s="6" t="s">
        <v>11</v>
      </c>
      <c r="F111">
        <f>COUNTIF(Sheet2!A$1:A$27,B111)</f>
        <v>0</v>
      </c>
      <c r="G111">
        <v>0</v>
      </c>
      <c r="H111" s="1" t="s">
        <v>333</v>
      </c>
      <c r="I111">
        <f t="shared" si="1"/>
        <v>4949.93593305393</v>
      </c>
    </row>
    <row r="112" ht="16.5" spans="1:9">
      <c r="A112" s="4" t="s">
        <v>334</v>
      </c>
      <c r="B112" s="5" t="s">
        <v>335</v>
      </c>
      <c r="C112" s="6">
        <v>0</v>
      </c>
      <c r="D112" s="6">
        <v>0</v>
      </c>
      <c r="E112" s="6" t="s">
        <v>11</v>
      </c>
      <c r="F112">
        <f>COUNTIF(Sheet2!A$1:A$27,B112)</f>
        <v>0</v>
      </c>
      <c r="G112">
        <v>0</v>
      </c>
      <c r="H112" s="1" t="s">
        <v>276</v>
      </c>
      <c r="I112" t="e">
        <f t="shared" si="1"/>
        <v>#DIV/0!</v>
      </c>
    </row>
    <row r="113" ht="16.5" spans="1:9">
      <c r="A113" s="4" t="s">
        <v>336</v>
      </c>
      <c r="B113" s="5" t="s">
        <v>337</v>
      </c>
      <c r="C113" s="6">
        <v>4940877780755.33</v>
      </c>
      <c r="D113" s="6">
        <v>126476461</v>
      </c>
      <c r="E113" s="6" t="s">
        <v>48</v>
      </c>
      <c r="F113">
        <f>COUNTIF(Sheet2!A$1:A$27,B113)</f>
        <v>0</v>
      </c>
      <c r="G113">
        <v>0</v>
      </c>
      <c r="H113" s="1" t="s">
        <v>338</v>
      </c>
      <c r="I113">
        <f t="shared" si="1"/>
        <v>39065.5916657514</v>
      </c>
    </row>
    <row r="114" ht="16.5" spans="1:9">
      <c r="A114" s="4" t="s">
        <v>339</v>
      </c>
      <c r="B114" s="5" t="s">
        <v>340</v>
      </c>
      <c r="C114" s="6">
        <v>0</v>
      </c>
      <c r="D114" s="6">
        <v>0</v>
      </c>
      <c r="E114" s="6" t="s">
        <v>11</v>
      </c>
      <c r="F114">
        <f>COUNTIF(Sheet2!A$1:A$27,B114)</f>
        <v>0</v>
      </c>
      <c r="G114">
        <v>0</v>
      </c>
      <c r="H114" s="1" t="s">
        <v>341</v>
      </c>
      <c r="I114" t="e">
        <f t="shared" si="1"/>
        <v>#DIV/0!</v>
      </c>
    </row>
    <row r="115" ht="16.5" spans="1:9">
      <c r="A115" s="4" t="s">
        <v>342</v>
      </c>
      <c r="B115" s="5" t="s">
        <v>343</v>
      </c>
      <c r="C115" s="6">
        <v>45744271658.9141</v>
      </c>
      <c r="D115" s="6">
        <v>10203134</v>
      </c>
      <c r="E115" s="6" t="s">
        <v>11</v>
      </c>
      <c r="F115">
        <f>COUNTIF(Sheet2!A$1:A$27,B115)</f>
        <v>0</v>
      </c>
      <c r="G115">
        <v>0</v>
      </c>
      <c r="H115" s="1" t="s">
        <v>344</v>
      </c>
      <c r="I115">
        <f t="shared" si="1"/>
        <v>4483.35498278412</v>
      </c>
    </row>
    <row r="116" ht="16.5" spans="1:9">
      <c r="A116" s="4" t="s">
        <v>345</v>
      </c>
      <c r="B116" s="5" t="s">
        <v>346</v>
      </c>
      <c r="C116" s="6">
        <v>0</v>
      </c>
      <c r="D116" s="6">
        <v>0</v>
      </c>
      <c r="E116" s="6" t="s">
        <v>11</v>
      </c>
      <c r="F116">
        <f>COUNTIF(Sheet2!A$1:A$27,B116)</f>
        <v>0</v>
      </c>
      <c r="G116">
        <v>0</v>
      </c>
      <c r="H116" s="1" t="s">
        <v>276</v>
      </c>
      <c r="I116" t="e">
        <f t="shared" si="1"/>
        <v>#DIV/0!</v>
      </c>
    </row>
    <row r="117" ht="16.5" spans="1:9">
      <c r="A117" s="4" t="s">
        <v>347</v>
      </c>
      <c r="B117" s="5" t="s">
        <v>348</v>
      </c>
      <c r="C117" s="6">
        <v>197112255360.612</v>
      </c>
      <c r="D117" s="6">
        <v>18776707</v>
      </c>
      <c r="E117" s="6" t="s">
        <v>11</v>
      </c>
      <c r="F117">
        <f>COUNTIF(Sheet2!A$1:A$27,B117)</f>
        <v>0</v>
      </c>
      <c r="G117">
        <v>0</v>
      </c>
      <c r="H117" s="1" t="s">
        <v>349</v>
      </c>
      <c r="I117">
        <f t="shared" si="1"/>
        <v>10497.7009739041</v>
      </c>
    </row>
    <row r="118" ht="16.5" spans="1:9">
      <c r="A118" s="4" t="s">
        <v>350</v>
      </c>
      <c r="B118" s="5" t="s">
        <v>351</v>
      </c>
      <c r="C118" s="6">
        <v>110347079517.356</v>
      </c>
      <c r="D118" s="6">
        <v>53771296</v>
      </c>
      <c r="E118" s="6" t="s">
        <v>11</v>
      </c>
      <c r="F118">
        <f>COUNTIF(Sheet2!A$1:A$27,B118)</f>
        <v>0</v>
      </c>
      <c r="G118">
        <v>0</v>
      </c>
      <c r="H118" s="1" t="s">
        <v>352</v>
      </c>
      <c r="I118">
        <f t="shared" si="1"/>
        <v>2052.15584756142</v>
      </c>
    </row>
    <row r="119" ht="16.5" spans="1:9">
      <c r="A119" s="4" t="s">
        <v>353</v>
      </c>
      <c r="B119" s="5" t="s">
        <v>354</v>
      </c>
      <c r="C119" s="6">
        <v>207031250</v>
      </c>
      <c r="D119" s="6">
        <v>119449</v>
      </c>
      <c r="E119" s="6" t="s">
        <v>11</v>
      </c>
      <c r="F119">
        <f>COUNTIF(Sheet2!A$1:A$27,B119)</f>
        <v>0</v>
      </c>
      <c r="G119">
        <v>0</v>
      </c>
      <c r="H119" s="1" t="s">
        <v>355</v>
      </c>
      <c r="I119">
        <f t="shared" si="1"/>
        <v>1733.21877956283</v>
      </c>
    </row>
    <row r="120" ht="16.5" spans="1:9">
      <c r="A120" s="4" t="s">
        <v>356</v>
      </c>
      <c r="B120" s="5" t="s">
        <v>357</v>
      </c>
      <c r="C120" s="6">
        <v>106000000000</v>
      </c>
      <c r="D120" s="6">
        <v>4270571</v>
      </c>
      <c r="E120" s="6" t="s">
        <v>11</v>
      </c>
      <c r="F120">
        <f>COUNTIF(Sheet2!A$1:A$27,B120)</f>
        <v>0</v>
      </c>
      <c r="G120">
        <v>0</v>
      </c>
      <c r="H120" s="1" t="s">
        <v>358</v>
      </c>
      <c r="I120">
        <f t="shared" si="1"/>
        <v>24821.0368121734</v>
      </c>
    </row>
    <row r="121" ht="16.5" spans="1:9">
      <c r="A121" s="4" t="s">
        <v>359</v>
      </c>
      <c r="B121" s="5" t="s">
        <v>360</v>
      </c>
      <c r="C121" s="6">
        <v>8543000000</v>
      </c>
      <c r="D121" s="6">
        <v>6524195</v>
      </c>
      <c r="E121" s="6" t="s">
        <v>11</v>
      </c>
      <c r="F121">
        <f>COUNTIF(Sheet2!A$1:A$27,B121)</f>
        <v>0</v>
      </c>
      <c r="G121">
        <v>0</v>
      </c>
      <c r="H121" s="1" t="s">
        <v>361</v>
      </c>
      <c r="I121">
        <f t="shared" si="1"/>
        <v>1309.43357762912</v>
      </c>
    </row>
    <row r="122" ht="16.5" spans="1:9">
      <c r="A122" s="4" t="s">
        <v>362</v>
      </c>
      <c r="B122" s="5" t="s">
        <v>363</v>
      </c>
      <c r="C122" s="6">
        <v>18830000000</v>
      </c>
      <c r="D122" s="6">
        <v>7275560</v>
      </c>
      <c r="E122" s="6" t="s">
        <v>11</v>
      </c>
      <c r="F122">
        <f>COUNTIF(Sheet2!A$1:A$27,B122)</f>
        <v>0</v>
      </c>
      <c r="G122">
        <v>0</v>
      </c>
      <c r="H122" s="1" t="s">
        <v>364</v>
      </c>
      <c r="I122">
        <f t="shared" si="1"/>
        <v>2588.11692845637</v>
      </c>
    </row>
    <row r="123" ht="16.5" spans="1:9">
      <c r="A123" s="4" t="s">
        <v>365</v>
      </c>
      <c r="B123" s="5" t="s">
        <v>366</v>
      </c>
      <c r="C123" s="6">
        <v>39853501579.8211</v>
      </c>
      <c r="D123" s="6">
        <v>1886198</v>
      </c>
      <c r="E123" s="6" t="s">
        <v>48</v>
      </c>
      <c r="F123">
        <f>COUNTIF(Sheet2!A$1:A$27,B123)</f>
        <v>1</v>
      </c>
      <c r="G123">
        <v>0</v>
      </c>
      <c r="H123" s="1" t="s">
        <v>367</v>
      </c>
      <c r="I123">
        <f t="shared" si="1"/>
        <v>21129.0127440603</v>
      </c>
    </row>
    <row r="124" ht="16.5" spans="1:9">
      <c r="A124" s="4" t="s">
        <v>368</v>
      </c>
      <c r="B124" s="5" t="s">
        <v>369</v>
      </c>
      <c r="C124" s="6">
        <v>23131940280.7316</v>
      </c>
      <c r="D124" s="6">
        <v>6825445</v>
      </c>
      <c r="E124" s="6" t="s">
        <v>11</v>
      </c>
      <c r="F124">
        <f>COUNTIF(Sheet2!A$1:A$27,B124)</f>
        <v>0</v>
      </c>
      <c r="G124">
        <v>0</v>
      </c>
      <c r="H124" s="1" t="s">
        <v>370</v>
      </c>
      <c r="I124">
        <f t="shared" si="1"/>
        <v>3389.07430661761</v>
      </c>
    </row>
    <row r="125" ht="16.5" spans="1:9">
      <c r="A125" s="4" t="s">
        <v>371</v>
      </c>
      <c r="B125" s="5" t="s">
        <v>372</v>
      </c>
      <c r="C125" s="6">
        <v>2496134680.31694</v>
      </c>
      <c r="D125" s="6">
        <v>2142249</v>
      </c>
      <c r="E125" s="6" t="s">
        <v>11</v>
      </c>
      <c r="F125">
        <f>COUNTIF(Sheet2!A$1:A$27,B125)</f>
        <v>0</v>
      </c>
      <c r="G125">
        <v>0</v>
      </c>
      <c r="H125" s="1" t="s">
        <v>373</v>
      </c>
      <c r="I125">
        <f t="shared" si="1"/>
        <v>1165.19353273916</v>
      </c>
    </row>
    <row r="126" ht="16.5" spans="1:9">
      <c r="A126" s="4" t="s">
        <v>374</v>
      </c>
      <c r="B126" s="5" t="s">
        <v>375</v>
      </c>
      <c r="C126" s="6">
        <v>3509000000</v>
      </c>
      <c r="D126" s="6">
        <v>5057681</v>
      </c>
      <c r="E126" s="6" t="s">
        <v>11</v>
      </c>
      <c r="F126">
        <f>COUNTIF(Sheet2!A$1:A$27,B126)</f>
        <v>0</v>
      </c>
      <c r="G126">
        <v>0</v>
      </c>
      <c r="H126" s="1" t="s">
        <v>376</v>
      </c>
      <c r="I126">
        <f t="shared" si="1"/>
        <v>693.796227955065</v>
      </c>
    </row>
    <row r="127" ht="16.5" spans="1:9">
      <c r="A127" s="4" t="s">
        <v>377</v>
      </c>
      <c r="B127" s="5" t="s">
        <v>378</v>
      </c>
      <c r="C127" s="6">
        <v>42817472975.3677</v>
      </c>
      <c r="D127" s="6">
        <v>6871292</v>
      </c>
      <c r="E127" s="6" t="s">
        <v>11</v>
      </c>
      <c r="F127">
        <f>COUNTIF(Sheet2!A$1:A$27,B127)</f>
        <v>0</v>
      </c>
      <c r="G127">
        <v>0</v>
      </c>
      <c r="H127" s="1" t="s">
        <v>379</v>
      </c>
      <c r="I127">
        <f t="shared" si="1"/>
        <v>6231.35692317656</v>
      </c>
    </row>
    <row r="128" ht="16.5" spans="1:9">
      <c r="A128" s="4" t="s">
        <v>380</v>
      </c>
      <c r="B128" s="7" t="s">
        <v>381</v>
      </c>
      <c r="C128" s="6">
        <v>6114000000</v>
      </c>
      <c r="D128" s="6">
        <v>38128</v>
      </c>
      <c r="E128" s="6" t="s">
        <v>11</v>
      </c>
      <c r="F128">
        <f>COUNTIF(Sheet2!A$1:A$27,B128)</f>
        <v>0</v>
      </c>
      <c r="G128">
        <v>0</v>
      </c>
      <c r="H128" s="1" t="s">
        <v>382</v>
      </c>
      <c r="I128">
        <f t="shared" si="1"/>
        <v>160354.595048258</v>
      </c>
    </row>
    <row r="129" ht="16.5" spans="1:9">
      <c r="A129" s="4" t="s">
        <v>383</v>
      </c>
      <c r="B129" s="5" t="s">
        <v>384</v>
      </c>
      <c r="C129" s="6">
        <v>66445256585.3671</v>
      </c>
      <c r="D129" s="6">
        <v>2722289</v>
      </c>
      <c r="E129" s="6" t="s">
        <v>48</v>
      </c>
      <c r="F129">
        <f>COUNTIF(Sheet2!A$1:A$27,B129)</f>
        <v>1</v>
      </c>
      <c r="G129">
        <v>0</v>
      </c>
      <c r="H129" s="1" t="s">
        <v>385</v>
      </c>
      <c r="I129">
        <f t="shared" si="1"/>
        <v>24407.8628629683</v>
      </c>
    </row>
    <row r="130" ht="16.5" spans="1:9">
      <c r="A130" s="4" t="s">
        <v>386</v>
      </c>
      <c r="B130" s="5" t="s">
        <v>387</v>
      </c>
      <c r="C130" s="6">
        <v>85506243833.7816</v>
      </c>
      <c r="D130" s="6">
        <v>625978</v>
      </c>
      <c r="E130" s="6" t="s">
        <v>48</v>
      </c>
      <c r="F130">
        <f>COUNTIF(Sheet2!A$1:A$27,B130)</f>
        <v>1</v>
      </c>
      <c r="G130">
        <v>0</v>
      </c>
      <c r="H130" s="1" t="s">
        <v>388</v>
      </c>
      <c r="I130">
        <f t="shared" si="1"/>
        <v>136596.244330922</v>
      </c>
    </row>
    <row r="131" ht="16.5" spans="1:9">
      <c r="A131" s="4" t="s">
        <v>389</v>
      </c>
      <c r="B131" s="5" t="s">
        <v>390</v>
      </c>
      <c r="C131" s="6">
        <v>13830000000</v>
      </c>
      <c r="D131" s="6">
        <v>2065000</v>
      </c>
      <c r="E131" s="6" t="s">
        <v>11</v>
      </c>
      <c r="F131">
        <f>COUNTIF(Sheet2!A$1:A$27,B131)</f>
        <v>0</v>
      </c>
      <c r="G131">
        <v>0</v>
      </c>
      <c r="H131" s="1" t="s">
        <v>276</v>
      </c>
      <c r="I131">
        <f t="shared" ref="I131:I194" si="2">C131/D131</f>
        <v>6697.33656174334</v>
      </c>
    </row>
    <row r="132" ht="16.5" spans="1:9">
      <c r="A132" s="4" t="s">
        <v>391</v>
      </c>
      <c r="B132" s="5" t="s">
        <v>392</v>
      </c>
      <c r="C132" s="6">
        <v>14472603322.5571</v>
      </c>
      <c r="D132" s="6">
        <v>27691018</v>
      </c>
      <c r="E132" s="6" t="s">
        <v>11</v>
      </c>
      <c r="F132">
        <f>COUNTIF(Sheet2!A$1:A$27,B132)</f>
        <v>0</v>
      </c>
      <c r="G132">
        <v>0</v>
      </c>
      <c r="H132" s="1" t="s">
        <v>393</v>
      </c>
      <c r="I132">
        <f t="shared" si="2"/>
        <v>522.646127439486</v>
      </c>
    </row>
    <row r="133" ht="16.5" spans="1:9">
      <c r="A133" s="4" t="s">
        <v>394</v>
      </c>
      <c r="B133" s="5" t="s">
        <v>395</v>
      </c>
      <c r="C133" s="6">
        <v>12626717491.8941</v>
      </c>
      <c r="D133" s="6">
        <v>19129952</v>
      </c>
      <c r="E133" s="6" t="s">
        <v>11</v>
      </c>
      <c r="F133">
        <f>COUNTIF(Sheet2!A$1:A$27,B133)</f>
        <v>0</v>
      </c>
      <c r="G133">
        <v>0</v>
      </c>
      <c r="H133" s="1" t="s">
        <v>396</v>
      </c>
      <c r="I133">
        <f t="shared" si="2"/>
        <v>660.049617055709</v>
      </c>
    </row>
    <row r="134" ht="16.5" spans="1:9">
      <c r="A134" s="4" t="s">
        <v>397</v>
      </c>
      <c r="B134" s="5" t="s">
        <v>398</v>
      </c>
      <c r="C134" s="6">
        <v>372980957208.023</v>
      </c>
      <c r="D134" s="6">
        <v>32365999</v>
      </c>
      <c r="E134" s="6" t="s">
        <v>11</v>
      </c>
      <c r="F134">
        <f>COUNTIF(Sheet2!A$1:A$27,B134)</f>
        <v>0</v>
      </c>
      <c r="G134">
        <v>0</v>
      </c>
      <c r="H134" s="1" t="s">
        <v>399</v>
      </c>
      <c r="I134">
        <f t="shared" si="2"/>
        <v>11523.851224491</v>
      </c>
    </row>
    <row r="135" ht="16.5" spans="1:9">
      <c r="A135" s="4" t="s">
        <v>400</v>
      </c>
      <c r="B135" s="5" t="s">
        <v>401</v>
      </c>
      <c r="C135" s="6">
        <v>5405576235.79462</v>
      </c>
      <c r="D135" s="6">
        <v>540544</v>
      </c>
      <c r="E135" s="6" t="s">
        <v>11</v>
      </c>
      <c r="F135">
        <f>COUNTIF(Sheet2!A$1:A$27,B135)</f>
        <v>0</v>
      </c>
      <c r="G135">
        <v>0</v>
      </c>
      <c r="H135" s="1" t="s">
        <v>402</v>
      </c>
      <c r="I135">
        <f t="shared" si="2"/>
        <v>10000.252034607</v>
      </c>
    </row>
    <row r="136" ht="16.5" spans="1:9">
      <c r="A136" s="4" t="s">
        <v>403</v>
      </c>
      <c r="B136" s="5" t="s">
        <v>404</v>
      </c>
      <c r="C136" s="6">
        <v>19140461605.8227</v>
      </c>
      <c r="D136" s="6">
        <v>20250833</v>
      </c>
      <c r="E136" s="6" t="s">
        <v>11</v>
      </c>
      <c r="F136">
        <f>COUNTIF(Sheet2!A$1:A$27,B136)</f>
        <v>0</v>
      </c>
      <c r="G136">
        <v>0</v>
      </c>
      <c r="H136" s="1" t="s">
        <v>405</v>
      </c>
      <c r="I136">
        <f t="shared" si="2"/>
        <v>945.169100245047</v>
      </c>
    </row>
    <row r="137" ht="16.5" spans="1:9">
      <c r="A137" s="4" t="s">
        <v>406</v>
      </c>
      <c r="B137" s="5" t="s">
        <v>407</v>
      </c>
      <c r="C137" s="6">
        <v>17364044943.8202</v>
      </c>
      <c r="D137" s="6">
        <v>441543</v>
      </c>
      <c r="E137" s="6" t="s">
        <v>48</v>
      </c>
      <c r="F137">
        <f>COUNTIF(Sheet2!A$1:A$27,B137)</f>
        <v>1</v>
      </c>
      <c r="G137">
        <v>0</v>
      </c>
      <c r="H137" s="1" t="s">
        <v>408</v>
      </c>
      <c r="I137">
        <f t="shared" si="2"/>
        <v>39325.8299731175</v>
      </c>
    </row>
    <row r="138" ht="16.5" spans="1:9">
      <c r="A138" s="4" t="s">
        <v>409</v>
      </c>
      <c r="B138" s="5" t="s">
        <v>410</v>
      </c>
      <c r="C138" s="6">
        <v>259538700</v>
      </c>
      <c r="D138" s="6">
        <v>59190</v>
      </c>
      <c r="E138" s="6" t="s">
        <v>11</v>
      </c>
      <c r="F138">
        <f>COUNTIF(Sheet2!A$1:A$27,B138)</f>
        <v>0</v>
      </c>
      <c r="G138">
        <v>0</v>
      </c>
      <c r="H138" s="1" t="s">
        <v>411</v>
      </c>
      <c r="I138">
        <f t="shared" si="2"/>
        <v>4384.84034465281</v>
      </c>
    </row>
    <row r="139" ht="16.5" spans="1:9">
      <c r="A139" s="4" t="s">
        <v>412</v>
      </c>
      <c r="B139" s="5" t="s">
        <v>413</v>
      </c>
      <c r="C139" s="6">
        <v>13830000000</v>
      </c>
      <c r="D139" s="6">
        <v>375265</v>
      </c>
      <c r="E139" s="6" t="s">
        <v>11</v>
      </c>
      <c r="F139">
        <f>COUNTIF(Sheet2!A$1:A$27,B139)</f>
        <v>0</v>
      </c>
      <c r="G139">
        <v>0</v>
      </c>
      <c r="H139" s="1" t="s">
        <v>276</v>
      </c>
      <c r="I139">
        <f t="shared" si="2"/>
        <v>36853.9565373803</v>
      </c>
    </row>
    <row r="140" ht="16.5" spans="1:9">
      <c r="A140" s="4" t="s">
        <v>414</v>
      </c>
      <c r="B140" s="5" t="s">
        <v>415</v>
      </c>
      <c r="C140" s="6">
        <v>9996249658.23982</v>
      </c>
      <c r="D140" s="6">
        <v>4649658</v>
      </c>
      <c r="E140" s="6" t="s">
        <v>11</v>
      </c>
      <c r="F140">
        <f>COUNTIF(Sheet2!A$1:A$27,B140)</f>
        <v>0</v>
      </c>
      <c r="G140">
        <v>0</v>
      </c>
      <c r="H140" t="s">
        <v>416</v>
      </c>
      <c r="I140">
        <f t="shared" si="2"/>
        <v>2149.8892301842</v>
      </c>
    </row>
    <row r="141" ht="16.5" spans="1:9">
      <c r="A141" s="4" t="s">
        <v>417</v>
      </c>
      <c r="B141" s="5" t="s">
        <v>418</v>
      </c>
      <c r="C141" s="6">
        <v>11529042672.3528</v>
      </c>
      <c r="D141" s="6">
        <v>1271768</v>
      </c>
      <c r="E141" s="6" t="s">
        <v>11</v>
      </c>
      <c r="F141">
        <f>COUNTIF(Sheet2!A$1:A$27,B141)</f>
        <v>0</v>
      </c>
      <c r="G141">
        <v>0</v>
      </c>
      <c r="H141" s="1" t="s">
        <v>419</v>
      </c>
      <c r="I141">
        <f t="shared" si="2"/>
        <v>9065.36622430569</v>
      </c>
    </row>
    <row r="142" ht="16.5" spans="1:9">
      <c r="A142" s="4" t="s">
        <v>420</v>
      </c>
      <c r="B142" s="5" t="s">
        <v>421</v>
      </c>
      <c r="C142" s="6">
        <v>5603074470</v>
      </c>
      <c r="D142" s="6">
        <v>272815</v>
      </c>
      <c r="E142" s="6" t="s">
        <v>11</v>
      </c>
      <c r="F142">
        <f>COUNTIF(Sheet2!A$1:A$27,B142)</f>
        <v>0</v>
      </c>
      <c r="G142">
        <v>0</v>
      </c>
      <c r="H142" s="1" t="s">
        <v>276</v>
      </c>
      <c r="I142">
        <f t="shared" si="2"/>
        <v>20538</v>
      </c>
    </row>
    <row r="143" ht="16.5" spans="1:9">
      <c r="A143" s="4" t="s">
        <v>422</v>
      </c>
      <c r="B143" s="5" t="s">
        <v>423</v>
      </c>
      <c r="C143" s="6">
        <v>1272839334119.3</v>
      </c>
      <c r="D143" s="6">
        <v>128932753</v>
      </c>
      <c r="E143" s="6" t="s">
        <v>11</v>
      </c>
      <c r="F143">
        <f>COUNTIF(Sheet2!A$1:A$27,B143)</f>
        <v>0</v>
      </c>
      <c r="G143">
        <v>0</v>
      </c>
      <c r="H143" s="1" t="s">
        <v>424</v>
      </c>
      <c r="I143">
        <f t="shared" si="2"/>
        <v>9872.11786379292</v>
      </c>
    </row>
    <row r="144" ht="16.5" spans="1:9">
      <c r="A144" s="4" t="s">
        <v>425</v>
      </c>
      <c r="B144" s="5" t="s">
        <v>426</v>
      </c>
      <c r="C144" s="6">
        <v>0</v>
      </c>
      <c r="D144" s="6">
        <v>0</v>
      </c>
      <c r="E144" s="6" t="s">
        <v>11</v>
      </c>
      <c r="F144">
        <f>COUNTIF(Sheet2!A$1:A$27,B144)</f>
        <v>0</v>
      </c>
      <c r="G144">
        <v>0</v>
      </c>
      <c r="H144" s="1" t="s">
        <v>427</v>
      </c>
      <c r="I144" t="e">
        <f t="shared" si="2"/>
        <v>#DIV/0!</v>
      </c>
    </row>
    <row r="145" ht="16.5" spans="1:9">
      <c r="A145" s="4" t="s">
        <v>428</v>
      </c>
      <c r="B145" s="5" t="s">
        <v>429</v>
      </c>
      <c r="C145" s="6">
        <v>13679221333.2052</v>
      </c>
      <c r="D145" s="6">
        <v>4033963</v>
      </c>
      <c r="E145" s="6" t="s">
        <v>11</v>
      </c>
      <c r="F145">
        <f>COUNTIF(Sheet2!A$1:A$27,B145)</f>
        <v>0</v>
      </c>
      <c r="G145">
        <v>0</v>
      </c>
      <c r="H145" s="1" t="s">
        <v>430</v>
      </c>
      <c r="I145">
        <f t="shared" si="2"/>
        <v>3391.01308891658</v>
      </c>
    </row>
    <row r="146" ht="16.5" spans="1:9">
      <c r="A146" s="4" t="s">
        <v>431</v>
      </c>
      <c r="B146" s="5" t="s">
        <v>432</v>
      </c>
      <c r="C146" s="6">
        <v>8596096984.03312</v>
      </c>
      <c r="D146" s="6">
        <v>39242</v>
      </c>
      <c r="E146" s="6" t="s">
        <v>11</v>
      </c>
      <c r="F146">
        <f>COUNTIF(Sheet2!A$1:A$27,B146)</f>
        <v>0</v>
      </c>
      <c r="G146">
        <v>0</v>
      </c>
      <c r="H146" s="1" t="s">
        <v>433</v>
      </c>
      <c r="I146">
        <f t="shared" si="2"/>
        <v>219053.488202261</v>
      </c>
    </row>
    <row r="147" ht="16.5" spans="1:9">
      <c r="A147" s="4" t="s">
        <v>434</v>
      </c>
      <c r="B147" s="5" t="s">
        <v>435</v>
      </c>
      <c r="C147" s="6">
        <v>15286441818.1437</v>
      </c>
      <c r="D147" s="6">
        <v>3278290</v>
      </c>
      <c r="E147" s="6" t="s">
        <v>11</v>
      </c>
      <c r="F147">
        <f>COUNTIF(Sheet2!A$1:A$27,B147)</f>
        <v>0</v>
      </c>
      <c r="G147">
        <v>0</v>
      </c>
      <c r="H147" s="1" t="s">
        <v>436</v>
      </c>
      <c r="I147">
        <f t="shared" si="2"/>
        <v>4662.93153386177</v>
      </c>
    </row>
    <row r="148" ht="16.5" spans="1:9">
      <c r="A148" s="4" t="s">
        <v>437</v>
      </c>
      <c r="B148" s="5" t="s">
        <v>438</v>
      </c>
      <c r="C148" s="6">
        <v>56120064</v>
      </c>
      <c r="D148" s="6">
        <v>4992</v>
      </c>
      <c r="E148" s="6" t="s">
        <v>11</v>
      </c>
      <c r="F148">
        <f>COUNTIF(Sheet2!A$1:A$27,B148)</f>
        <v>0</v>
      </c>
      <c r="G148">
        <v>0</v>
      </c>
      <c r="H148" s="1" t="s">
        <v>439</v>
      </c>
      <c r="I148">
        <f t="shared" si="2"/>
        <v>11242</v>
      </c>
    </row>
    <row r="149" ht="16.5" spans="1:9">
      <c r="A149" s="4" t="s">
        <v>440</v>
      </c>
      <c r="B149" s="5" t="s">
        <v>441</v>
      </c>
      <c r="C149" s="6">
        <v>142866329198.42</v>
      </c>
      <c r="D149" s="6">
        <v>36910560</v>
      </c>
      <c r="E149" s="6" t="s">
        <v>11</v>
      </c>
      <c r="F149">
        <f>COUNTIF(Sheet2!A$1:A$27,B149)</f>
        <v>0</v>
      </c>
      <c r="G149">
        <v>0</v>
      </c>
      <c r="H149" s="1" t="s">
        <v>442</v>
      </c>
      <c r="I149">
        <f t="shared" si="2"/>
        <v>3870.6085520897</v>
      </c>
    </row>
    <row r="150" ht="16.5" spans="1:9">
      <c r="A150" s="4" t="s">
        <v>443</v>
      </c>
      <c r="B150" s="5" t="s">
        <v>444</v>
      </c>
      <c r="C150" s="6">
        <v>15776758632.8573</v>
      </c>
      <c r="D150" s="6">
        <v>31255435</v>
      </c>
      <c r="E150" s="6" t="s">
        <v>11</v>
      </c>
      <c r="F150">
        <f>COUNTIF(Sheet2!A$1:A$27,B150)</f>
        <v>0</v>
      </c>
      <c r="G150">
        <v>0</v>
      </c>
      <c r="H150" s="1" t="s">
        <v>445</v>
      </c>
      <c r="I150">
        <f t="shared" si="2"/>
        <v>504.768486916189</v>
      </c>
    </row>
    <row r="151" ht="16.5" spans="1:9">
      <c r="A151" s="4" t="s">
        <v>446</v>
      </c>
      <c r="B151" s="5" t="s">
        <v>447</v>
      </c>
      <c r="C151" s="6">
        <v>12310595843.9353</v>
      </c>
      <c r="D151" s="6">
        <v>2540905</v>
      </c>
      <c r="E151" s="6" t="s">
        <v>11</v>
      </c>
      <c r="F151">
        <f>COUNTIF(Sheet2!A$1:A$27,B151)</f>
        <v>0</v>
      </c>
      <c r="G151">
        <v>0</v>
      </c>
      <c r="H151" s="1" t="s">
        <v>448</v>
      </c>
      <c r="I151">
        <f t="shared" si="2"/>
        <v>4844.96501991822</v>
      </c>
    </row>
    <row r="152" ht="16.5" spans="1:9">
      <c r="A152" s="4" t="s">
        <v>449</v>
      </c>
      <c r="B152" s="5" t="s">
        <v>450</v>
      </c>
      <c r="C152" s="6">
        <v>133218896.932607</v>
      </c>
      <c r="D152" s="6">
        <v>10824</v>
      </c>
      <c r="E152" s="6" t="s">
        <v>11</v>
      </c>
      <c r="F152">
        <f>COUNTIF(Sheet2!A$1:A$27,B152)</f>
        <v>0</v>
      </c>
      <c r="G152">
        <v>0</v>
      </c>
      <c r="H152" s="1" t="s">
        <v>451</v>
      </c>
      <c r="I152">
        <f t="shared" si="2"/>
        <v>12307.7325325764</v>
      </c>
    </row>
    <row r="153" ht="16.5" spans="1:9">
      <c r="A153" s="4" t="s">
        <v>452</v>
      </c>
      <c r="B153" s="5" t="s">
        <v>453</v>
      </c>
      <c r="C153" s="6">
        <v>0</v>
      </c>
      <c r="D153" s="6">
        <v>0</v>
      </c>
      <c r="E153" s="6" t="s">
        <v>11</v>
      </c>
      <c r="F153">
        <f>COUNTIF(Sheet2!A$1:A$27,B153)</f>
        <v>0</v>
      </c>
      <c r="G153">
        <v>0</v>
      </c>
      <c r="H153" s="1" t="s">
        <v>276</v>
      </c>
      <c r="I153" t="e">
        <f t="shared" si="2"/>
        <v>#DIV/0!</v>
      </c>
    </row>
    <row r="154" ht="16.5" spans="1:9">
      <c r="A154" s="4" t="s">
        <v>454</v>
      </c>
      <c r="B154" s="5" t="s">
        <v>455</v>
      </c>
      <c r="C154" s="6">
        <v>36288830373.4106</v>
      </c>
      <c r="D154" s="6">
        <v>29136808</v>
      </c>
      <c r="E154" s="6" t="s">
        <v>11</v>
      </c>
      <c r="F154">
        <f>COUNTIF(Sheet2!A$1:A$27,B154)</f>
        <v>0</v>
      </c>
      <c r="G154">
        <v>0</v>
      </c>
      <c r="H154" s="1" t="s">
        <v>456</v>
      </c>
      <c r="I154">
        <f t="shared" si="2"/>
        <v>1245.4634829392</v>
      </c>
    </row>
    <row r="155" ht="16.5" spans="1:9">
      <c r="A155" s="4" t="s">
        <v>457</v>
      </c>
      <c r="B155" s="5" t="s">
        <v>458</v>
      </c>
      <c r="C155" s="6">
        <v>1012846760976.73</v>
      </c>
      <c r="D155" s="6">
        <v>17134872</v>
      </c>
      <c r="E155" s="6" t="s">
        <v>48</v>
      </c>
      <c r="F155">
        <f>COUNTIF(Sheet2!A$1:A$27,B155)</f>
        <v>1</v>
      </c>
      <c r="G155">
        <v>0</v>
      </c>
      <c r="H155" s="1" t="s">
        <v>459</v>
      </c>
      <c r="I155">
        <f t="shared" si="2"/>
        <v>59110.2612833484</v>
      </c>
    </row>
    <row r="156" ht="16.5" spans="1:9">
      <c r="A156" s="4" t="s">
        <v>460</v>
      </c>
      <c r="B156" s="5" t="s">
        <v>461</v>
      </c>
      <c r="C156" s="6">
        <v>0</v>
      </c>
      <c r="D156" s="6">
        <v>0</v>
      </c>
      <c r="E156" s="6" t="s">
        <v>11</v>
      </c>
      <c r="F156">
        <f>COUNTIF(Sheet2!A$1:A$27,B156)</f>
        <v>0</v>
      </c>
      <c r="G156">
        <v>0</v>
      </c>
      <c r="H156" s="1" t="s">
        <v>462</v>
      </c>
      <c r="I156" t="e">
        <f t="shared" si="2"/>
        <v>#DIV/0!</v>
      </c>
    </row>
    <row r="157" ht="16.5" spans="1:9">
      <c r="A157" s="4" t="s">
        <v>463</v>
      </c>
      <c r="B157" s="5" t="s">
        <v>464</v>
      </c>
      <c r="C157" s="6">
        <v>10071351960.0477</v>
      </c>
      <c r="D157" s="6">
        <v>285498</v>
      </c>
      <c r="E157" s="6" t="s">
        <v>11</v>
      </c>
      <c r="F157">
        <f>COUNTIF(Sheet2!A$1:A$27,B157)</f>
        <v>0</v>
      </c>
      <c r="G157">
        <v>0</v>
      </c>
      <c r="H157" s="1" t="s">
        <v>465</v>
      </c>
      <c r="I157">
        <f t="shared" si="2"/>
        <v>35276.4361223115</v>
      </c>
    </row>
    <row r="158" ht="16.5" spans="1:9">
      <c r="A158" s="4" t="s">
        <v>466</v>
      </c>
      <c r="B158" s="5" t="s">
        <v>467</v>
      </c>
      <c r="C158" s="6">
        <v>249885687029.634</v>
      </c>
      <c r="D158" s="6">
        <v>4822233</v>
      </c>
      <c r="E158" s="6" t="s">
        <v>48</v>
      </c>
      <c r="F158">
        <f>COUNTIF(Sheet2!A$1:A$27,B158)</f>
        <v>0</v>
      </c>
      <c r="G158">
        <v>0</v>
      </c>
      <c r="H158" s="1" t="s">
        <v>468</v>
      </c>
      <c r="I158">
        <f t="shared" si="2"/>
        <v>51819.4966998969</v>
      </c>
    </row>
    <row r="159" ht="16.5" spans="1:9">
      <c r="A159" s="4" t="s">
        <v>469</v>
      </c>
      <c r="B159" s="5" t="s">
        <v>470</v>
      </c>
      <c r="C159" s="6">
        <v>14013022092.0645</v>
      </c>
      <c r="D159" s="6">
        <v>6624554</v>
      </c>
      <c r="E159" s="6" t="s">
        <v>11</v>
      </c>
      <c r="F159">
        <f>COUNTIF(Sheet2!A$1:A$27,B159)</f>
        <v>0</v>
      </c>
      <c r="G159">
        <v>0</v>
      </c>
      <c r="H159" s="1" t="s">
        <v>471</v>
      </c>
      <c r="I159">
        <f t="shared" si="2"/>
        <v>2115.31555061133</v>
      </c>
    </row>
    <row r="160" ht="16.5" spans="1:9">
      <c r="A160" s="4" t="s">
        <v>472</v>
      </c>
      <c r="B160" s="5" t="s">
        <v>473</v>
      </c>
      <c r="C160" s="6">
        <v>14915001426.9724</v>
      </c>
      <c r="D160" s="6">
        <v>24206644</v>
      </c>
      <c r="E160" s="6" t="s">
        <v>11</v>
      </c>
      <c r="F160">
        <f>COUNTIF(Sheet2!A$1:A$27,B160)</f>
        <v>0</v>
      </c>
      <c r="G160">
        <v>0</v>
      </c>
      <c r="H160" s="1" t="s">
        <v>474</v>
      </c>
      <c r="I160">
        <f t="shared" si="2"/>
        <v>616.153210952018</v>
      </c>
    </row>
    <row r="161" ht="16.5" spans="1:9">
      <c r="A161" s="4" t="s">
        <v>475</v>
      </c>
      <c r="B161" s="5" t="s">
        <v>476</v>
      </c>
      <c r="C161" s="6">
        <v>440833583992.485</v>
      </c>
      <c r="D161" s="6">
        <v>206139589</v>
      </c>
      <c r="E161" s="6" t="s">
        <v>11</v>
      </c>
      <c r="F161">
        <f>COUNTIF(Sheet2!A$1:A$27,B161)</f>
        <v>0</v>
      </c>
      <c r="G161">
        <v>0</v>
      </c>
      <c r="H161" s="1" t="s">
        <v>477</v>
      </c>
      <c r="I161">
        <f t="shared" si="2"/>
        <v>2138.51975804844</v>
      </c>
    </row>
    <row r="162" ht="16.5" spans="1:9">
      <c r="A162" s="4" t="s">
        <v>478</v>
      </c>
      <c r="B162" s="5" t="s">
        <v>479</v>
      </c>
      <c r="C162" s="6">
        <v>30510028</v>
      </c>
      <c r="D162" s="6">
        <v>1626</v>
      </c>
      <c r="E162" s="6" t="s">
        <v>11</v>
      </c>
      <c r="F162">
        <f>COUNTIF(Sheet2!A$1:A$27,B162)</f>
        <v>0</v>
      </c>
      <c r="G162">
        <v>0</v>
      </c>
      <c r="H162" s="1" t="s">
        <v>480</v>
      </c>
      <c r="I162">
        <f t="shared" si="2"/>
        <v>18763.8548585486</v>
      </c>
    </row>
    <row r="163" ht="16.5" spans="1:9">
      <c r="A163" s="4" t="s">
        <v>481</v>
      </c>
      <c r="B163" s="5" t="s">
        <v>482</v>
      </c>
      <c r="C163" s="6">
        <v>0</v>
      </c>
      <c r="D163" s="6">
        <v>0</v>
      </c>
      <c r="E163" s="6" t="s">
        <v>11</v>
      </c>
      <c r="F163">
        <f>COUNTIF(Sheet2!A$1:A$27,B163)</f>
        <v>0</v>
      </c>
      <c r="G163">
        <v>0</v>
      </c>
      <c r="H163" s="1" t="s">
        <v>483</v>
      </c>
      <c r="I163" t="e">
        <f t="shared" si="2"/>
        <v>#DIV/0!</v>
      </c>
    </row>
    <row r="164" ht="16.5" spans="1:9">
      <c r="A164" s="4" t="s">
        <v>484</v>
      </c>
      <c r="B164" s="5" t="s">
        <v>485</v>
      </c>
      <c r="C164" s="6">
        <v>28500000000</v>
      </c>
      <c r="D164" s="6">
        <v>25778816</v>
      </c>
      <c r="E164" s="6" t="s">
        <v>11</v>
      </c>
      <c r="F164">
        <f>COUNTIF(Sheet2!A$1:A$27,B164)</f>
        <v>0</v>
      </c>
      <c r="G164">
        <v>0</v>
      </c>
      <c r="H164" s="1" t="s">
        <v>187</v>
      </c>
      <c r="I164">
        <f t="shared" si="2"/>
        <v>1105.55892093725</v>
      </c>
    </row>
    <row r="165" ht="16.5" spans="1:9">
      <c r="A165" s="4" t="s">
        <v>486</v>
      </c>
      <c r="B165" s="5" t="s">
        <v>487</v>
      </c>
      <c r="C165" s="6">
        <v>1182000000</v>
      </c>
      <c r="D165" s="6">
        <v>57559</v>
      </c>
      <c r="E165" s="6" t="s">
        <v>11</v>
      </c>
      <c r="F165">
        <f>COUNTIF(Sheet2!A$1:A$27,B165)</f>
        <v>0</v>
      </c>
      <c r="G165">
        <v>0</v>
      </c>
      <c r="H165" s="1" t="s">
        <v>276</v>
      </c>
      <c r="I165">
        <f t="shared" si="2"/>
        <v>20535.4505811428</v>
      </c>
    </row>
    <row r="166" ht="16.5" spans="1:9">
      <c r="A166" s="4" t="s">
        <v>488</v>
      </c>
      <c r="B166" s="5" t="s">
        <v>489</v>
      </c>
      <c r="C166" s="6">
        <v>482174854481.956</v>
      </c>
      <c r="D166" s="6">
        <v>5421241</v>
      </c>
      <c r="E166" s="6" t="s">
        <v>48</v>
      </c>
      <c r="F166">
        <f>COUNTIF(Sheet2!A$1:A$27,B166)</f>
        <v>0</v>
      </c>
      <c r="G166">
        <v>0</v>
      </c>
      <c r="H166" s="1" t="s">
        <v>490</v>
      </c>
      <c r="I166">
        <f t="shared" si="2"/>
        <v>88941.785558317</v>
      </c>
    </row>
    <row r="167" ht="16.5" spans="1:9">
      <c r="A167" s="4" t="s">
        <v>491</v>
      </c>
      <c r="B167" s="5" t="s">
        <v>492</v>
      </c>
      <c r="C167" s="6">
        <v>88191977373.212</v>
      </c>
      <c r="D167" s="6">
        <v>5106626</v>
      </c>
      <c r="E167" s="6" t="s">
        <v>11</v>
      </c>
      <c r="F167">
        <f>COUNTIF(Sheet2!A$1:A$27,B167)</f>
        <v>0</v>
      </c>
      <c r="G167">
        <v>0</v>
      </c>
      <c r="H167" s="1" t="s">
        <v>493</v>
      </c>
      <c r="I167">
        <f t="shared" si="2"/>
        <v>17270.1069890789</v>
      </c>
    </row>
    <row r="168" ht="16.5" spans="1:9">
      <c r="A168" s="4" t="s">
        <v>494</v>
      </c>
      <c r="B168" s="5" t="s">
        <v>495</v>
      </c>
      <c r="C168" s="6">
        <v>348262544719.178</v>
      </c>
      <c r="D168" s="6">
        <v>220892340</v>
      </c>
      <c r="E168" s="6" t="s">
        <v>11</v>
      </c>
      <c r="F168">
        <f>COUNTIF(Sheet2!A$1:A$27,B168)</f>
        <v>0</v>
      </c>
      <c r="G168">
        <v>0</v>
      </c>
      <c r="H168" s="1" t="s">
        <v>496</v>
      </c>
      <c r="I168">
        <f t="shared" si="2"/>
        <v>1576.61666637774</v>
      </c>
    </row>
    <row r="169" ht="16.5" spans="1:9">
      <c r="A169" s="4" t="s">
        <v>497</v>
      </c>
      <c r="B169" s="5" t="s">
        <v>498</v>
      </c>
      <c r="C169" s="6">
        <v>217800000</v>
      </c>
      <c r="D169" s="6">
        <v>18094</v>
      </c>
      <c r="E169" s="6" t="s">
        <v>11</v>
      </c>
      <c r="F169">
        <f>COUNTIF(Sheet2!A$1:A$27,B169)</f>
        <v>0</v>
      </c>
      <c r="G169">
        <v>0</v>
      </c>
      <c r="H169" s="1" t="s">
        <v>499</v>
      </c>
      <c r="I169">
        <f t="shared" si="2"/>
        <v>12037.139383221</v>
      </c>
    </row>
    <row r="170" ht="16.5" spans="1:9">
      <c r="A170" s="4" t="s">
        <v>500</v>
      </c>
      <c r="B170" s="5" t="s">
        <v>501</v>
      </c>
      <c r="C170" s="6">
        <v>63605100000</v>
      </c>
      <c r="D170" s="6">
        <v>4314767</v>
      </c>
      <c r="E170" s="6" t="s">
        <v>11</v>
      </c>
      <c r="F170">
        <f>COUNTIF(Sheet2!A$1:A$27,B170)</f>
        <v>0</v>
      </c>
      <c r="G170">
        <v>0</v>
      </c>
      <c r="H170" s="1" t="s">
        <v>502</v>
      </c>
      <c r="I170">
        <f t="shared" si="2"/>
        <v>14741.2594932704</v>
      </c>
    </row>
    <row r="171" ht="16.5" spans="1:9">
      <c r="A171" s="4" t="s">
        <v>503</v>
      </c>
      <c r="B171" s="5" t="s">
        <v>504</v>
      </c>
      <c r="C171" s="6">
        <v>26594305745.554</v>
      </c>
      <c r="D171" s="6">
        <v>8947024</v>
      </c>
      <c r="E171" s="6" t="s">
        <v>11</v>
      </c>
      <c r="F171">
        <f>COUNTIF(Sheet2!A$1:A$27,B171)</f>
        <v>0</v>
      </c>
      <c r="G171">
        <v>0</v>
      </c>
      <c r="H171" s="1" t="s">
        <v>505</v>
      </c>
      <c r="I171">
        <f t="shared" si="2"/>
        <v>2972.41918045084</v>
      </c>
    </row>
    <row r="172" ht="16.5" spans="1:9">
      <c r="A172" s="4" t="s">
        <v>506</v>
      </c>
      <c r="B172" s="5" t="s">
        <v>507</v>
      </c>
      <c r="C172" s="6">
        <v>0</v>
      </c>
      <c r="D172" s="6">
        <v>0</v>
      </c>
      <c r="E172" s="6" t="s">
        <v>11</v>
      </c>
      <c r="F172">
        <f>COUNTIF(Sheet2!A$1:A$27,B172)</f>
        <v>0</v>
      </c>
      <c r="G172">
        <v>0</v>
      </c>
      <c r="H172" s="1" t="s">
        <v>276</v>
      </c>
      <c r="I172" t="e">
        <f t="shared" si="2"/>
        <v>#DIV/0!</v>
      </c>
    </row>
    <row r="173" ht="16.5" spans="1:9">
      <c r="A173" s="4" t="s">
        <v>508</v>
      </c>
      <c r="B173" s="5" t="s">
        <v>509</v>
      </c>
      <c r="C173" s="6">
        <v>39495431574.1782</v>
      </c>
      <c r="D173" s="6">
        <v>7132538</v>
      </c>
      <c r="E173" s="6" t="s">
        <v>11</v>
      </c>
      <c r="F173">
        <f>COUNTIF(Sheet2!A$1:A$27,B173)</f>
        <v>0</v>
      </c>
      <c r="G173">
        <v>0</v>
      </c>
      <c r="H173" s="1" t="s">
        <v>510</v>
      </c>
      <c r="I173">
        <f t="shared" si="2"/>
        <v>5537.36013382308</v>
      </c>
    </row>
    <row r="174" ht="16.5" spans="1:9">
      <c r="A174" s="4" t="s">
        <v>511</v>
      </c>
      <c r="B174" s="5" t="s">
        <v>512</v>
      </c>
      <c r="C174" s="6">
        <v>223249497500.387</v>
      </c>
      <c r="D174" s="6">
        <v>32971854</v>
      </c>
      <c r="E174" s="6" t="s">
        <v>11</v>
      </c>
      <c r="F174">
        <f>COUNTIF(Sheet2!A$1:A$27,B174)</f>
        <v>0</v>
      </c>
      <c r="G174">
        <v>0</v>
      </c>
      <c r="H174" s="1" t="s">
        <v>513</v>
      </c>
      <c r="I174">
        <f t="shared" si="2"/>
        <v>6770.91125965762</v>
      </c>
    </row>
    <row r="175" ht="16.5" spans="1:9">
      <c r="A175" s="4" t="s">
        <v>514</v>
      </c>
      <c r="B175" s="5" t="s">
        <v>515</v>
      </c>
      <c r="C175" s="6">
        <v>394086401171.168</v>
      </c>
      <c r="D175" s="6">
        <v>109581078</v>
      </c>
      <c r="E175" s="6" t="s">
        <v>11</v>
      </c>
      <c r="F175">
        <f>COUNTIF(Sheet2!A$1:A$27,B175)</f>
        <v>0</v>
      </c>
      <c r="G175">
        <v>0</v>
      </c>
      <c r="H175" s="1" t="s">
        <v>516</v>
      </c>
      <c r="I175">
        <f t="shared" si="2"/>
        <v>3596.29972951323</v>
      </c>
    </row>
    <row r="176" ht="16.5" spans="1:9">
      <c r="A176" s="4" t="s">
        <v>517</v>
      </c>
      <c r="B176" s="5" t="s">
        <v>518</v>
      </c>
      <c r="C176" s="6">
        <v>0</v>
      </c>
      <c r="D176" s="6">
        <v>0</v>
      </c>
      <c r="E176" s="6" t="s">
        <v>11</v>
      </c>
      <c r="F176">
        <f>COUNTIF(Sheet2!A$1:A$27,B176)</f>
        <v>0</v>
      </c>
      <c r="G176">
        <v>0</v>
      </c>
      <c r="H176" s="1" t="s">
        <v>276</v>
      </c>
      <c r="I176" t="e">
        <f t="shared" si="2"/>
        <v>#DIV/0!</v>
      </c>
    </row>
    <row r="177" ht="16.5" spans="1:9">
      <c r="A177" s="4" t="s">
        <v>519</v>
      </c>
      <c r="B177" s="5" t="s">
        <v>520</v>
      </c>
      <c r="C177" s="6">
        <v>679444832854.295</v>
      </c>
      <c r="D177" s="6">
        <v>37846611</v>
      </c>
      <c r="E177" s="6" t="s">
        <v>48</v>
      </c>
      <c r="F177">
        <f>COUNTIF(Sheet2!A$1:A$27,B177)</f>
        <v>1</v>
      </c>
      <c r="G177">
        <v>0</v>
      </c>
      <c r="H177" s="1" t="s">
        <v>521</v>
      </c>
      <c r="I177">
        <f t="shared" si="2"/>
        <v>17952.5937700022</v>
      </c>
    </row>
    <row r="178" ht="16.5" spans="1:9">
      <c r="A178" s="4" t="s">
        <v>522</v>
      </c>
      <c r="B178" s="5" t="s">
        <v>523</v>
      </c>
      <c r="C178" s="6">
        <v>253663144586.019</v>
      </c>
      <c r="D178" s="6">
        <v>10196709</v>
      </c>
      <c r="E178" s="6" t="s">
        <v>48</v>
      </c>
      <c r="F178">
        <f>COUNTIF(Sheet2!A$1:A$27,B178)</f>
        <v>1</v>
      </c>
      <c r="G178">
        <v>0</v>
      </c>
      <c r="H178" s="1" t="s">
        <v>524</v>
      </c>
      <c r="I178">
        <f t="shared" si="2"/>
        <v>24876.9622224209</v>
      </c>
    </row>
    <row r="179" ht="16.5" spans="1:9">
      <c r="A179" s="4" t="s">
        <v>525</v>
      </c>
      <c r="B179" s="5" t="s">
        <v>526</v>
      </c>
      <c r="C179" s="6">
        <v>106525700000</v>
      </c>
      <c r="D179" s="6">
        <v>2860853</v>
      </c>
      <c r="E179" s="6" t="s">
        <v>11</v>
      </c>
      <c r="F179">
        <f>COUNTIF(Sheet2!A$1:A$27,B179)</f>
        <v>0</v>
      </c>
      <c r="G179">
        <v>0</v>
      </c>
      <c r="H179" s="1" t="s">
        <v>527</v>
      </c>
      <c r="I179">
        <f t="shared" si="2"/>
        <v>37235.6426562288</v>
      </c>
    </row>
    <row r="180" ht="16.5" spans="1:9">
      <c r="A180" s="4" t="s">
        <v>528</v>
      </c>
      <c r="B180" s="5" t="s">
        <v>529</v>
      </c>
      <c r="C180" s="6">
        <v>179677211793.938</v>
      </c>
      <c r="D180" s="6">
        <v>2881053</v>
      </c>
      <c r="E180" s="6" t="s">
        <v>11</v>
      </c>
      <c r="F180">
        <f>COUNTIF(Sheet2!A$1:A$27,B180)</f>
        <v>0</v>
      </c>
      <c r="G180">
        <v>0</v>
      </c>
      <c r="H180" s="1" t="s">
        <v>530</v>
      </c>
      <c r="I180">
        <f t="shared" si="2"/>
        <v>62365.1185153269</v>
      </c>
    </row>
    <row r="181" ht="16.5" spans="1:9">
      <c r="A181" s="4" t="s">
        <v>531</v>
      </c>
      <c r="B181" s="5" t="s">
        <v>532</v>
      </c>
      <c r="C181" s="6">
        <v>0</v>
      </c>
      <c r="D181" s="6">
        <v>0</v>
      </c>
      <c r="E181" s="6" t="s">
        <v>11</v>
      </c>
      <c r="F181">
        <f>COUNTIF(Sheet2!A$1:A$27,B181)</f>
        <v>0</v>
      </c>
      <c r="G181">
        <v>0</v>
      </c>
      <c r="H181" s="1" t="s">
        <v>533</v>
      </c>
      <c r="I181" t="e">
        <f t="shared" si="2"/>
        <v>#DIV/0!</v>
      </c>
    </row>
    <row r="182" ht="16.5" spans="1:9">
      <c r="A182" s="4" t="s">
        <v>534</v>
      </c>
      <c r="B182" s="5" t="s">
        <v>535</v>
      </c>
      <c r="C182" s="6">
        <v>284087563695.798</v>
      </c>
      <c r="D182" s="6">
        <v>19237691</v>
      </c>
      <c r="E182" s="6" t="s">
        <v>11</v>
      </c>
      <c r="F182">
        <f>COUNTIF(Sheet2!A$1:A$27,B182)</f>
        <v>1</v>
      </c>
      <c r="G182">
        <v>0</v>
      </c>
      <c r="H182" s="1" t="s">
        <v>536</v>
      </c>
      <c r="I182">
        <f t="shared" si="2"/>
        <v>14767.2381106339</v>
      </c>
    </row>
    <row r="183" ht="16.5" spans="1:9">
      <c r="A183" s="4" t="s">
        <v>537</v>
      </c>
      <c r="B183" s="5" t="s">
        <v>538</v>
      </c>
      <c r="C183" s="6">
        <v>1799000000000</v>
      </c>
      <c r="D183" s="6">
        <v>145934462</v>
      </c>
      <c r="E183" s="6" t="s">
        <v>11</v>
      </c>
      <c r="F183">
        <f>COUNTIF(Sheet2!A$1:A$27,B183)</f>
        <v>0</v>
      </c>
      <c r="G183">
        <v>0</v>
      </c>
      <c r="H183" s="1" t="s">
        <v>539</v>
      </c>
      <c r="I183">
        <f t="shared" si="2"/>
        <v>12327.4514829814</v>
      </c>
    </row>
    <row r="184" ht="16.5" spans="1:9">
      <c r="A184" s="4" t="s">
        <v>540</v>
      </c>
      <c r="B184" s="5" t="s">
        <v>541</v>
      </c>
      <c r="C184" s="6">
        <v>11070356519.4804</v>
      </c>
      <c r="D184" s="6">
        <v>12952218</v>
      </c>
      <c r="E184" s="6" t="s">
        <v>11</v>
      </c>
      <c r="F184">
        <f>COUNTIF(Sheet2!A$1:A$27,B184)</f>
        <v>0</v>
      </c>
      <c r="G184">
        <v>0</v>
      </c>
      <c r="H184" s="1" t="s">
        <v>542</v>
      </c>
      <c r="I184">
        <f t="shared" si="2"/>
        <v>854.707396021315</v>
      </c>
    </row>
    <row r="185" ht="16.5" spans="1:9">
      <c r="A185" s="4" t="s">
        <v>543</v>
      </c>
      <c r="B185" s="5" t="s">
        <v>544</v>
      </c>
      <c r="C185" s="6">
        <v>39200000</v>
      </c>
      <c r="D185" s="6">
        <v>6077</v>
      </c>
      <c r="E185" s="6" t="s">
        <v>11</v>
      </c>
      <c r="F185">
        <f>COUNTIF(Sheet2!A$1:A$27,B185)</f>
        <v>0</v>
      </c>
      <c r="G185">
        <v>0</v>
      </c>
      <c r="H185" s="1" t="s">
        <v>276</v>
      </c>
      <c r="I185">
        <f t="shared" si="2"/>
        <v>6450.55125884482</v>
      </c>
    </row>
    <row r="186" ht="16.5" spans="1:9">
      <c r="A186" s="4" t="s">
        <v>545</v>
      </c>
      <c r="B186" s="5" t="s">
        <v>546</v>
      </c>
      <c r="C186" s="6">
        <v>0</v>
      </c>
      <c r="D186" s="6">
        <v>0</v>
      </c>
      <c r="E186" s="6" t="s">
        <v>11</v>
      </c>
      <c r="F186">
        <f>COUNTIF(Sheet2!A$1:A$27,B186)</f>
        <v>0</v>
      </c>
      <c r="G186">
        <v>0</v>
      </c>
      <c r="H186" s="1" t="s">
        <v>547</v>
      </c>
      <c r="I186" t="e">
        <f t="shared" si="2"/>
        <v>#DIV/0!</v>
      </c>
    </row>
    <row r="187" ht="16.5" spans="1:9">
      <c r="A187" s="4" t="s">
        <v>548</v>
      </c>
      <c r="B187" s="5" t="s">
        <v>549</v>
      </c>
      <c r="C187" s="6">
        <v>1691000000</v>
      </c>
      <c r="D187" s="6">
        <v>183627</v>
      </c>
      <c r="E187" s="6" t="s">
        <v>11</v>
      </c>
      <c r="F187">
        <f>COUNTIF(Sheet2!A$1:A$27,B187)</f>
        <v>0</v>
      </c>
      <c r="G187">
        <v>0</v>
      </c>
      <c r="H187" s="1" t="s">
        <v>276</v>
      </c>
      <c r="I187">
        <f t="shared" si="2"/>
        <v>9208.88540356266</v>
      </c>
    </row>
    <row r="188" ht="16.5" spans="1:9">
      <c r="A188" s="4" t="s">
        <v>550</v>
      </c>
      <c r="B188" s="5" t="s">
        <v>551</v>
      </c>
      <c r="C188" s="6">
        <v>0</v>
      </c>
      <c r="D188" s="6">
        <v>0</v>
      </c>
      <c r="E188" s="6" t="s">
        <v>11</v>
      </c>
      <c r="F188">
        <f>COUNTIF(Sheet2!A$1:A$27,B188)</f>
        <v>0</v>
      </c>
      <c r="G188">
        <v>0</v>
      </c>
      <c r="H188" s="1" t="s">
        <v>276</v>
      </c>
      <c r="I188" t="e">
        <f t="shared" si="2"/>
        <v>#DIV/0!</v>
      </c>
    </row>
    <row r="189" ht="16.5" spans="1:9">
      <c r="A189" s="4" t="s">
        <v>552</v>
      </c>
      <c r="B189" s="5" t="s">
        <v>553</v>
      </c>
      <c r="C189" s="6">
        <v>0</v>
      </c>
      <c r="D189" s="6">
        <v>0</v>
      </c>
      <c r="E189" s="6" t="s">
        <v>11</v>
      </c>
      <c r="F189">
        <f>COUNTIF(Sheet2!A$1:A$27,B189)</f>
        <v>0</v>
      </c>
      <c r="G189">
        <v>0</v>
      </c>
      <c r="H189" s="1" t="s">
        <v>554</v>
      </c>
      <c r="I189" t="e">
        <f t="shared" si="2"/>
        <v>#DIV/0!</v>
      </c>
    </row>
    <row r="190" ht="16.5" spans="1:9">
      <c r="A190" s="4" t="s">
        <v>555</v>
      </c>
      <c r="B190" s="5" t="s">
        <v>556</v>
      </c>
      <c r="C190" s="6">
        <v>843842416.462442</v>
      </c>
      <c r="D190" s="6">
        <v>198414</v>
      </c>
      <c r="E190" s="6" t="s">
        <v>11</v>
      </c>
      <c r="F190">
        <f>COUNTIF(Sheet2!A$1:A$27,B190)</f>
        <v>0</v>
      </c>
      <c r="G190">
        <v>0</v>
      </c>
      <c r="H190" s="1" t="s">
        <v>557</v>
      </c>
      <c r="I190">
        <f t="shared" si="2"/>
        <v>4252.93787969822</v>
      </c>
    </row>
    <row r="191" ht="16.5" spans="1:9">
      <c r="A191" s="4" t="s">
        <v>558</v>
      </c>
      <c r="B191" s="5" t="s">
        <v>559</v>
      </c>
      <c r="C191" s="6">
        <v>1541000000</v>
      </c>
      <c r="D191" s="6">
        <v>33931</v>
      </c>
      <c r="E191" s="6" t="s">
        <v>48</v>
      </c>
      <c r="F191">
        <f>COUNTIF(Sheet2!A$1:A$27,B191)</f>
        <v>0</v>
      </c>
      <c r="G191">
        <v>0</v>
      </c>
      <c r="H191" s="1" t="s">
        <v>560</v>
      </c>
      <c r="I191">
        <f t="shared" si="2"/>
        <v>45415.6965606672</v>
      </c>
    </row>
    <row r="192" ht="16.5" spans="1:9">
      <c r="A192" s="4" t="s">
        <v>561</v>
      </c>
      <c r="B192" s="5" t="s">
        <v>562</v>
      </c>
      <c r="C192" s="6">
        <v>526653790.670814</v>
      </c>
      <c r="D192" s="6">
        <v>223100</v>
      </c>
      <c r="E192" s="6" t="s">
        <v>11</v>
      </c>
      <c r="F192">
        <f>COUNTIF(Sheet2!A$1:A$27,B192)</f>
        <v>0</v>
      </c>
      <c r="G192">
        <v>0</v>
      </c>
      <c r="H192" s="1" t="s">
        <v>563</v>
      </c>
      <c r="I192">
        <f t="shared" si="2"/>
        <v>2360.61761842588</v>
      </c>
    </row>
    <row r="193" ht="16.5" spans="1:9">
      <c r="A193" s="4" t="s">
        <v>564</v>
      </c>
      <c r="B193" s="5" t="s">
        <v>565</v>
      </c>
      <c r="C193" s="6">
        <v>833541236569.315</v>
      </c>
      <c r="D193" s="6">
        <v>34813871</v>
      </c>
      <c r="E193" s="6" t="s">
        <v>11</v>
      </c>
      <c r="F193">
        <f>COUNTIF(Sheet2!A$1:A$27,B193)</f>
        <v>0</v>
      </c>
      <c r="G193">
        <v>0</v>
      </c>
      <c r="H193" s="1" t="s">
        <v>566</v>
      </c>
      <c r="I193">
        <f t="shared" si="2"/>
        <v>23942.7909803341</v>
      </c>
    </row>
    <row r="194" ht="16.5" spans="1:9">
      <c r="A194" s="4" t="s">
        <v>567</v>
      </c>
      <c r="B194" s="5" t="s">
        <v>568</v>
      </c>
      <c r="C194" s="6">
        <v>27625388352.1688</v>
      </c>
      <c r="D194" s="6">
        <v>16743927</v>
      </c>
      <c r="E194" s="6" t="s">
        <v>11</v>
      </c>
      <c r="F194">
        <f>COUNTIF(Sheet2!A$1:A$27,B194)</f>
        <v>0</v>
      </c>
      <c r="G194">
        <v>0</v>
      </c>
      <c r="H194" s="1" t="s">
        <v>569</v>
      </c>
      <c r="I194">
        <f t="shared" si="2"/>
        <v>1649.87510708622</v>
      </c>
    </row>
    <row r="195" ht="16.5" spans="1:9">
      <c r="A195" s="4" t="s">
        <v>570</v>
      </c>
      <c r="B195" s="5" t="s">
        <v>571</v>
      </c>
      <c r="C195" s="6">
        <v>63080000000</v>
      </c>
      <c r="D195" s="6">
        <v>6834000</v>
      </c>
      <c r="E195" s="6" t="s">
        <v>11</v>
      </c>
      <c r="F195">
        <f>COUNTIF(Sheet2!A$1:A$27,B195)</f>
        <v>0</v>
      </c>
      <c r="G195">
        <v>0</v>
      </c>
      <c r="H195" s="1" t="s">
        <v>572</v>
      </c>
      <c r="I195">
        <f t="shared" ref="I195:I245" si="3">C195/D195</f>
        <v>9230.31899326895</v>
      </c>
    </row>
    <row r="196" ht="16.5" spans="1:9">
      <c r="A196" s="4" t="s">
        <v>573</v>
      </c>
      <c r="B196" s="5" t="s">
        <v>574</v>
      </c>
      <c r="C196" s="6">
        <v>1454458183.85981</v>
      </c>
      <c r="D196" s="6">
        <v>98347</v>
      </c>
      <c r="E196" s="6" t="s">
        <v>11</v>
      </c>
      <c r="F196">
        <f>COUNTIF(Sheet2!A$1:A$27,B196)</f>
        <v>0</v>
      </c>
      <c r="G196">
        <v>0</v>
      </c>
      <c r="H196" s="1" t="s">
        <v>276</v>
      </c>
      <c r="I196">
        <f t="shared" si="3"/>
        <v>14789.0447482873</v>
      </c>
    </row>
    <row r="197" ht="16.5" spans="1:9">
      <c r="A197" s="4" t="s">
        <v>575</v>
      </c>
      <c r="B197" s="5" t="s">
        <v>576</v>
      </c>
      <c r="C197" s="6">
        <v>4042237864.28942</v>
      </c>
      <c r="D197" s="6">
        <v>7976983</v>
      </c>
      <c r="E197" s="6" t="s">
        <v>11</v>
      </c>
      <c r="F197">
        <f>COUNTIF(Sheet2!A$1:A$27,B197)</f>
        <v>0</v>
      </c>
      <c r="G197">
        <v>0</v>
      </c>
      <c r="H197" s="1" t="s">
        <v>577</v>
      </c>
      <c r="I197">
        <f t="shared" si="3"/>
        <v>506.73768068572</v>
      </c>
    </row>
    <row r="198" ht="16.5" spans="1:9">
      <c r="A198" s="4" t="s">
        <v>578</v>
      </c>
      <c r="B198" s="5" t="s">
        <v>579</v>
      </c>
      <c r="C198" s="6">
        <v>396986899888.351</v>
      </c>
      <c r="D198" s="6">
        <v>5850342</v>
      </c>
      <c r="E198" s="6" t="s">
        <v>48</v>
      </c>
      <c r="F198">
        <f>COUNTIF(Sheet2!A$1:A$27,B198)</f>
        <v>0</v>
      </c>
      <c r="G198">
        <v>0</v>
      </c>
      <c r="H198" s="1" t="s">
        <v>580</v>
      </c>
      <c r="I198">
        <f t="shared" si="3"/>
        <v>67857.0415008817</v>
      </c>
    </row>
    <row r="199" ht="16.5" spans="1:9">
      <c r="A199" s="4" t="s">
        <v>581</v>
      </c>
      <c r="B199" s="5" t="s">
        <v>582</v>
      </c>
      <c r="C199" s="6">
        <v>116500000000</v>
      </c>
      <c r="D199" s="6">
        <v>5459642</v>
      </c>
      <c r="E199" s="6" t="s">
        <v>48</v>
      </c>
      <c r="F199">
        <f>COUNTIF(Sheet2!A$1:A$27,B199)</f>
        <v>1</v>
      </c>
      <c r="G199">
        <v>0</v>
      </c>
      <c r="H199" s="1" t="s">
        <v>583</v>
      </c>
      <c r="I199">
        <f t="shared" si="3"/>
        <v>21338.3954479067</v>
      </c>
    </row>
    <row r="200" ht="16.5" spans="1:9">
      <c r="A200" s="4" t="s">
        <v>584</v>
      </c>
      <c r="B200" s="5" t="s">
        <v>585</v>
      </c>
      <c r="C200" s="6">
        <v>61748586534.8672</v>
      </c>
      <c r="D200" s="6">
        <v>2078938</v>
      </c>
      <c r="E200" s="6" t="s">
        <v>48</v>
      </c>
      <c r="F200">
        <f>COUNTIF(Sheet2!A$1:A$27,B200)</f>
        <v>1</v>
      </c>
      <c r="G200">
        <v>0</v>
      </c>
      <c r="H200" s="1" t="s">
        <v>586</v>
      </c>
      <c r="I200">
        <f t="shared" si="3"/>
        <v>29701.9855978712</v>
      </c>
    </row>
    <row r="201" ht="16.5" spans="1:9">
      <c r="A201" s="4" t="s">
        <v>587</v>
      </c>
      <c r="B201" s="5" t="s">
        <v>588</v>
      </c>
      <c r="C201" s="6">
        <v>1631486531.92364</v>
      </c>
      <c r="D201" s="6">
        <v>686884</v>
      </c>
      <c r="E201" s="6" t="s">
        <v>11</v>
      </c>
      <c r="F201">
        <f>COUNTIF(Sheet2!A$1:A$27,B201)</f>
        <v>0</v>
      </c>
      <c r="G201">
        <v>0</v>
      </c>
      <c r="H201" s="1" t="s">
        <v>589</v>
      </c>
      <c r="I201">
        <f t="shared" si="3"/>
        <v>2375.19949791179</v>
      </c>
    </row>
    <row r="202" ht="16.5" spans="1:9">
      <c r="A202" s="4" t="s">
        <v>590</v>
      </c>
      <c r="B202" s="5" t="s">
        <v>591</v>
      </c>
      <c r="C202" s="6">
        <v>7628000011.46184</v>
      </c>
      <c r="D202" s="6">
        <v>15893222</v>
      </c>
      <c r="E202" s="6" t="s">
        <v>11</v>
      </c>
      <c r="F202">
        <f>COUNTIF(Sheet2!A$1:A$27,B202)</f>
        <v>0</v>
      </c>
      <c r="G202">
        <v>0</v>
      </c>
      <c r="H202" s="1" t="s">
        <v>592</v>
      </c>
      <c r="I202">
        <f t="shared" si="3"/>
        <v>479.953027237765</v>
      </c>
    </row>
    <row r="203" ht="16.5" spans="1:9">
      <c r="A203" s="4" t="s">
        <v>593</v>
      </c>
      <c r="B203" s="5" t="s">
        <v>594</v>
      </c>
      <c r="C203" s="6">
        <v>419015018371.887</v>
      </c>
      <c r="D203" s="6">
        <v>59308690</v>
      </c>
      <c r="E203" s="6" t="s">
        <v>11</v>
      </c>
      <c r="F203">
        <f>COUNTIF(Sheet2!A$1:A$27,B203)</f>
        <v>0</v>
      </c>
      <c r="G203">
        <v>0</v>
      </c>
      <c r="H203" s="1" t="s">
        <v>595</v>
      </c>
      <c r="I203">
        <f t="shared" si="3"/>
        <v>7064.98522175902</v>
      </c>
    </row>
    <row r="204" ht="16.5" spans="1:9">
      <c r="A204" s="4" t="s">
        <v>596</v>
      </c>
      <c r="B204" s="5" t="s">
        <v>597</v>
      </c>
      <c r="C204" s="6">
        <v>1811000000000</v>
      </c>
      <c r="D204" s="6">
        <v>51269185</v>
      </c>
      <c r="E204" s="6" t="s">
        <v>48</v>
      </c>
      <c r="F204">
        <f>COUNTIF(Sheet2!A$1:A$27,B204)</f>
        <v>0</v>
      </c>
      <c r="G204">
        <v>0</v>
      </c>
      <c r="H204" s="1" t="s">
        <v>598</v>
      </c>
      <c r="I204">
        <f t="shared" si="3"/>
        <v>35323.3623666926</v>
      </c>
    </row>
    <row r="205" ht="16.5" spans="1:9">
      <c r="A205" s="4" t="s">
        <v>599</v>
      </c>
      <c r="B205" s="8" t="s">
        <v>600</v>
      </c>
      <c r="C205" s="9">
        <v>1427380681294.55</v>
      </c>
      <c r="D205" s="9">
        <v>46754778</v>
      </c>
      <c r="E205" s="6" t="s">
        <v>48</v>
      </c>
      <c r="F205">
        <f>COUNTIF(Sheet2!A$1:A$27,B205)</f>
        <v>1</v>
      </c>
      <c r="G205">
        <v>0</v>
      </c>
      <c r="H205" s="1" t="s">
        <v>601</v>
      </c>
      <c r="I205">
        <f t="shared" si="3"/>
        <v>30529.0869158773</v>
      </c>
    </row>
    <row r="206" ht="16.5" spans="1:9">
      <c r="A206" s="4" t="s">
        <v>602</v>
      </c>
      <c r="B206" s="5" t="s">
        <v>603</v>
      </c>
      <c r="C206" s="6">
        <v>0</v>
      </c>
      <c r="D206" s="6">
        <v>0</v>
      </c>
      <c r="E206" s="6" t="s">
        <v>11</v>
      </c>
      <c r="F206">
        <f>COUNTIF(Sheet2!A$1:A$27,B206)</f>
        <v>0</v>
      </c>
      <c r="G206">
        <v>0</v>
      </c>
      <c r="H206" s="1" t="s">
        <v>276</v>
      </c>
      <c r="I206" t="e">
        <f t="shared" si="3"/>
        <v>#DIV/0!</v>
      </c>
    </row>
    <row r="207" ht="16.5" spans="1:9">
      <c r="A207" s="4" t="s">
        <v>604</v>
      </c>
      <c r="B207" s="5" t="s">
        <v>605</v>
      </c>
      <c r="C207" s="6">
        <v>88927263724.8592</v>
      </c>
      <c r="D207" s="6">
        <v>21413249</v>
      </c>
      <c r="E207" s="6" t="s">
        <v>11</v>
      </c>
      <c r="F207">
        <f>COUNTIF(Sheet2!A$1:A$27,B207)</f>
        <v>0</v>
      </c>
      <c r="G207">
        <v>0</v>
      </c>
      <c r="H207" s="1" t="s">
        <v>606</v>
      </c>
      <c r="I207">
        <f t="shared" si="3"/>
        <v>4152.90849720466</v>
      </c>
    </row>
    <row r="208" ht="16.5" spans="1:9">
      <c r="A208" s="4" t="s">
        <v>607</v>
      </c>
      <c r="B208" s="5" t="s">
        <v>608</v>
      </c>
      <c r="C208" s="6">
        <v>34326058557.4418</v>
      </c>
      <c r="D208" s="6">
        <v>43849260</v>
      </c>
      <c r="E208" s="6" t="s">
        <v>11</v>
      </c>
      <c r="F208">
        <f>COUNTIF(Sheet2!A$1:A$27,B208)</f>
        <v>0</v>
      </c>
      <c r="G208">
        <v>0</v>
      </c>
      <c r="H208" s="1" t="s">
        <v>609</v>
      </c>
      <c r="I208">
        <f t="shared" si="3"/>
        <v>782.819563145234</v>
      </c>
    </row>
    <row r="209" ht="16.5" spans="1:9">
      <c r="A209" s="4" t="s">
        <v>610</v>
      </c>
      <c r="B209" s="5" t="s">
        <v>611</v>
      </c>
      <c r="C209" s="6">
        <v>2984706243.65482</v>
      </c>
      <c r="D209" s="6">
        <v>586632</v>
      </c>
      <c r="E209" s="6" t="s">
        <v>11</v>
      </c>
      <c r="F209">
        <f>COUNTIF(Sheet2!A$1:A$27,B209)</f>
        <v>0</v>
      </c>
      <c r="G209">
        <v>0</v>
      </c>
      <c r="H209" s="1" t="s">
        <v>612</v>
      </c>
      <c r="I209">
        <f t="shared" si="3"/>
        <v>5087.86810752707</v>
      </c>
    </row>
    <row r="210" ht="16.5" spans="1:9">
      <c r="A210" s="4" t="s">
        <v>613</v>
      </c>
      <c r="B210" s="5" t="s">
        <v>614</v>
      </c>
      <c r="C210" s="6">
        <v>277000000</v>
      </c>
      <c r="D210" s="6">
        <v>2642</v>
      </c>
      <c r="E210" s="6" t="s">
        <v>11</v>
      </c>
      <c r="F210">
        <f>COUNTIF(Sheet2!A$1:A$27,B210)</f>
        <v>0</v>
      </c>
      <c r="G210">
        <v>0</v>
      </c>
      <c r="H210" s="1" t="s">
        <v>276</v>
      </c>
      <c r="I210">
        <f t="shared" si="3"/>
        <v>104844.814534444</v>
      </c>
    </row>
    <row r="211" ht="16.5" spans="1:9">
      <c r="A211" s="4" t="s">
        <v>615</v>
      </c>
      <c r="B211" s="5" t="s">
        <v>616</v>
      </c>
      <c r="C211" s="6">
        <v>4743000000</v>
      </c>
      <c r="D211" s="6">
        <v>1192000</v>
      </c>
      <c r="E211" s="6" t="s">
        <v>11</v>
      </c>
      <c r="F211">
        <f>COUNTIF(Sheet2!A$1:A$27,B211)</f>
        <v>0</v>
      </c>
      <c r="G211">
        <v>0</v>
      </c>
      <c r="H211" s="1" t="s">
        <v>617</v>
      </c>
      <c r="I211">
        <f t="shared" si="3"/>
        <v>3979.02684563758</v>
      </c>
    </row>
    <row r="212" ht="16.5" spans="1:9">
      <c r="A212" s="4" t="s">
        <v>618</v>
      </c>
      <c r="B212" s="5" t="s">
        <v>619</v>
      </c>
      <c r="C212" s="6">
        <v>635663801201.765</v>
      </c>
      <c r="D212" s="6">
        <v>10099265</v>
      </c>
      <c r="E212" s="6" t="s">
        <v>48</v>
      </c>
      <c r="F212">
        <f>COUNTIF(Sheet2!A$1:A$27,B212)</f>
        <v>1</v>
      </c>
      <c r="G212">
        <v>0</v>
      </c>
      <c r="H212" s="1" t="s">
        <v>620</v>
      </c>
      <c r="I212">
        <f t="shared" si="3"/>
        <v>62941.5904228441</v>
      </c>
    </row>
    <row r="213" ht="16.5" spans="1:9">
      <c r="A213" s="4" t="s">
        <v>621</v>
      </c>
      <c r="B213" s="5" t="s">
        <v>622</v>
      </c>
      <c r="C213" s="6">
        <v>800640155387.26</v>
      </c>
      <c r="D213" s="6">
        <v>8654622</v>
      </c>
      <c r="E213" s="6" t="s">
        <v>48</v>
      </c>
      <c r="F213">
        <f>COUNTIF(Sheet2!A$1:A$27,B213)</f>
        <v>0</v>
      </c>
      <c r="G213">
        <v>0</v>
      </c>
      <c r="H213" s="1" t="s">
        <v>623</v>
      </c>
      <c r="I213">
        <f t="shared" si="3"/>
        <v>92510.1241148672</v>
      </c>
    </row>
    <row r="214" ht="16.5" spans="1:9">
      <c r="A214" s="4" t="s">
        <v>624</v>
      </c>
      <c r="B214" s="5" t="s">
        <v>625</v>
      </c>
      <c r="C214" s="6">
        <v>11080000000</v>
      </c>
      <c r="D214" s="6">
        <v>17500658</v>
      </c>
      <c r="E214" s="6" t="s">
        <v>11</v>
      </c>
      <c r="F214">
        <f>COUNTIF(Sheet2!A$1:A$27,B214)</f>
        <v>0</v>
      </c>
      <c r="G214">
        <v>0</v>
      </c>
      <c r="H214" s="1" t="s">
        <v>626</v>
      </c>
      <c r="I214">
        <f t="shared" si="3"/>
        <v>633.119051866507</v>
      </c>
    </row>
    <row r="215" ht="16.5" spans="1:9">
      <c r="A215" s="4" t="s">
        <v>627</v>
      </c>
      <c r="B215" s="5" t="s">
        <v>628</v>
      </c>
      <c r="C215" s="6">
        <v>8746270636.40142</v>
      </c>
      <c r="D215" s="6">
        <v>9537645</v>
      </c>
      <c r="E215" s="6" t="s">
        <v>11</v>
      </c>
      <c r="F215">
        <f>COUNTIF(Sheet2!A$1:A$27,B215)</f>
        <v>0</v>
      </c>
      <c r="G215">
        <v>0</v>
      </c>
      <c r="H215" s="1" t="s">
        <v>629</v>
      </c>
      <c r="I215">
        <f t="shared" si="3"/>
        <v>917.026229892329</v>
      </c>
    </row>
    <row r="216" ht="16.5" spans="1:9">
      <c r="A216" s="4" t="s">
        <v>630</v>
      </c>
      <c r="B216" s="5" t="s">
        <v>631</v>
      </c>
      <c r="C216" s="6">
        <v>67841049193.3855</v>
      </c>
      <c r="D216" s="6">
        <v>59734218</v>
      </c>
      <c r="E216" s="6" t="s">
        <v>11</v>
      </c>
      <c r="F216">
        <f>COUNTIF(Sheet2!A$1:A$27,B216)</f>
        <v>0</v>
      </c>
      <c r="G216">
        <v>0</v>
      </c>
      <c r="H216" s="1" t="s">
        <v>632</v>
      </c>
      <c r="I216">
        <f t="shared" si="3"/>
        <v>1135.71503009189</v>
      </c>
    </row>
    <row r="217" ht="16.5" spans="1:9">
      <c r="A217" s="4" t="s">
        <v>633</v>
      </c>
      <c r="B217" s="5" t="s">
        <v>634</v>
      </c>
      <c r="C217" s="6">
        <v>505947037098.424</v>
      </c>
      <c r="D217" s="6">
        <v>69799978</v>
      </c>
      <c r="E217" s="6" t="s">
        <v>11</v>
      </c>
      <c r="F217">
        <f>COUNTIF(Sheet2!A$1:A$27,B217)</f>
        <v>0</v>
      </c>
      <c r="G217">
        <v>0</v>
      </c>
      <c r="H217" s="1" t="s">
        <v>635</v>
      </c>
      <c r="I217">
        <f t="shared" si="3"/>
        <v>7248.52717143298</v>
      </c>
    </row>
    <row r="218" ht="16.5" spans="1:9">
      <c r="A218" s="4" t="s">
        <v>636</v>
      </c>
      <c r="B218" s="5" t="s">
        <v>637</v>
      </c>
      <c r="C218" s="6">
        <v>3621222382.15929</v>
      </c>
      <c r="D218" s="6">
        <v>1318445</v>
      </c>
      <c r="E218" s="6" t="s">
        <v>11</v>
      </c>
      <c r="F218">
        <f>COUNTIF(Sheet2!A$1:A$27,B218)</f>
        <v>0</v>
      </c>
      <c r="G218">
        <v>0</v>
      </c>
      <c r="H218" s="1" t="s">
        <v>638</v>
      </c>
      <c r="I218">
        <f t="shared" si="3"/>
        <v>2746.58585087682</v>
      </c>
    </row>
    <row r="219" ht="16.5" spans="1:9">
      <c r="A219" s="4" t="s">
        <v>639</v>
      </c>
      <c r="B219" s="5" t="s">
        <v>640</v>
      </c>
      <c r="C219" s="6">
        <v>8413200567.6151</v>
      </c>
      <c r="D219" s="6">
        <v>8278724</v>
      </c>
      <c r="E219" s="6" t="s">
        <v>11</v>
      </c>
      <c r="F219">
        <f>COUNTIF(Sheet2!A$1:A$27,B219)</f>
        <v>0</v>
      </c>
      <c r="G219">
        <v>0</v>
      </c>
      <c r="H219" s="1" t="s">
        <v>641</v>
      </c>
      <c r="I219">
        <f t="shared" si="3"/>
        <v>1016.24363460059</v>
      </c>
    </row>
    <row r="220" ht="16.5" spans="1:9">
      <c r="A220" s="4" t="s">
        <v>642</v>
      </c>
      <c r="B220" s="5" t="s">
        <v>643</v>
      </c>
      <c r="C220" s="6">
        <v>10000000</v>
      </c>
      <c r="D220" s="6">
        <v>1357</v>
      </c>
      <c r="E220" s="6" t="s">
        <v>11</v>
      </c>
      <c r="F220">
        <f>COUNTIF(Sheet2!A$1:A$27,B220)</f>
        <v>0</v>
      </c>
      <c r="G220">
        <v>0</v>
      </c>
      <c r="H220" s="1" t="s">
        <v>644</v>
      </c>
      <c r="I220">
        <f t="shared" si="3"/>
        <v>7369.19675755343</v>
      </c>
    </row>
    <row r="221" ht="16.5" spans="1:9">
      <c r="A221" s="4" t="s">
        <v>645</v>
      </c>
      <c r="B221" s="5" t="s">
        <v>646</v>
      </c>
      <c r="C221" s="6">
        <v>469231309.539488</v>
      </c>
      <c r="D221" s="6">
        <v>105695</v>
      </c>
      <c r="E221" s="6" t="s">
        <v>11</v>
      </c>
      <c r="F221">
        <f>COUNTIF(Sheet2!A$1:A$27,B221)</f>
        <v>0</v>
      </c>
      <c r="G221">
        <v>0</v>
      </c>
      <c r="H221" s="1" t="s">
        <v>647</v>
      </c>
      <c r="I221">
        <f t="shared" si="3"/>
        <v>4439.48445564585</v>
      </c>
    </row>
    <row r="222" ht="16.5" spans="1:9">
      <c r="A222" s="4" t="s">
        <v>648</v>
      </c>
      <c r="B222" s="5" t="s">
        <v>649</v>
      </c>
      <c r="C222" s="6">
        <v>24460196270.6866</v>
      </c>
      <c r="D222" s="6">
        <v>1399488</v>
      </c>
      <c r="E222" s="6" t="s">
        <v>11</v>
      </c>
      <c r="F222">
        <f>COUNTIF(Sheet2!A$1:A$27,B222)</f>
        <v>0</v>
      </c>
      <c r="G222">
        <v>0</v>
      </c>
      <c r="H222" s="1" t="s">
        <v>650</v>
      </c>
      <c r="I222">
        <f t="shared" si="3"/>
        <v>17477.960704691</v>
      </c>
    </row>
    <row r="223" ht="16.5" spans="1:9">
      <c r="A223" s="4" t="s">
        <v>651</v>
      </c>
      <c r="B223" s="5" t="s">
        <v>652</v>
      </c>
      <c r="C223" s="6">
        <v>0</v>
      </c>
      <c r="D223" s="6">
        <v>0</v>
      </c>
      <c r="E223" s="6" t="s">
        <v>11</v>
      </c>
      <c r="F223">
        <f>COUNTIF(Sheet2!A$1:A$27,B223)</f>
        <v>0</v>
      </c>
      <c r="G223">
        <v>0</v>
      </c>
      <c r="H223" s="1" t="s">
        <v>276</v>
      </c>
      <c r="I223" t="e">
        <f t="shared" si="3"/>
        <v>#DIV/0!</v>
      </c>
    </row>
    <row r="224" ht="16.5" spans="1:9">
      <c r="A224" s="4" t="s">
        <v>653</v>
      </c>
      <c r="B224" s="5" t="s">
        <v>654</v>
      </c>
      <c r="C224" s="6">
        <v>46686741814.278</v>
      </c>
      <c r="D224" s="6">
        <v>11818619</v>
      </c>
      <c r="E224" s="6" t="s">
        <v>11</v>
      </c>
      <c r="F224">
        <f>COUNTIF(Sheet2!A$1:A$27,B224)</f>
        <v>0</v>
      </c>
      <c r="G224">
        <v>0</v>
      </c>
      <c r="H224" s="1" t="s">
        <v>655</v>
      </c>
      <c r="I224">
        <f t="shared" si="3"/>
        <v>3950.27048543303</v>
      </c>
    </row>
    <row r="225" ht="16.5" spans="1:9">
      <c r="A225" s="4" t="s">
        <v>656</v>
      </c>
      <c r="B225" s="5" t="s">
        <v>657</v>
      </c>
      <c r="C225" s="6">
        <v>819000000000</v>
      </c>
      <c r="D225" s="6">
        <v>84339067</v>
      </c>
      <c r="E225" s="6" t="s">
        <v>11</v>
      </c>
      <c r="F225">
        <f>COUNTIF(Sheet2!A$1:A$27,B225)</f>
        <v>0</v>
      </c>
      <c r="G225">
        <v>0</v>
      </c>
      <c r="H225" s="1" t="s">
        <v>658</v>
      </c>
      <c r="I225">
        <f t="shared" si="3"/>
        <v>9710.80223118902</v>
      </c>
    </row>
    <row r="226" ht="16.5" spans="1:9">
      <c r="A226" s="4" t="s">
        <v>659</v>
      </c>
      <c r="B226" s="5" t="s">
        <v>660</v>
      </c>
      <c r="C226" s="6">
        <v>45230000000</v>
      </c>
      <c r="D226" s="6">
        <v>6031200</v>
      </c>
      <c r="E226" s="6" t="s">
        <v>11</v>
      </c>
      <c r="F226">
        <f>COUNTIF(Sheet2!A$1:A$27,B226)</f>
        <v>0</v>
      </c>
      <c r="G226">
        <v>0</v>
      </c>
      <c r="H226" s="1" t="s">
        <v>661</v>
      </c>
      <c r="I226">
        <f t="shared" si="3"/>
        <v>7499.33678206659</v>
      </c>
    </row>
    <row r="227" ht="16.5" spans="1:9">
      <c r="A227" s="4" t="s">
        <v>662</v>
      </c>
      <c r="B227" s="5" t="s">
        <v>663</v>
      </c>
      <c r="C227" s="6">
        <v>943269800</v>
      </c>
      <c r="D227" s="6">
        <v>45110</v>
      </c>
      <c r="E227" s="6" t="s">
        <v>11</v>
      </c>
      <c r="F227">
        <f>COUNTIF(Sheet2!A$1:A$27,B227)</f>
        <v>0</v>
      </c>
      <c r="G227">
        <v>0</v>
      </c>
      <c r="H227" s="1" t="s">
        <v>664</v>
      </c>
      <c r="I227">
        <f t="shared" si="3"/>
        <v>20910.4367102638</v>
      </c>
    </row>
    <row r="228" ht="16.5" spans="1:9">
      <c r="A228" s="4" t="s">
        <v>665</v>
      </c>
      <c r="B228" s="5" t="s">
        <v>666</v>
      </c>
      <c r="C228" s="6">
        <v>63100961.5384615</v>
      </c>
      <c r="D228" s="6">
        <v>11792</v>
      </c>
      <c r="E228" s="6" t="s">
        <v>11</v>
      </c>
      <c r="F228">
        <f>COUNTIF(Sheet2!A$1:A$27,B228)</f>
        <v>0</v>
      </c>
      <c r="G228">
        <v>0</v>
      </c>
      <c r="H228" s="1" t="s">
        <v>667</v>
      </c>
      <c r="I228">
        <f t="shared" si="3"/>
        <v>5351.16702327523</v>
      </c>
    </row>
    <row r="229" ht="16.5" spans="1:9">
      <c r="A229" s="4" t="s">
        <v>668</v>
      </c>
      <c r="B229" s="5" t="s">
        <v>669</v>
      </c>
      <c r="C229" s="6">
        <v>40529789025.5702</v>
      </c>
      <c r="D229" s="6">
        <v>45741007</v>
      </c>
      <c r="E229" s="6" t="s">
        <v>11</v>
      </c>
      <c r="F229">
        <f>COUNTIF(Sheet2!A$1:A$27,B229)</f>
        <v>0</v>
      </c>
      <c r="G229">
        <v>0</v>
      </c>
      <c r="H229" s="1" t="s">
        <v>670</v>
      </c>
      <c r="I229">
        <f t="shared" si="3"/>
        <v>886.071201396379</v>
      </c>
    </row>
    <row r="230" ht="16.5" spans="1:9">
      <c r="A230" s="4" t="s">
        <v>671</v>
      </c>
      <c r="B230" s="5" t="s">
        <v>672</v>
      </c>
      <c r="C230" s="6">
        <v>200085537744.354</v>
      </c>
      <c r="D230" s="6">
        <v>43733762</v>
      </c>
      <c r="E230" s="6" t="s">
        <v>11</v>
      </c>
      <c r="F230">
        <f>COUNTIF(Sheet2!A$1:A$27,B230)</f>
        <v>0</v>
      </c>
      <c r="G230">
        <v>0</v>
      </c>
      <c r="H230" s="1" t="s">
        <v>673</v>
      </c>
      <c r="I230">
        <f t="shared" si="3"/>
        <v>4575.08178108149</v>
      </c>
    </row>
    <row r="231" ht="16.5" spans="1:9">
      <c r="A231" s="4" t="s">
        <v>674</v>
      </c>
      <c r="B231" s="5" t="s">
        <v>675</v>
      </c>
      <c r="C231" s="6">
        <v>415021590683.006</v>
      </c>
      <c r="D231" s="6">
        <v>9890402</v>
      </c>
      <c r="E231" s="6" t="s">
        <v>11</v>
      </c>
      <c r="F231">
        <f>COUNTIF(Sheet2!A$1:A$27,B231)</f>
        <v>0</v>
      </c>
      <c r="G231">
        <v>0</v>
      </c>
      <c r="H231" s="1" t="s">
        <v>676</v>
      </c>
      <c r="I231">
        <f t="shared" si="3"/>
        <v>41962.0547964588</v>
      </c>
    </row>
    <row r="232" ht="16.5" spans="1:9">
      <c r="A232" s="4" t="s">
        <v>677</v>
      </c>
      <c r="B232" s="5" t="s">
        <v>678</v>
      </c>
      <c r="C232" s="6">
        <v>3131377762925.95</v>
      </c>
      <c r="D232" s="6">
        <v>67886011</v>
      </c>
      <c r="E232" s="6" t="s">
        <v>48</v>
      </c>
      <c r="F232">
        <f>COUNTIF(Sheet2!A$1:A$27,B232)</f>
        <v>0</v>
      </c>
      <c r="G232">
        <v>0</v>
      </c>
      <c r="H232" s="1" t="s">
        <v>679</v>
      </c>
      <c r="I232">
        <f t="shared" si="3"/>
        <v>46126.9960747281</v>
      </c>
    </row>
    <row r="233" ht="16.5" spans="1:9">
      <c r="A233" s="4" t="s">
        <v>680</v>
      </c>
      <c r="B233" s="5" t="s">
        <v>681</v>
      </c>
      <c r="C233" s="6">
        <v>23320000000000</v>
      </c>
      <c r="D233" s="6">
        <v>331900000</v>
      </c>
      <c r="E233" s="6" t="s">
        <v>48</v>
      </c>
      <c r="F233">
        <f>COUNTIF(Sheet2!A$1:A$27,B233)</f>
        <v>0</v>
      </c>
      <c r="G233">
        <v>0</v>
      </c>
      <c r="H233" s="1" t="s">
        <v>682</v>
      </c>
      <c r="I233">
        <f t="shared" si="3"/>
        <v>70262.1271467309</v>
      </c>
    </row>
    <row r="234" ht="16.5" spans="1:9">
      <c r="A234" s="4" t="s">
        <v>683</v>
      </c>
      <c r="B234" s="5" t="s">
        <v>684</v>
      </c>
      <c r="C234" s="6">
        <v>59319484710.6527</v>
      </c>
      <c r="D234" s="6">
        <v>3473730</v>
      </c>
      <c r="E234" s="6" t="s">
        <v>11</v>
      </c>
      <c r="F234">
        <f>COUNTIF(Sheet2!A$1:A$27,B234)</f>
        <v>0</v>
      </c>
      <c r="G234">
        <v>0</v>
      </c>
      <c r="H234" s="1" t="s">
        <v>685</v>
      </c>
      <c r="I234">
        <f t="shared" si="3"/>
        <v>17076.59625551</v>
      </c>
    </row>
    <row r="235" ht="16.5" spans="1:9">
      <c r="A235" s="4" t="s">
        <v>686</v>
      </c>
      <c r="B235" s="5" t="s">
        <v>687</v>
      </c>
      <c r="C235" s="6">
        <v>69238903106.1738</v>
      </c>
      <c r="D235" s="6">
        <v>33469203</v>
      </c>
      <c r="E235" s="6" t="s">
        <v>11</v>
      </c>
      <c r="F235">
        <f>COUNTIF(Sheet2!A$1:A$27,B235)</f>
        <v>0</v>
      </c>
      <c r="G235">
        <v>0</v>
      </c>
      <c r="H235" s="1" t="s">
        <v>688</v>
      </c>
      <c r="I235">
        <f t="shared" si="3"/>
        <v>2068.7347441818</v>
      </c>
    </row>
    <row r="236" ht="16.5" spans="1:9">
      <c r="A236" s="4" t="s">
        <v>689</v>
      </c>
      <c r="B236" s="5" t="s">
        <v>690</v>
      </c>
      <c r="C236" s="6">
        <v>956332655.718234</v>
      </c>
      <c r="D236" s="6">
        <v>307145</v>
      </c>
      <c r="E236" s="6" t="s">
        <v>11</v>
      </c>
      <c r="F236">
        <f>COUNTIF(Sheet2!A$1:A$27,B236)</f>
        <v>0</v>
      </c>
      <c r="G236">
        <v>0</v>
      </c>
      <c r="H236" s="1" t="s">
        <v>691</v>
      </c>
      <c r="I236">
        <f t="shared" si="3"/>
        <v>3113.6194817374</v>
      </c>
    </row>
    <row r="237" ht="16.5" spans="1:9">
      <c r="A237" s="4" t="s">
        <v>692</v>
      </c>
      <c r="B237" s="5" t="s">
        <v>693</v>
      </c>
      <c r="C237" s="6">
        <v>482400000000</v>
      </c>
      <c r="D237" s="6">
        <v>28435940</v>
      </c>
      <c r="E237" s="6" t="s">
        <v>11</v>
      </c>
      <c r="F237">
        <f>COUNTIF(Sheet2!A$1:A$27,B237)</f>
        <v>0</v>
      </c>
      <c r="G237">
        <v>0</v>
      </c>
      <c r="H237" s="1" t="s">
        <v>694</v>
      </c>
      <c r="I237">
        <f t="shared" si="3"/>
        <v>16964.4471046148</v>
      </c>
    </row>
    <row r="238" ht="16.5" spans="1:9">
      <c r="A238" s="4" t="s">
        <v>695</v>
      </c>
      <c r="B238" s="5" t="s">
        <v>696</v>
      </c>
      <c r="C238" s="6">
        <v>366137590600.699</v>
      </c>
      <c r="D238" s="6">
        <v>97338579</v>
      </c>
      <c r="E238" s="6" t="s">
        <v>11</v>
      </c>
      <c r="F238">
        <f>COUNTIF(Sheet2!A$1:A$27,B238)</f>
        <v>0</v>
      </c>
      <c r="G238">
        <v>0</v>
      </c>
      <c r="H238" s="1" t="s">
        <v>697</v>
      </c>
      <c r="I238">
        <f t="shared" si="3"/>
        <v>3761.48485381833</v>
      </c>
    </row>
    <row r="239" ht="16.5" spans="1:9">
      <c r="A239" s="4" t="s">
        <v>698</v>
      </c>
      <c r="B239" s="5" t="s">
        <v>699</v>
      </c>
      <c r="C239" s="6">
        <v>0</v>
      </c>
      <c r="D239" s="6">
        <v>0</v>
      </c>
      <c r="E239" s="6" t="s">
        <v>11</v>
      </c>
      <c r="F239">
        <f>COUNTIF(Sheet2!A$1:A$27,B239)</f>
        <v>0</v>
      </c>
      <c r="G239">
        <v>0</v>
      </c>
      <c r="H239" s="1" t="s">
        <v>276</v>
      </c>
      <c r="I239" t="e">
        <f t="shared" si="3"/>
        <v>#DIV/0!</v>
      </c>
    </row>
    <row r="240" ht="16.5" spans="1:9">
      <c r="A240" s="4" t="s">
        <v>700</v>
      </c>
      <c r="B240" s="5" t="s">
        <v>701</v>
      </c>
      <c r="C240" s="6">
        <v>0</v>
      </c>
      <c r="D240" s="6">
        <v>0</v>
      </c>
      <c r="E240" s="6" t="s">
        <v>11</v>
      </c>
      <c r="F240">
        <f>COUNTIF(Sheet2!A$1:A$27,B240)</f>
        <v>0</v>
      </c>
      <c r="G240">
        <v>0</v>
      </c>
      <c r="H240" s="1" t="s">
        <v>276</v>
      </c>
      <c r="I240" t="e">
        <f t="shared" si="3"/>
        <v>#DIV/0!</v>
      </c>
    </row>
    <row r="241" ht="16.5" spans="1:9">
      <c r="A241" s="4" t="s">
        <v>702</v>
      </c>
      <c r="B241" s="5" t="s">
        <v>703</v>
      </c>
      <c r="C241" s="6">
        <v>0</v>
      </c>
      <c r="D241" s="6">
        <v>0</v>
      </c>
      <c r="E241" s="6" t="s">
        <v>11</v>
      </c>
      <c r="F241">
        <f>COUNTIF(Sheet2!A$1:A$27,B241)</f>
        <v>0</v>
      </c>
      <c r="G241">
        <v>0</v>
      </c>
      <c r="H241" s="1" t="s">
        <v>276</v>
      </c>
      <c r="I241" t="e">
        <f t="shared" si="3"/>
        <v>#DIV/0!</v>
      </c>
    </row>
    <row r="242" ht="16.5" spans="1:9">
      <c r="A242" s="4" t="s">
        <v>704</v>
      </c>
      <c r="B242" s="5" t="s">
        <v>705</v>
      </c>
      <c r="C242" s="6">
        <v>908900000</v>
      </c>
      <c r="D242" s="6">
        <v>597339</v>
      </c>
      <c r="E242" s="6" t="s">
        <v>11</v>
      </c>
      <c r="F242">
        <f>COUNTIF(Sheet2!A$1:A$27,B242)</f>
        <v>0</v>
      </c>
      <c r="G242">
        <v>0</v>
      </c>
      <c r="H242" s="1" t="s">
        <v>706</v>
      </c>
      <c r="I242">
        <f t="shared" si="3"/>
        <v>1521.58154749648</v>
      </c>
    </row>
    <row r="243" ht="16.5" spans="1:9">
      <c r="A243" s="4" t="s">
        <v>707</v>
      </c>
      <c r="B243" s="5" t="s">
        <v>708</v>
      </c>
      <c r="C243" s="6">
        <v>21610000000</v>
      </c>
      <c r="D243" s="6">
        <v>29825964</v>
      </c>
      <c r="E243" s="6" t="s">
        <v>11</v>
      </c>
      <c r="F243">
        <f>COUNTIF(Sheet2!A$1:A$27,B243)</f>
        <v>0</v>
      </c>
      <c r="G243">
        <v>0</v>
      </c>
      <c r="H243" s="1" t="s">
        <v>709</v>
      </c>
      <c r="I243">
        <f t="shared" si="3"/>
        <v>724.536514561608</v>
      </c>
    </row>
    <row r="244" ht="16.5" spans="1:9">
      <c r="A244" s="4" t="s">
        <v>710</v>
      </c>
      <c r="B244" s="5" t="s">
        <v>711</v>
      </c>
      <c r="C244" s="6">
        <v>22147634727.3584</v>
      </c>
      <c r="D244" s="6">
        <v>18383955</v>
      </c>
      <c r="E244" s="6" t="s">
        <v>11</v>
      </c>
      <c r="F244">
        <f>COUNTIF(Sheet2!A$1:A$27,B244)</f>
        <v>0</v>
      </c>
      <c r="G244">
        <v>0</v>
      </c>
      <c r="H244" s="1" t="s">
        <v>712</v>
      </c>
      <c r="I244">
        <f t="shared" si="3"/>
        <v>1204.72633485876</v>
      </c>
    </row>
    <row r="245" ht="16.5" spans="1:9">
      <c r="A245" s="4" t="s">
        <v>713</v>
      </c>
      <c r="B245" s="5" t="s">
        <v>714</v>
      </c>
      <c r="C245" s="6">
        <v>28371238665.5116</v>
      </c>
      <c r="D245" s="6">
        <v>14862924</v>
      </c>
      <c r="E245" s="6" t="s">
        <v>11</v>
      </c>
      <c r="F245">
        <f>COUNTIF(Sheet2!A$1:A$27,B245)</f>
        <v>0</v>
      </c>
      <c r="G245">
        <v>0</v>
      </c>
      <c r="H245" s="1" t="s">
        <v>715</v>
      </c>
      <c r="I245">
        <f t="shared" si="3"/>
        <v>1908.85983575719</v>
      </c>
    </row>
  </sheetData>
  <autoFilter xmlns:etc="http://www.wps.cn/officeDocument/2017/etCustomData" ref="F1:F245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27"/>
  <sheetViews>
    <sheetView workbookViewId="0">
      <selection activeCell="B1" sqref="B1:B27"/>
    </sheetView>
  </sheetViews>
  <sheetFormatPr defaultColWidth="8.66666666666667" defaultRowHeight="14" outlineLevelCol="1"/>
  <sheetData>
    <row r="1" spans="1:2">
      <c r="A1" t="s">
        <v>716</v>
      </c>
      <c r="B1">
        <f>COUNTIF(Sheet1!B$15:B$212,A1)</f>
        <v>1</v>
      </c>
    </row>
    <row r="2" spans="1:2">
      <c r="A2" t="s">
        <v>717</v>
      </c>
      <c r="B2">
        <f>COUNTIF(Sheet1!B$15:B$212,A2)</f>
        <v>1</v>
      </c>
    </row>
    <row r="3" spans="1:2">
      <c r="A3" t="s">
        <v>718</v>
      </c>
      <c r="B3">
        <f>COUNTIF(Sheet1!B$15:B$212,A3)</f>
        <v>1</v>
      </c>
    </row>
    <row r="4" spans="1:2">
      <c r="A4" t="s">
        <v>719</v>
      </c>
      <c r="B4">
        <f>COUNTIF(Sheet1!B$15:B$212,A4)</f>
        <v>1</v>
      </c>
    </row>
    <row r="5" spans="1:2">
      <c r="A5" t="s">
        <v>720</v>
      </c>
      <c r="B5">
        <f>COUNTIF(Sheet1!B$15:B$212,A5)</f>
        <v>1</v>
      </c>
    </row>
    <row r="6" spans="1:2">
      <c r="A6" t="s">
        <v>721</v>
      </c>
      <c r="B6">
        <f>COUNTIF(Sheet1!B$15:B$212,A6)</f>
        <v>0</v>
      </c>
    </row>
    <row r="7" spans="1:2">
      <c r="A7" t="s">
        <v>722</v>
      </c>
      <c r="B7">
        <f>COUNTIF(Sheet1!B$15:B$212,A7)</f>
        <v>1</v>
      </c>
    </row>
    <row r="8" spans="1:2">
      <c r="A8" t="s">
        <v>723</v>
      </c>
      <c r="B8">
        <f>COUNTIF(Sheet1!B$15:B$212,A8)</f>
        <v>1</v>
      </c>
    </row>
    <row r="9" spans="1:2">
      <c r="A9" t="s">
        <v>724</v>
      </c>
      <c r="B9">
        <f>COUNTIF(Sheet1!B$15:B$212,A9)</f>
        <v>1</v>
      </c>
    </row>
    <row r="10" spans="1:2">
      <c r="A10" t="s">
        <v>725</v>
      </c>
      <c r="B10">
        <f>COUNTIF(Sheet1!B$15:B$212,A10)</f>
        <v>1</v>
      </c>
    </row>
    <row r="11" spans="1:2">
      <c r="A11" t="s">
        <v>726</v>
      </c>
      <c r="B11">
        <f>COUNTIF(Sheet1!B$15:B$212,A11)</f>
        <v>1</v>
      </c>
    </row>
    <row r="12" spans="1:2">
      <c r="A12" t="s">
        <v>727</v>
      </c>
      <c r="B12">
        <f>COUNTIF(Sheet1!B$15:B$212,A12)</f>
        <v>1</v>
      </c>
    </row>
    <row r="13" spans="1:2">
      <c r="A13" t="s">
        <v>303</v>
      </c>
      <c r="B13">
        <f>COUNTIF(Sheet1!B$15:B$212,A13)</f>
        <v>1</v>
      </c>
    </row>
    <row r="14" spans="1:2">
      <c r="A14" t="s">
        <v>728</v>
      </c>
      <c r="B14">
        <f>COUNTIF(Sheet1!B$15:B$212,A14)</f>
        <v>1</v>
      </c>
    </row>
    <row r="15" spans="1:2">
      <c r="A15" t="s">
        <v>729</v>
      </c>
      <c r="B15">
        <f>COUNTIF(Sheet1!B$15:B$212,A15)</f>
        <v>1</v>
      </c>
    </row>
    <row r="16" spans="1:2">
      <c r="A16" t="s">
        <v>730</v>
      </c>
      <c r="B16">
        <f>COUNTIF(Sheet1!B$15:B$212,A16)</f>
        <v>1</v>
      </c>
    </row>
    <row r="17" spans="1:2">
      <c r="A17" t="s">
        <v>731</v>
      </c>
      <c r="B17">
        <f>COUNTIF(Sheet1!B$15:B$212,A17)</f>
        <v>1</v>
      </c>
    </row>
    <row r="18" spans="1:2">
      <c r="A18" t="s">
        <v>732</v>
      </c>
      <c r="B18">
        <f>COUNTIF(Sheet1!B$15:B$212,A18)</f>
        <v>1</v>
      </c>
    </row>
    <row r="19" spans="1:2">
      <c r="A19" t="s">
        <v>733</v>
      </c>
      <c r="B19">
        <f>COUNTIF(Sheet1!B$15:B$212,A19)</f>
        <v>1</v>
      </c>
    </row>
    <row r="20" spans="1:2">
      <c r="A20" t="s">
        <v>734</v>
      </c>
      <c r="B20">
        <f>COUNTIF(Sheet1!B$15:B$212,A20)</f>
        <v>1</v>
      </c>
    </row>
    <row r="21" spans="1:2">
      <c r="A21" t="s">
        <v>735</v>
      </c>
      <c r="B21">
        <f>COUNTIF(Sheet1!B$15:B$212,A21)</f>
        <v>1</v>
      </c>
    </row>
    <row r="22" spans="1:2">
      <c r="A22" t="s">
        <v>736</v>
      </c>
      <c r="B22">
        <f>COUNTIF(Sheet1!B$15:B$212,A22)</f>
        <v>1</v>
      </c>
    </row>
    <row r="23" spans="1:2">
      <c r="A23" t="s">
        <v>737</v>
      </c>
      <c r="B23">
        <f>COUNTIF(Sheet1!B$15:B$212,A23)</f>
        <v>1</v>
      </c>
    </row>
    <row r="24" spans="1:2">
      <c r="A24" t="s">
        <v>738</v>
      </c>
      <c r="B24">
        <f>COUNTIF(Sheet1!B$15:B$212,A24)</f>
        <v>1</v>
      </c>
    </row>
    <row r="25" spans="1:2">
      <c r="A25" t="s">
        <v>600</v>
      </c>
      <c r="B25">
        <f>COUNTIF(Sheet1!B$15:B$212,A25)</f>
        <v>1</v>
      </c>
    </row>
    <row r="26" spans="1:2">
      <c r="A26" t="s">
        <v>739</v>
      </c>
      <c r="B26">
        <f>COUNTIF(Sheet1!B$15:B$212,A26)</f>
        <v>1</v>
      </c>
    </row>
    <row r="27" spans="1:2">
      <c r="A27" t="s">
        <v>740</v>
      </c>
      <c r="B27">
        <f>COUNTIF(Sheet1!B$15:B$212,A27)</f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Yusheng Guan</cp:lastModifiedBy>
  <dcterms:created xsi:type="dcterms:W3CDTF">2023-03-29T11:41:00Z</dcterms:created>
  <dcterms:modified xsi:type="dcterms:W3CDTF">2025-03-10T17:43:18Z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E1E2C729F7CBF4C7237728669DD2EAD5_43</vt:lpwstr>
  </property>
  <property fmtid="{D5CDD505-2E9C-101B-9397-08002B2CF9AE}" pid="3" name="KSOProductBuildVer">
    <vt:lpwstr>2052-12.1.0.17827</vt:lpwstr>
  </property>
</Properties>
</file>