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usuf\Desktop\"/>
    </mc:Choice>
  </mc:AlternateContent>
  <xr:revisionPtr revIDLastSave="0" documentId="13_ncr:1_{5C7A079B-CE46-487E-95F9-8957CEA0F83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TEMELZIMBIRTILAR" sheetId="1" r:id="rId1"/>
    <sheet name="PRIZETHING" sheetId="2" r:id="rId2"/>
    <sheet name="TIP" sheetId="3" r:id="rId3"/>
    <sheet name="KANAAT" sheetId="4" r:id="rId4"/>
    <sheet name="KANAAT2" sheetId="5" r:id="rId5"/>
    <sheet name="VİZEFINAL" sheetId="6" r:id="rId6"/>
    <sheet name="RASGELE BİR ŞELE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E6" i="7"/>
  <c r="E7" i="7"/>
  <c r="E5" i="7"/>
  <c r="D6" i="7"/>
  <c r="D7" i="7"/>
  <c r="D5" i="7"/>
  <c r="C6" i="7"/>
  <c r="C7" i="7"/>
  <c r="C5" i="7"/>
  <c r="F4" i="2"/>
  <c r="F3" i="6"/>
  <c r="F4" i="6"/>
  <c r="F5" i="6"/>
  <c r="E3" i="6"/>
  <c r="E4" i="6"/>
  <c r="E5" i="6"/>
  <c r="E2" i="6"/>
  <c r="F3" i="5"/>
  <c r="F4" i="5"/>
  <c r="F5" i="5"/>
  <c r="F6" i="5"/>
  <c r="F2" i="5"/>
  <c r="E3" i="5"/>
  <c r="E4" i="5"/>
  <c r="E5" i="5"/>
  <c r="E6" i="5"/>
  <c r="E2" i="5"/>
  <c r="C3" i="5"/>
  <c r="C4" i="5"/>
  <c r="C5" i="5"/>
  <c r="C6" i="5"/>
  <c r="C2" i="5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H3" i="1"/>
  <c r="I3" i="1" s="1"/>
  <c r="H4" i="1"/>
  <c r="I4" i="1" s="1"/>
  <c r="H2" i="1"/>
  <c r="I2" i="1" s="1"/>
  <c r="G3" i="1"/>
  <c r="L3" i="1" s="1"/>
  <c r="G4" i="1"/>
  <c r="L4" i="1" s="1"/>
  <c r="G5" i="1"/>
  <c r="L5" i="1" s="1"/>
  <c r="G6" i="1"/>
  <c r="L6" i="1" s="1"/>
  <c r="G7" i="1"/>
  <c r="L7" i="1" s="1"/>
  <c r="G2" i="1"/>
  <c r="L2" i="1" s="1"/>
  <c r="F2" i="1"/>
  <c r="J5" i="1" s="1"/>
  <c r="F4" i="1"/>
  <c r="F5" i="1"/>
  <c r="F6" i="1"/>
  <c r="F7" i="1"/>
  <c r="F3" i="1"/>
  <c r="J3" i="1" l="1"/>
  <c r="K2" i="1"/>
  <c r="K4" i="1"/>
  <c r="K7" i="1"/>
  <c r="K6" i="1"/>
  <c r="K5" i="1"/>
  <c r="K3" i="1"/>
  <c r="J2" i="1"/>
  <c r="H7" i="1"/>
  <c r="I7" i="1" s="1"/>
  <c r="J7" i="1"/>
  <c r="H6" i="1"/>
  <c r="I6" i="1" s="1"/>
  <c r="J6" i="1"/>
  <c r="J4" i="1"/>
  <c r="H5" i="1"/>
  <c r="I5" i="1" s="1"/>
</calcChain>
</file>

<file path=xl/sharedStrings.xml><?xml version="1.0" encoding="utf-8"?>
<sst xmlns="http://schemas.openxmlformats.org/spreadsheetml/2006/main" count="35" uniqueCount="35">
  <si>
    <t>NAME</t>
  </si>
  <si>
    <t>LASTNAME</t>
  </si>
  <si>
    <t>FİRST EXAM</t>
  </si>
  <si>
    <t>SECOND EXAM</t>
  </si>
  <si>
    <t>THIRD EXAM</t>
  </si>
  <si>
    <t>ADDITION</t>
  </si>
  <si>
    <t>AVERAGE</t>
  </si>
  <si>
    <t>ROUND</t>
  </si>
  <si>
    <t>ROUND DOWN</t>
  </si>
  <si>
    <t>MAX</t>
  </si>
  <si>
    <t>MIN</t>
  </si>
  <si>
    <t>SUCCES
STATUS</t>
  </si>
  <si>
    <t>KG PRIZE</t>
  </si>
  <si>
    <t>HOW MUCH KG</t>
  </si>
  <si>
    <t>TOTAL</t>
  </si>
  <si>
    <t>TIP</t>
  </si>
  <si>
    <t>PULL FROM
OTHER PAGE</t>
  </si>
  <si>
    <t>TOTAL /W TIP</t>
  </si>
  <si>
    <t>1.EXAM</t>
  </si>
  <si>
    <t>2.EXAM</t>
  </si>
  <si>
    <t>AVG.</t>
  </si>
  <si>
    <t>KANAAT</t>
  </si>
  <si>
    <t xml:space="preserve">W/ KANAAT FROM
OTHER PAGE 
</t>
  </si>
  <si>
    <t xml:space="preserve"> + KANAAT</t>
  </si>
  <si>
    <t>NAME/SURNAME</t>
  </si>
  <si>
    <t>1.MIDTERM</t>
  </si>
  <si>
    <t>2.MIDTERM</t>
  </si>
  <si>
    <t>FINAL</t>
  </si>
  <si>
    <t>AVG.(MIDTERM %30 FINAL %40)</t>
  </si>
  <si>
    <t>STATUS 0-50 FAIL
50-80 NICE
80-100 SUPER</t>
  </si>
  <si>
    <t>1. Side length</t>
  </si>
  <si>
    <t>2. Side length</t>
  </si>
  <si>
    <t>Area of the triangle</t>
  </si>
  <si>
    <t>Hypotenuse</t>
  </si>
  <si>
    <t>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</si>
</sst>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0" fillId="0" borderId="5" xfId="0" applyBorder="1"/>
  </cellXfs>
  <cellStyles count="1">
    <cellStyle name="Normal" xfId="0" builtinId="0"/>
  </cellStyles>
  <dxfs count="2">
    <dxf>
      <font>
        <u/>
      </font>
      <border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L2" sqref="L2"/>
    </sheetView>
  </sheetViews>
  <sheetFormatPr defaultRowHeight="14.4" x14ac:dyDescent="0.3"/>
  <cols>
    <col min="1" max="1" width="6.109375" bestFit="1" customWidth="1"/>
    <col min="2" max="2" width="10" bestFit="1" customWidth="1"/>
    <col min="3" max="3" width="10.6640625" bestFit="1" customWidth="1"/>
    <col min="4" max="4" width="13.21875" bestFit="1" customWidth="1"/>
    <col min="5" max="5" width="11.33203125" bestFit="1" customWidth="1"/>
    <col min="6" max="6" width="9.33203125" customWidth="1"/>
    <col min="7" max="7" width="8.6640625" bestFit="1" customWidth="1"/>
    <col min="8" max="8" width="7.33203125" bestFit="1" customWidth="1"/>
    <col min="9" max="9" width="13.5546875" bestFit="1" customWidth="1"/>
    <col min="10" max="10" width="4.77734375" bestFit="1" customWidth="1"/>
    <col min="11" max="11" width="12" bestFit="1" customWidth="1"/>
    <col min="12" max="12" width="7.33203125" bestFit="1" customWidth="1"/>
  </cols>
  <sheetData>
    <row r="1" spans="1:12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">
      <c r="C2">
        <v>50</v>
      </c>
      <c r="D2">
        <v>5</v>
      </c>
      <c r="E2">
        <v>60</v>
      </c>
      <c r="F2">
        <f t="shared" ref="F2:F7" si="0">SUM(C2,D2,E2)</f>
        <v>115</v>
      </c>
      <c r="G2">
        <f>AVERAGE(C2:E2)</f>
        <v>38.333333333333336</v>
      </c>
      <c r="H2">
        <f>ROUND(G2,2)</f>
        <v>38.33</v>
      </c>
      <c r="I2">
        <f>ROUNDDOWN(H2,2)</f>
        <v>38.33</v>
      </c>
      <c r="J2">
        <f t="shared" ref="J2:J7" si="1">MAX(F:F)</f>
        <v>230</v>
      </c>
      <c r="K2">
        <f>MIN(G:G)</f>
        <v>38.333333333333336</v>
      </c>
      <c r="L2" t="str">
        <f>IF(G2&gt;=50,"PASSED","FAILED")</f>
        <v>FAILED</v>
      </c>
    </row>
    <row r="3" spans="1:12" x14ac:dyDescent="0.3">
      <c r="C3">
        <v>60</v>
      </c>
      <c r="D3">
        <v>60</v>
      </c>
      <c r="E3">
        <v>0</v>
      </c>
      <c r="F3">
        <f t="shared" si="0"/>
        <v>120</v>
      </c>
      <c r="G3">
        <f t="shared" ref="G3:G7" si="2">AVERAGE(C3:E3)</f>
        <v>40</v>
      </c>
      <c r="H3">
        <f t="shared" ref="H3:H7" si="3">ROUND(G3,2)</f>
        <v>40</v>
      </c>
      <c r="I3">
        <f t="shared" ref="I3:I7" si="4">ROUNDDOWN(H3,2)</f>
        <v>40</v>
      </c>
      <c r="J3">
        <f t="shared" si="1"/>
        <v>230</v>
      </c>
      <c r="K3">
        <f t="shared" ref="K3:K7" si="5">MIN(G:G)</f>
        <v>38.333333333333336</v>
      </c>
      <c r="L3" t="str">
        <f t="shared" ref="L3:L7" si="6">IF(G3&gt;=50,"PASSED","FAILED")</f>
        <v>FAILED</v>
      </c>
    </row>
    <row r="4" spans="1:12" x14ac:dyDescent="0.3">
      <c r="C4">
        <v>80</v>
      </c>
      <c r="D4">
        <v>50</v>
      </c>
      <c r="E4">
        <v>50</v>
      </c>
      <c r="F4">
        <f t="shared" si="0"/>
        <v>180</v>
      </c>
      <c r="G4">
        <f t="shared" si="2"/>
        <v>60</v>
      </c>
      <c r="H4">
        <f t="shared" si="3"/>
        <v>60</v>
      </c>
      <c r="I4">
        <f t="shared" si="4"/>
        <v>60</v>
      </c>
      <c r="J4">
        <f t="shared" si="1"/>
        <v>230</v>
      </c>
      <c r="K4">
        <f t="shared" si="5"/>
        <v>38.333333333333336</v>
      </c>
      <c r="L4" t="str">
        <f t="shared" si="6"/>
        <v>PASSED</v>
      </c>
    </row>
    <row r="5" spans="1:12" x14ac:dyDescent="0.3">
      <c r="C5">
        <v>90</v>
      </c>
      <c r="D5">
        <v>50</v>
      </c>
      <c r="E5">
        <v>90</v>
      </c>
      <c r="F5">
        <f t="shared" si="0"/>
        <v>230</v>
      </c>
      <c r="G5">
        <f t="shared" si="2"/>
        <v>76.666666666666671</v>
      </c>
      <c r="H5">
        <f t="shared" si="3"/>
        <v>76.67</v>
      </c>
      <c r="I5">
        <f t="shared" si="4"/>
        <v>76.67</v>
      </c>
      <c r="J5">
        <f t="shared" si="1"/>
        <v>230</v>
      </c>
      <c r="K5">
        <f t="shared" si="5"/>
        <v>38.333333333333336</v>
      </c>
      <c r="L5" t="str">
        <f t="shared" si="6"/>
        <v>PASSED</v>
      </c>
    </row>
    <row r="6" spans="1:12" x14ac:dyDescent="0.3">
      <c r="C6">
        <v>80</v>
      </c>
      <c r="D6">
        <v>50</v>
      </c>
      <c r="E6">
        <v>60</v>
      </c>
      <c r="F6">
        <f t="shared" si="0"/>
        <v>190</v>
      </c>
      <c r="G6">
        <f t="shared" si="2"/>
        <v>63.333333333333336</v>
      </c>
      <c r="H6">
        <f t="shared" si="3"/>
        <v>63.33</v>
      </c>
      <c r="I6">
        <f t="shared" si="4"/>
        <v>63.33</v>
      </c>
      <c r="J6">
        <f t="shared" si="1"/>
        <v>230</v>
      </c>
      <c r="K6">
        <f t="shared" si="5"/>
        <v>38.333333333333336</v>
      </c>
      <c r="L6" t="str">
        <f t="shared" si="6"/>
        <v>PASSED</v>
      </c>
    </row>
    <row r="7" spans="1:12" x14ac:dyDescent="0.3">
      <c r="C7">
        <v>70</v>
      </c>
      <c r="D7">
        <v>55</v>
      </c>
      <c r="E7">
        <v>50</v>
      </c>
      <c r="F7">
        <f t="shared" si="0"/>
        <v>175</v>
      </c>
      <c r="G7">
        <f t="shared" si="2"/>
        <v>58.333333333333336</v>
      </c>
      <c r="H7">
        <f t="shared" si="3"/>
        <v>58.33</v>
      </c>
      <c r="I7">
        <f t="shared" si="4"/>
        <v>58.33</v>
      </c>
      <c r="J7">
        <f t="shared" si="1"/>
        <v>230</v>
      </c>
      <c r="K7">
        <f t="shared" si="5"/>
        <v>38.333333333333336</v>
      </c>
      <c r="L7" t="str">
        <f t="shared" si="6"/>
        <v>PASSED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4A6C-1BF4-437F-B1F6-D0172D5F87FE}">
  <dimension ref="A1:F20"/>
  <sheetViews>
    <sheetView workbookViewId="0">
      <selection activeCell="I12" sqref="I12"/>
    </sheetView>
  </sheetViews>
  <sheetFormatPr defaultRowHeight="14.4" x14ac:dyDescent="0.3"/>
  <cols>
    <col min="1" max="1" width="8.21875" bestFit="1" customWidth="1"/>
    <col min="2" max="2" width="13.88671875" bestFit="1" customWidth="1"/>
    <col min="3" max="3" width="6.33203125" bestFit="1" customWidth="1"/>
    <col min="4" max="4" width="8.6640625" customWidth="1"/>
    <col min="5" max="5" width="13.33203125" bestFit="1" customWidth="1"/>
    <col min="6" max="6" width="6.6640625" bestFit="1" customWidth="1"/>
  </cols>
  <sheetData>
    <row r="1" spans="1:6" ht="57.6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17</v>
      </c>
      <c r="F1" s="2" t="s">
        <v>16</v>
      </c>
    </row>
    <row r="2" spans="1:6" x14ac:dyDescent="0.3">
      <c r="A2">
        <v>23</v>
      </c>
      <c r="B2">
        <v>12</v>
      </c>
      <c r="C2">
        <f>PRODUCT(A2,B2)</f>
        <v>276</v>
      </c>
      <c r="D2">
        <v>5</v>
      </c>
      <c r="E2">
        <f>SUM(C2,$D$2)</f>
        <v>281</v>
      </c>
      <c r="F2">
        <f>SUM(E2,TIP!$A$1)</f>
        <v>291</v>
      </c>
    </row>
    <row r="3" spans="1:6" x14ac:dyDescent="0.3">
      <c r="A3">
        <v>43</v>
      </c>
      <c r="B3">
        <v>23</v>
      </c>
      <c r="C3">
        <f t="shared" ref="C3:C20" si="0">PRODUCT(A3,B3)</f>
        <v>989</v>
      </c>
      <c r="E3">
        <f t="shared" ref="E3:E20" si="1">SUM(C3,$D$2)</f>
        <v>994</v>
      </c>
      <c r="F3">
        <f>SUM(E3,TIP!$A$1)</f>
        <v>1004</v>
      </c>
    </row>
    <row r="4" spans="1:6" x14ac:dyDescent="0.3">
      <c r="A4">
        <v>65</v>
      </c>
      <c r="B4">
        <v>43</v>
      </c>
      <c r="C4">
        <f t="shared" si="0"/>
        <v>2795</v>
      </c>
      <c r="E4">
        <f t="shared" si="1"/>
        <v>2800</v>
      </c>
      <c r="F4">
        <f>SUM(E4,TIP!$A$1)</f>
        <v>2810</v>
      </c>
    </row>
    <row r="5" spans="1:6" x14ac:dyDescent="0.3">
      <c r="A5">
        <v>34</v>
      </c>
      <c r="B5">
        <v>82</v>
      </c>
      <c r="C5">
        <f t="shared" si="0"/>
        <v>2788</v>
      </c>
      <c r="E5">
        <f t="shared" si="1"/>
        <v>2793</v>
      </c>
      <c r="F5">
        <f>SUM(E5,TIP!$A$1)</f>
        <v>2803</v>
      </c>
    </row>
    <row r="6" spans="1:6" x14ac:dyDescent="0.3">
      <c r="A6">
        <v>67</v>
      </c>
      <c r="B6">
        <v>39</v>
      </c>
      <c r="C6">
        <f t="shared" si="0"/>
        <v>2613</v>
      </c>
      <c r="E6">
        <f t="shared" si="1"/>
        <v>2618</v>
      </c>
      <c r="F6">
        <f>SUM(E6,TIP!$A$1)</f>
        <v>2628</v>
      </c>
    </row>
    <row r="7" spans="1:6" x14ac:dyDescent="0.3">
      <c r="A7">
        <v>23</v>
      </c>
      <c r="B7">
        <v>15</v>
      </c>
      <c r="C7">
        <f t="shared" si="0"/>
        <v>345</v>
      </c>
      <c r="E7">
        <f t="shared" si="1"/>
        <v>350</v>
      </c>
      <c r="F7">
        <f>SUM(E7,TIP!$A$1)</f>
        <v>360</v>
      </c>
    </row>
    <row r="8" spans="1:6" x14ac:dyDescent="0.3">
      <c r="A8">
        <v>54</v>
      </c>
      <c r="B8">
        <v>20</v>
      </c>
      <c r="C8">
        <f t="shared" si="0"/>
        <v>1080</v>
      </c>
      <c r="E8">
        <f t="shared" si="1"/>
        <v>1085</v>
      </c>
      <c r="F8">
        <f>SUM(E8,TIP!$A$1)</f>
        <v>1095</v>
      </c>
    </row>
    <row r="9" spans="1:6" x14ac:dyDescent="0.3">
      <c r="A9">
        <v>23</v>
      </c>
      <c r="B9">
        <v>58</v>
      </c>
      <c r="C9">
        <f t="shared" si="0"/>
        <v>1334</v>
      </c>
      <c r="E9">
        <f t="shared" si="1"/>
        <v>1339</v>
      </c>
      <c r="F9">
        <f>SUM(E9,TIP!$A$1)</f>
        <v>1349</v>
      </c>
    </row>
    <row r="10" spans="1:6" x14ac:dyDescent="0.3">
      <c r="A10">
        <v>12</v>
      </c>
      <c r="B10">
        <v>30</v>
      </c>
      <c r="C10">
        <f t="shared" si="0"/>
        <v>360</v>
      </c>
      <c r="E10">
        <f t="shared" si="1"/>
        <v>365</v>
      </c>
      <c r="F10">
        <f>SUM(E10,TIP!$A$1)</f>
        <v>375</v>
      </c>
    </row>
    <row r="11" spans="1:6" x14ac:dyDescent="0.3">
      <c r="A11">
        <v>87</v>
      </c>
      <c r="B11">
        <v>48</v>
      </c>
      <c r="C11">
        <f t="shared" si="0"/>
        <v>4176</v>
      </c>
      <c r="E11">
        <f t="shared" si="1"/>
        <v>4181</v>
      </c>
      <c r="F11">
        <f>SUM(E11,TIP!$A$1)</f>
        <v>4191</v>
      </c>
    </row>
    <row r="12" spans="1:6" x14ac:dyDescent="0.3">
      <c r="A12">
        <v>20</v>
      </c>
      <c r="B12">
        <v>29</v>
      </c>
      <c r="C12">
        <f t="shared" si="0"/>
        <v>580</v>
      </c>
      <c r="E12">
        <f t="shared" si="1"/>
        <v>585</v>
      </c>
      <c r="F12">
        <f>SUM(E12,TIP!$A$1)</f>
        <v>595</v>
      </c>
    </row>
    <row r="13" spans="1:6" x14ac:dyDescent="0.3">
      <c r="A13">
        <v>12</v>
      </c>
      <c r="B13">
        <v>31</v>
      </c>
      <c r="C13">
        <f t="shared" si="0"/>
        <v>372</v>
      </c>
      <c r="E13">
        <f t="shared" si="1"/>
        <v>377</v>
      </c>
      <c r="F13">
        <f>SUM(E13,TIP!$A$1)</f>
        <v>387</v>
      </c>
    </row>
    <row r="14" spans="1:6" x14ac:dyDescent="0.3">
      <c r="A14">
        <v>34</v>
      </c>
      <c r="B14">
        <v>92</v>
      </c>
      <c r="C14">
        <f t="shared" si="0"/>
        <v>3128</v>
      </c>
      <c r="E14">
        <f t="shared" si="1"/>
        <v>3133</v>
      </c>
      <c r="F14">
        <f>SUM(E14,TIP!$A$1)</f>
        <v>3143</v>
      </c>
    </row>
    <row r="15" spans="1:6" x14ac:dyDescent="0.3">
      <c r="A15">
        <v>37</v>
      </c>
      <c r="B15">
        <v>84</v>
      </c>
      <c r="C15">
        <f t="shared" si="0"/>
        <v>3108</v>
      </c>
      <c r="E15">
        <f t="shared" si="1"/>
        <v>3113</v>
      </c>
      <c r="F15">
        <f>SUM(E15,TIP!$A$1)</f>
        <v>3123</v>
      </c>
    </row>
    <row r="16" spans="1:6" x14ac:dyDescent="0.3">
      <c r="A16">
        <v>62</v>
      </c>
      <c r="B16">
        <v>75</v>
      </c>
      <c r="C16">
        <f t="shared" si="0"/>
        <v>4650</v>
      </c>
      <c r="E16">
        <f t="shared" si="1"/>
        <v>4655</v>
      </c>
      <c r="F16">
        <f>SUM(E16,TIP!$A$1)</f>
        <v>4665</v>
      </c>
    </row>
    <row r="17" spans="1:6" x14ac:dyDescent="0.3">
      <c r="A17">
        <v>93</v>
      </c>
      <c r="B17">
        <v>61</v>
      </c>
      <c r="C17">
        <f t="shared" si="0"/>
        <v>5673</v>
      </c>
      <c r="E17">
        <f t="shared" si="1"/>
        <v>5678</v>
      </c>
      <c r="F17">
        <f>SUM(E17,TIP!$A$1)</f>
        <v>5688</v>
      </c>
    </row>
    <row r="18" spans="1:6" x14ac:dyDescent="0.3">
      <c r="A18">
        <v>12</v>
      </c>
      <c r="B18">
        <v>21</v>
      </c>
      <c r="C18">
        <f t="shared" si="0"/>
        <v>252</v>
      </c>
      <c r="E18">
        <f t="shared" si="1"/>
        <v>257</v>
      </c>
      <c r="F18">
        <f>SUM(E18,TIP!$A$1)</f>
        <v>267</v>
      </c>
    </row>
    <row r="19" spans="1:6" x14ac:dyDescent="0.3">
      <c r="A19">
        <v>39</v>
      </c>
      <c r="B19">
        <v>42</v>
      </c>
      <c r="C19">
        <f t="shared" si="0"/>
        <v>1638</v>
      </c>
      <c r="E19">
        <f t="shared" si="1"/>
        <v>1643</v>
      </c>
      <c r="F19">
        <f>SUM(E19,TIP!$A$1)</f>
        <v>1653</v>
      </c>
    </row>
    <row r="20" spans="1:6" x14ac:dyDescent="0.3">
      <c r="A20">
        <v>50</v>
      </c>
      <c r="B20">
        <v>63</v>
      </c>
      <c r="C20">
        <f t="shared" si="0"/>
        <v>3150</v>
      </c>
      <c r="E20">
        <f t="shared" si="1"/>
        <v>3155</v>
      </c>
      <c r="F20">
        <f>SUM(E20,TIP!$A$1)</f>
        <v>3165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6B08-8770-4161-B78F-DA1804BDF5C2}">
  <dimension ref="A1"/>
  <sheetViews>
    <sheetView workbookViewId="0"/>
  </sheetViews>
  <sheetFormatPr defaultRowHeight="14.4" x14ac:dyDescent="0.3"/>
  <cols>
    <col min="1" max="1" width="10.44140625" customWidth="1"/>
  </cols>
  <sheetData>
    <row r="1" spans="1:1" x14ac:dyDescent="0.3">
      <c r="A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9752-7A47-4963-9C79-664CF76E2477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8B62-1B9A-43F6-8ABE-A65933ED64A2}">
  <dimension ref="A1:F6"/>
  <sheetViews>
    <sheetView workbookViewId="0">
      <selection activeCell="I20" sqref="I20"/>
    </sheetView>
  </sheetViews>
  <sheetFormatPr defaultRowHeight="14.4" x14ac:dyDescent="0.3"/>
  <cols>
    <col min="2" max="2" width="7.6640625" bestFit="1" customWidth="1"/>
    <col min="3" max="3" width="5.21875" bestFit="1" customWidth="1"/>
    <col min="4" max="4" width="8.109375" bestFit="1" customWidth="1"/>
    <col min="5" max="5" width="10" bestFit="1" customWidth="1"/>
    <col min="6" max="6" width="8.109375" bestFit="1" customWidth="1"/>
  </cols>
  <sheetData>
    <row r="1" spans="1:6" ht="86.4" x14ac:dyDescent="0.3">
      <c r="A1" s="1" t="s">
        <v>18</v>
      </c>
      <c r="B1" s="1" t="s">
        <v>19</v>
      </c>
      <c r="C1" s="1" t="s">
        <v>20</v>
      </c>
      <c r="D1" s="1" t="s">
        <v>21</v>
      </c>
      <c r="E1" s="2" t="s">
        <v>23</v>
      </c>
      <c r="F1" s="2" t="s">
        <v>22</v>
      </c>
    </row>
    <row r="2" spans="1:6" x14ac:dyDescent="0.3">
      <c r="A2">
        <v>45</v>
      </c>
      <c r="B2">
        <v>67</v>
      </c>
      <c r="C2">
        <f>AVERAGE(A2,B2)</f>
        <v>56</v>
      </c>
      <c r="D2">
        <v>10</v>
      </c>
      <c r="E2">
        <f>C2+$D$2</f>
        <v>66</v>
      </c>
      <c r="F2">
        <f>C2+KANAAT!$A$1</f>
        <v>76</v>
      </c>
    </row>
    <row r="3" spans="1:6" x14ac:dyDescent="0.3">
      <c r="A3">
        <v>54</v>
      </c>
      <c r="B3">
        <v>34</v>
      </c>
      <c r="C3">
        <f t="shared" ref="C3:C6" si="0">AVERAGE(A3,B3)</f>
        <v>44</v>
      </c>
      <c r="E3">
        <f t="shared" ref="E3:E6" si="1">C3+$D$2</f>
        <v>54</v>
      </c>
      <c r="F3">
        <f>C3+KANAAT!$A$1</f>
        <v>64</v>
      </c>
    </row>
    <row r="4" spans="1:6" x14ac:dyDescent="0.3">
      <c r="A4">
        <v>23</v>
      </c>
      <c r="B4">
        <v>90</v>
      </c>
      <c r="C4">
        <f t="shared" si="0"/>
        <v>56.5</v>
      </c>
      <c r="E4">
        <f t="shared" si="1"/>
        <v>66.5</v>
      </c>
      <c r="F4">
        <f>C4+KANAAT!$A$1</f>
        <v>76.5</v>
      </c>
    </row>
    <row r="5" spans="1:6" x14ac:dyDescent="0.3">
      <c r="A5">
        <v>67</v>
      </c>
      <c r="B5">
        <v>100</v>
      </c>
      <c r="C5">
        <f t="shared" si="0"/>
        <v>83.5</v>
      </c>
      <c r="E5">
        <f t="shared" si="1"/>
        <v>93.5</v>
      </c>
      <c r="F5">
        <f>C5+KANAAT!$A$1</f>
        <v>103.5</v>
      </c>
    </row>
    <row r="6" spans="1:6" x14ac:dyDescent="0.3">
      <c r="A6">
        <v>89</v>
      </c>
      <c r="B6">
        <v>35</v>
      </c>
      <c r="C6">
        <f t="shared" si="0"/>
        <v>62</v>
      </c>
      <c r="E6">
        <f t="shared" si="1"/>
        <v>72</v>
      </c>
      <c r="F6">
        <f>C6+KANAAT!$A$1</f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C398-2CF0-4AF4-A511-F9239919B9FB}">
  <dimension ref="A1:F5"/>
  <sheetViews>
    <sheetView tabSelected="1" workbookViewId="0">
      <selection activeCell="F2" sqref="F2"/>
    </sheetView>
  </sheetViews>
  <sheetFormatPr defaultRowHeight="14.4" x14ac:dyDescent="0.3"/>
  <cols>
    <col min="1" max="1" width="15.44140625" bestFit="1" customWidth="1"/>
    <col min="4" max="4" width="5.77734375" bestFit="1" customWidth="1"/>
    <col min="5" max="5" width="27.77734375" bestFit="1" customWidth="1"/>
    <col min="6" max="6" width="17.33203125" customWidth="1"/>
  </cols>
  <sheetData>
    <row r="1" spans="1:6" ht="43.2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2" t="s">
        <v>29</v>
      </c>
    </row>
    <row r="2" spans="1:6" x14ac:dyDescent="0.3">
      <c r="B2">
        <v>50</v>
      </c>
      <c r="C2">
        <v>70</v>
      </c>
      <c r="D2">
        <v>80</v>
      </c>
      <c r="E2">
        <f>B2*30%+C2*30%+D2*40%</f>
        <v>68</v>
      </c>
      <c r="F2" t="str">
        <f>IF(E2&lt;50,"FAIL",IF(E2&lt;80,"NICE","SUPER"))</f>
        <v>NICE</v>
      </c>
    </row>
    <row r="3" spans="1:6" x14ac:dyDescent="0.3">
      <c r="B3">
        <v>60</v>
      </c>
      <c r="C3">
        <v>60</v>
      </c>
      <c r="D3">
        <v>60</v>
      </c>
      <c r="E3">
        <f t="shared" ref="E3:E5" si="0">B3*30%+C3*30%+D3*40%</f>
        <v>60</v>
      </c>
      <c r="F3" t="str">
        <f t="shared" ref="F3:F5" si="1">IF(E3&lt;50,"FAIL",IF(E3&lt;80,"NICE","SUPER"))</f>
        <v>NICE</v>
      </c>
    </row>
    <row r="4" spans="1:6" x14ac:dyDescent="0.3">
      <c r="B4">
        <v>80</v>
      </c>
      <c r="C4">
        <v>100</v>
      </c>
      <c r="D4">
        <v>100</v>
      </c>
      <c r="E4">
        <f t="shared" si="0"/>
        <v>94</v>
      </c>
      <c r="F4" t="str">
        <f t="shared" si="1"/>
        <v>SUPER</v>
      </c>
    </row>
    <row r="5" spans="1:6" x14ac:dyDescent="0.3">
      <c r="B5">
        <v>20</v>
      </c>
      <c r="C5">
        <v>20</v>
      </c>
      <c r="D5">
        <v>20</v>
      </c>
      <c r="E5">
        <f t="shared" si="0"/>
        <v>20</v>
      </c>
      <c r="F5" t="str">
        <f t="shared" si="1"/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02C-51D4-4F80-B574-CF10C2E00239}">
  <dimension ref="A3:E7"/>
  <sheetViews>
    <sheetView workbookViewId="0">
      <selection activeCell="E29" sqref="E29"/>
    </sheetView>
  </sheetViews>
  <sheetFormatPr defaultRowHeight="14.4" x14ac:dyDescent="0.3"/>
  <cols>
    <col min="1" max="2" width="12.33203125" bestFit="1" customWidth="1"/>
    <col min="3" max="3" width="17.33203125" bestFit="1" customWidth="1"/>
    <col min="4" max="5" width="12" bestFit="1" customWidth="1"/>
  </cols>
  <sheetData>
    <row r="3" spans="1:5" ht="15" thickBot="1" x14ac:dyDescent="0.35"/>
    <row r="4" spans="1:5" ht="15" thickBot="1" x14ac:dyDescent="0.35">
      <c r="A4" s="3" t="s">
        <v>30</v>
      </c>
      <c r="B4" s="4" t="s">
        <v>31</v>
      </c>
      <c r="C4" s="4" t="s">
        <v>32</v>
      </c>
      <c r="D4" s="4" t="s">
        <v>33</v>
      </c>
      <c r="E4" s="5" t="s">
        <v>34</v>
      </c>
    </row>
    <row r="5" spans="1:5" x14ac:dyDescent="0.3">
      <c r="A5" s="7">
        <v>3</v>
      </c>
      <c r="B5" s="7">
        <v>4</v>
      </c>
      <c r="C5" s="7">
        <f>PRODUCT(A5,B5)/2</f>
        <v>6</v>
      </c>
      <c r="D5" s="7">
        <f>SQRT(SUMSQ(A5,B5))</f>
        <v>5</v>
      </c>
      <c r="E5" s="7">
        <f>SUM(A5,B5,D5)</f>
        <v>12</v>
      </c>
    </row>
    <row r="6" spans="1:5" x14ac:dyDescent="0.3">
      <c r="A6" s="6">
        <v>8</v>
      </c>
      <c r="B6" s="6">
        <v>15</v>
      </c>
      <c r="C6" s="7">
        <f t="shared" ref="C6:C7" si="0">PRODUCT(A6,B6)/2</f>
        <v>60</v>
      </c>
      <c r="D6" s="7">
        <f t="shared" ref="D6:D7" si="1">SQRT(SUMSQ(A6,B6))</f>
        <v>17</v>
      </c>
      <c r="E6" s="7">
        <f t="shared" ref="E6:E7" si="2">SUM(A6,B6,D6)</f>
        <v>40</v>
      </c>
    </row>
    <row r="7" spans="1:5" x14ac:dyDescent="0.3">
      <c r="A7" s="6">
        <v>10</v>
      </c>
      <c r="B7" s="6">
        <v>9</v>
      </c>
      <c r="C7" s="7">
        <f t="shared" si="0"/>
        <v>45</v>
      </c>
      <c r="D7" s="7">
        <f t="shared" si="1"/>
        <v>13.45362404707371</v>
      </c>
      <c r="E7" s="7">
        <f t="shared" si="2"/>
        <v>32.45362404707371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858C71C-9067-4BDC-88D3-449C4D4E498C}">
            <xm:f>NOT(ISERROR(SEARCH($B$4,A4)))</xm:f>
            <xm:f>$B$4</xm:f>
            <x14:dxf>
              <border>
                <vertical/>
                <horizontal/>
              </border>
            </x14:dxf>
          </x14:cfRule>
          <x14:cfRule type="containsText" priority="2" operator="containsText" id="{830191DF-D014-4716-9709-33176A6042A8}">
            <xm:f>NOT(ISERROR(SEARCH($A$4,A4)))</xm:f>
            <xm:f>$A$4</xm:f>
            <x14:dxf>
              <font>
                <u/>
              </font>
              <border>
                <vertical/>
                <horizontal/>
              </border>
            </x14:dxf>
          </x14:cfRule>
          <xm:sqref>A4:E4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TEMELZIMBIRTILAR</vt:lpstr>
      <vt:lpstr>PRIZETHING</vt:lpstr>
      <vt:lpstr>TIP</vt:lpstr>
      <vt:lpstr>KANAAT</vt:lpstr>
      <vt:lpstr>KANAAT2</vt:lpstr>
      <vt:lpstr>VİZEFINAL</vt:lpstr>
      <vt:lpstr>RASGELE BİR ŞELEER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 Şentürk</cp:lastModifiedBy>
  <dcterms:created xsi:type="dcterms:W3CDTF">2015-06-05T18:17:20Z</dcterms:created>
  <dcterms:modified xsi:type="dcterms:W3CDTF">2023-09-22T15:23:55Z</dcterms:modified>
</cp:coreProperties>
</file>