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125" yWindow="-45" windowWidth="14700" windowHeight="13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<sst xmlns="http://schemas.openxmlformats.org/spreadsheetml/2006/main" count="198" uniqueCount="29">
  <si>
    <t>Position</t>
  </si>
  <si>
    <t>G7</t>
  </si>
  <si>
    <t>G70</t>
  </si>
  <si>
    <t>G133</t>
  </si>
  <si>
    <t>G196</t>
  </si>
  <si>
    <t>G266</t>
  </si>
  <si>
    <t>G322</t>
  </si>
  <si>
    <t>G385</t>
  </si>
  <si>
    <t>G448</t>
  </si>
  <si>
    <t>C</t>
  </si>
  <si>
    <t>G</t>
  </si>
  <si>
    <t>T</t>
  </si>
  <si>
    <t>A</t>
  </si>
  <si>
    <t>Ref</t>
  </si>
  <si>
    <t>Alt</t>
  </si>
  <si>
    <t>A</t>
    <phoneticPr fontId="1" type="noConversion"/>
  </si>
  <si>
    <t>C</t>
    <phoneticPr fontId="1" type="noConversion"/>
  </si>
  <si>
    <t>T</t>
    <phoneticPr fontId="1" type="noConversion"/>
  </si>
  <si>
    <t>G</t>
    <phoneticPr fontId="1" type="noConversion"/>
  </si>
  <si>
    <t>A</t>
    <phoneticPr fontId="1" type="noConversion"/>
  </si>
  <si>
    <t>G</t>
    <phoneticPr fontId="1" type="noConversion"/>
  </si>
  <si>
    <t>G</t>
    <phoneticPr fontId="1" type="noConversion"/>
  </si>
  <si>
    <t>Allele frequency of generation (%)</t>
    <phoneticPr fontId="1" type="noConversion"/>
  </si>
  <si>
    <t>Num of variants</t>
    <phoneticPr fontId="1" type="noConversion"/>
  </si>
  <si>
    <t>Index</t>
    <phoneticPr fontId="1" type="noConversion"/>
  </si>
  <si>
    <t>Identified variants on the longitudinal data set</t>
  </si>
  <si>
    <t>The positions highlighted as blue were also identified by Kvitek, 2013.</t>
  </si>
  <si>
    <t>A blank cell indicates that the position of that time point is not called significantly different than G7.</t>
  </si>
  <si>
    <t>The other 81 positions are novel identified variants in 8 timepoints.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</si>
</sst>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zoomScalePageLayoutView="70" workbookViewId="0">
      <selection activeCell="G95" sqref="G95"/>
    </sheetView>
  </sheetViews>
  <sheetFormatPr defaultColWidth="9" defaultRowHeight="23.25"/>
  <cols>
    <col min="1" max="1" width="9.5703125" style="3" customWidth="1"/>
    <col min="2" max="2" width="9.28515625" style="7" bestFit="1" customWidth="1"/>
    <col min="3" max="3" width="4.5703125" style="7" bestFit="1" customWidth="1"/>
    <col min="4" max="4" width="3.5703125" style="7" bestFit="1" customWidth="1"/>
    <col min="5" max="6" width="6.7109375" style="7" bestFit="1" customWidth="1"/>
    <col min="7" max="7" width="7.28515625" style="7" bestFit="1" customWidth="1"/>
    <col min="8" max="8" width="6.7109375" style="7" bestFit="1" customWidth="1"/>
    <col min="9" max="11" width="7.85546875" style="7" bestFit="1" customWidth="1"/>
    <col min="12" max="12" width="7" style="7" bestFit="1" customWidth="1"/>
    <col min="13" max="13" width="4.42578125" style="3" customWidth="1"/>
    <col min="14" max="14" width="9.5703125" style="3" customWidth="1"/>
    <col min="15" max="15" width="14.42578125" style="7" bestFit="1" customWidth="1"/>
    <col min="16" max="16" width="7" style="7" bestFit="1" customWidth="1"/>
    <col min="17" max="17" width="6" style="7" bestFit="1" customWidth="1"/>
    <col min="18" max="19" width="10.5703125" style="7" bestFit="1" customWidth="1"/>
    <col min="20" max="22" width="10.5703125" style="3" bestFit="1" customWidth="1"/>
    <col min="23" max="23" width="9.5703125" style="3" bestFit="1" customWidth="1"/>
    <col min="24" max="25" width="10.5703125" style="3" bestFit="1" customWidth="1"/>
    <col min="26" max="29" width="9.28515625" style="3" bestFit="1" customWidth="1"/>
    <col min="30" max="16384" width="9" style="3"/>
  </cols>
  <sheetData>
    <row r="1" spans="1:19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9" s="18" customFormat="1">
      <c r="A2" s="17" t="s">
        <v>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O2" s="19"/>
      <c r="P2" s="19"/>
      <c r="Q2" s="19"/>
      <c r="R2" s="19"/>
      <c r="S2" s="19"/>
    </row>
    <row r="3" spans="1:19">
      <c r="A3" s="16" t="s">
        <v>26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9" s="20" customFormat="1">
      <c r="A4" s="22" t="s">
        <v>28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O4" s="21"/>
      <c r="P4" s="21"/>
      <c r="Q4" s="21"/>
      <c r="R4" s="21"/>
      <c r="S4" s="21"/>
    </row>
    <row r="5" spans="1:19" s="20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O5" s="21"/>
      <c r="P5" s="21"/>
      <c r="Q5" s="21"/>
      <c r="R5" s="21"/>
      <c r="S5" s="21"/>
    </row>
    <row r="6" spans="1:19" ht="18.75" customHeight="1">
      <c r="A6" s="14" t="s">
        <v>24</v>
      </c>
      <c r="B6" s="14" t="s">
        <v>0</v>
      </c>
      <c r="C6" s="14" t="s">
        <v>13</v>
      </c>
      <c r="D6" s="14" t="s">
        <v>14</v>
      </c>
      <c r="E6" s="14" t="s">
        <v>22</v>
      </c>
      <c r="F6" s="14"/>
      <c r="G6" s="14"/>
      <c r="H6" s="14"/>
      <c r="I6" s="14"/>
      <c r="J6" s="14"/>
      <c r="K6" s="14"/>
      <c r="L6" s="14"/>
    </row>
    <row r="7" spans="1:19" s="4" customFormat="1" ht="18.75" customHeight="1">
      <c r="A7" s="8"/>
      <c r="B7" s="8"/>
      <c r="C7" s="8"/>
      <c r="D7" s="8"/>
      <c r="E7" s="15" t="s">
        <v>1</v>
      </c>
      <c r="F7" s="15" t="s">
        <v>2</v>
      </c>
      <c r="G7" s="15" t="s">
        <v>3</v>
      </c>
      <c r="H7" s="15" t="s">
        <v>4</v>
      </c>
      <c r="I7" s="15" t="s">
        <v>5</v>
      </c>
      <c r="J7" s="15" t="s">
        <v>6</v>
      </c>
      <c r="K7" s="15" t="s">
        <v>7</v>
      </c>
      <c r="L7" s="15" t="s">
        <v>8</v>
      </c>
    </row>
    <row r="8" spans="1:19" s="4" customFormat="1" ht="18.75" customHeight="1">
      <c r="A8" s="9">
        <v>1</v>
      </c>
      <c r="B8" s="9">
        <v>1014407</v>
      </c>
      <c r="C8" s="9" t="s">
        <v>17</v>
      </c>
      <c r="D8" s="9" t="s">
        <v>16</v>
      </c>
      <c r="E8" s="9">
        <v>0.127</v>
      </c>
      <c r="F8" s="9"/>
      <c r="G8" s="9"/>
      <c r="H8" s="10">
        <v>0.62</v>
      </c>
      <c r="I8" s="9"/>
      <c r="J8" s="9"/>
      <c r="K8" s="9"/>
      <c r="L8" s="9"/>
    </row>
    <row r="9" spans="1:19" s="4" customFormat="1" ht="20.25" customHeight="1">
      <c r="A9" s="9">
        <f>A8+1</f>
        <v>2</v>
      </c>
      <c r="B9" s="9">
        <v>1014408</v>
      </c>
      <c r="C9" s="9" t="s">
        <v>15</v>
      </c>
      <c r="D9" s="9" t="s">
        <v>20</v>
      </c>
      <c r="E9" s="9">
        <v>8.3000000000000004E-2</v>
      </c>
      <c r="F9" s="9">
        <v>0.374</v>
      </c>
      <c r="G9" s="9"/>
      <c r="H9" s="10"/>
      <c r="I9" s="9"/>
      <c r="J9" s="9"/>
      <c r="K9" s="9"/>
      <c r="L9" s="9"/>
    </row>
    <row r="10" spans="1:19" s="6" customFormat="1" ht="20.25" customHeight="1">
      <c r="A10" s="9">
        <f t="shared" ref="A10:A52" si="0">A9+1</f>
        <v>3</v>
      </c>
      <c r="B10" s="11">
        <v>1014422</v>
      </c>
      <c r="C10" s="11" t="s">
        <v>9</v>
      </c>
      <c r="D10" s="11" t="s">
        <v>21</v>
      </c>
      <c r="E10" s="11">
        <v>0.16</v>
      </c>
      <c r="F10" s="11"/>
      <c r="G10" s="11"/>
      <c r="H10" s="12">
        <v>1.036</v>
      </c>
      <c r="I10" s="11">
        <v>7.431</v>
      </c>
      <c r="J10" s="11"/>
      <c r="K10" s="11"/>
      <c r="L10" s="11"/>
      <c r="M10" s="5"/>
    </row>
    <row r="11" spans="1:19" s="6" customFormat="1" ht="18" customHeight="1">
      <c r="A11" s="9">
        <f t="shared" si="0"/>
        <v>4</v>
      </c>
      <c r="B11" s="9">
        <v>1014434</v>
      </c>
      <c r="C11" s="9" t="s">
        <v>17</v>
      </c>
      <c r="D11" s="9" t="s">
        <v>16</v>
      </c>
      <c r="E11" s="9">
        <v>0.161</v>
      </c>
      <c r="F11" s="9"/>
      <c r="G11" s="9"/>
      <c r="H11" s="10"/>
      <c r="I11" s="9"/>
      <c r="J11" s="9"/>
      <c r="K11" s="9">
        <v>4.2000000000000003E-2</v>
      </c>
      <c r="L11" s="9"/>
      <c r="M11" s="5"/>
    </row>
    <row r="12" spans="1:19" s="6" customFormat="1" ht="17.25" customHeight="1">
      <c r="A12" s="9">
        <f t="shared" si="0"/>
        <v>5</v>
      </c>
      <c r="B12" s="9">
        <v>1014436</v>
      </c>
      <c r="C12" s="9" t="s">
        <v>15</v>
      </c>
      <c r="D12" s="9" t="s">
        <v>20</v>
      </c>
      <c r="E12" s="9">
        <v>0.161</v>
      </c>
      <c r="F12" s="9"/>
      <c r="G12" s="9">
        <v>0.127</v>
      </c>
      <c r="H12" s="10"/>
      <c r="I12" s="9"/>
      <c r="J12" s="9"/>
      <c r="K12" s="9"/>
      <c r="L12" s="9"/>
      <c r="M12" s="5"/>
    </row>
    <row r="13" spans="1:19" s="6" customFormat="1" ht="18" customHeight="1">
      <c r="A13" s="9">
        <f t="shared" si="0"/>
        <v>6</v>
      </c>
      <c r="B13" s="9">
        <v>1014447</v>
      </c>
      <c r="C13" s="9" t="s">
        <v>15</v>
      </c>
      <c r="D13" s="9" t="s">
        <v>16</v>
      </c>
      <c r="E13" s="9">
        <v>8.5999999999999993E-2</v>
      </c>
      <c r="F13" s="9"/>
      <c r="G13" s="9"/>
      <c r="H13" s="10">
        <v>0.83699999999999997</v>
      </c>
      <c r="I13" s="9">
        <v>0.64200000000000002</v>
      </c>
      <c r="J13" s="9"/>
      <c r="K13" s="9"/>
      <c r="L13" s="9"/>
      <c r="M13" s="5"/>
    </row>
    <row r="14" spans="1:19" s="6" customFormat="1" ht="18" customHeight="1">
      <c r="A14" s="9">
        <f t="shared" si="0"/>
        <v>7</v>
      </c>
      <c r="B14" s="9">
        <v>1014455</v>
      </c>
      <c r="C14" s="9" t="s">
        <v>16</v>
      </c>
      <c r="D14" s="9" t="s">
        <v>17</v>
      </c>
      <c r="E14" s="9">
        <v>4.3999999999999997E-2</v>
      </c>
      <c r="F14" s="9">
        <v>0.34499999999999997</v>
      </c>
      <c r="G14" s="9"/>
      <c r="H14" s="10"/>
      <c r="I14" s="9"/>
      <c r="J14" s="9"/>
      <c r="K14" s="9"/>
      <c r="L14" s="9"/>
      <c r="M14" s="5"/>
    </row>
    <row r="15" spans="1:19" s="6" customFormat="1">
      <c r="A15" s="9">
        <f t="shared" si="0"/>
        <v>8</v>
      </c>
      <c r="B15" s="9">
        <v>1014456</v>
      </c>
      <c r="C15" s="9" t="s">
        <v>11</v>
      </c>
      <c r="D15" s="9" t="s">
        <v>21</v>
      </c>
      <c r="E15" s="9">
        <v>7.2999999999999995E-2</v>
      </c>
      <c r="F15" s="9">
        <v>0.64400000000000002</v>
      </c>
      <c r="G15" s="9">
        <v>1.1539999999999999</v>
      </c>
      <c r="H15" s="10"/>
      <c r="I15" s="9"/>
      <c r="J15" s="9"/>
      <c r="K15" s="9"/>
      <c r="L15" s="9"/>
    </row>
    <row r="16" spans="1:19">
      <c r="A16" s="9">
        <f t="shared" si="0"/>
        <v>9</v>
      </c>
      <c r="B16" s="11">
        <v>1014457</v>
      </c>
      <c r="C16" s="11" t="s">
        <v>10</v>
      </c>
      <c r="D16" s="11" t="s">
        <v>11</v>
      </c>
      <c r="E16" s="11">
        <v>3.1E-2</v>
      </c>
      <c r="F16" s="11"/>
      <c r="G16" s="11">
        <v>0.77700000000000002</v>
      </c>
      <c r="H16" s="12">
        <v>2.6749999999999998</v>
      </c>
      <c r="I16" s="11"/>
      <c r="J16" s="11"/>
      <c r="K16" s="11"/>
      <c r="L16" s="11"/>
    </row>
    <row r="17" spans="1:13">
      <c r="A17" s="9">
        <f t="shared" si="0"/>
        <v>10</v>
      </c>
      <c r="B17" s="9">
        <v>1014561</v>
      </c>
      <c r="C17" s="9" t="s">
        <v>17</v>
      </c>
      <c r="D17" s="9" t="s">
        <v>16</v>
      </c>
      <c r="E17" s="9">
        <v>5.8999999999999997E-2</v>
      </c>
      <c r="F17" s="9">
        <v>0.44400000000000001</v>
      </c>
      <c r="G17" s="9"/>
      <c r="H17" s="10"/>
      <c r="I17" s="9"/>
      <c r="J17" s="9"/>
      <c r="K17" s="9"/>
      <c r="L17" s="9"/>
    </row>
    <row r="18" spans="1:13" s="6" customFormat="1" ht="18" customHeight="1">
      <c r="A18" s="9">
        <f t="shared" si="0"/>
        <v>11</v>
      </c>
      <c r="B18" s="9">
        <v>1014580</v>
      </c>
      <c r="C18" s="9" t="s">
        <v>15</v>
      </c>
      <c r="D18" s="9" t="s">
        <v>20</v>
      </c>
      <c r="E18" s="9">
        <v>0.161</v>
      </c>
      <c r="F18" s="9"/>
      <c r="G18" s="9">
        <v>9.6000000000000002E-2</v>
      </c>
      <c r="H18" s="10">
        <v>0.16800000000000001</v>
      </c>
      <c r="I18" s="9">
        <v>0.48099999999999998</v>
      </c>
      <c r="J18" s="9">
        <v>8.7999999999999995E-2</v>
      </c>
      <c r="K18" s="9">
        <v>3.7999999999999999E-2</v>
      </c>
      <c r="L18" s="9">
        <v>8.1000000000000003E-2</v>
      </c>
      <c r="M18" s="5"/>
    </row>
    <row r="19" spans="1:13">
      <c r="A19" s="9">
        <f t="shared" si="0"/>
        <v>12</v>
      </c>
      <c r="B19" s="9">
        <v>1014582</v>
      </c>
      <c r="C19" s="9" t="s">
        <v>17</v>
      </c>
      <c r="D19" s="9" t="s">
        <v>16</v>
      </c>
      <c r="E19" s="9">
        <v>0.161</v>
      </c>
      <c r="F19" s="9"/>
      <c r="G19" s="9">
        <v>0.14899999999999999</v>
      </c>
      <c r="H19" s="10"/>
      <c r="I19" s="9"/>
      <c r="J19" s="9"/>
      <c r="K19" s="9"/>
      <c r="L19" s="9"/>
    </row>
    <row r="20" spans="1:13">
      <c r="A20" s="9">
        <f t="shared" si="0"/>
        <v>13</v>
      </c>
      <c r="B20" s="9">
        <v>1014583</v>
      </c>
      <c r="C20" s="9" t="s">
        <v>10</v>
      </c>
      <c r="D20" s="9" t="s">
        <v>12</v>
      </c>
      <c r="E20" s="9">
        <v>3.9E-2</v>
      </c>
      <c r="F20" s="9">
        <v>0.40500000000000003</v>
      </c>
      <c r="G20" s="9">
        <v>1.171</v>
      </c>
      <c r="H20" s="10">
        <v>0.36599999999999999</v>
      </c>
      <c r="I20" s="9"/>
      <c r="J20" s="9"/>
      <c r="K20" s="9"/>
      <c r="L20" s="9"/>
    </row>
    <row r="21" spans="1:13">
      <c r="A21" s="9">
        <f t="shared" si="0"/>
        <v>14</v>
      </c>
      <c r="B21" s="9">
        <v>1014595</v>
      </c>
      <c r="C21" s="9" t="s">
        <v>15</v>
      </c>
      <c r="D21" s="9" t="s">
        <v>20</v>
      </c>
      <c r="E21" s="9">
        <v>6.5000000000000002E-2</v>
      </c>
      <c r="F21" s="9">
        <v>9.6000000000000002E-2</v>
      </c>
      <c r="G21" s="9"/>
      <c r="H21" s="10"/>
      <c r="I21" s="9"/>
      <c r="J21" s="9"/>
      <c r="K21" s="9"/>
      <c r="L21" s="9"/>
    </row>
    <row r="22" spans="1:13">
      <c r="A22" s="9">
        <f t="shared" si="0"/>
        <v>15</v>
      </c>
      <c r="B22" s="9">
        <v>1014607</v>
      </c>
      <c r="C22" s="9" t="s">
        <v>11</v>
      </c>
      <c r="D22" s="9" t="s">
        <v>12</v>
      </c>
      <c r="E22" s="9">
        <v>3.9E-2</v>
      </c>
      <c r="F22" s="9">
        <v>0.29199999999999998</v>
      </c>
      <c r="G22" s="9">
        <v>0.443</v>
      </c>
      <c r="H22" s="10"/>
      <c r="I22" s="9"/>
      <c r="J22" s="9"/>
      <c r="K22" s="9"/>
      <c r="L22" s="9"/>
    </row>
    <row r="23" spans="1:13">
      <c r="A23" s="9">
        <f t="shared" si="0"/>
        <v>16</v>
      </c>
      <c r="B23" s="9">
        <v>1014615</v>
      </c>
      <c r="C23" s="9" t="s">
        <v>18</v>
      </c>
      <c r="D23" s="9" t="s">
        <v>17</v>
      </c>
      <c r="E23" s="9">
        <v>7.9000000000000001E-2</v>
      </c>
      <c r="F23" s="9"/>
      <c r="G23" s="9">
        <v>0.86499999999999999</v>
      </c>
      <c r="H23" s="10">
        <v>1.327</v>
      </c>
      <c r="I23" s="9"/>
      <c r="J23" s="9"/>
      <c r="K23" s="9"/>
      <c r="L23" s="9"/>
    </row>
    <row r="24" spans="1:13">
      <c r="A24" s="9">
        <f t="shared" si="0"/>
        <v>17</v>
      </c>
      <c r="B24" s="9">
        <v>1014651</v>
      </c>
      <c r="C24" s="9" t="s">
        <v>16</v>
      </c>
      <c r="D24" s="9" t="s">
        <v>17</v>
      </c>
      <c r="E24" s="10">
        <v>0.21</v>
      </c>
      <c r="F24" s="9"/>
      <c r="G24" s="9"/>
      <c r="H24" s="10">
        <v>0.72299999999999998</v>
      </c>
      <c r="I24" s="9"/>
      <c r="J24" s="9"/>
      <c r="K24" s="9"/>
      <c r="L24" s="9"/>
    </row>
    <row r="25" spans="1:13">
      <c r="A25" s="9">
        <f t="shared" si="0"/>
        <v>18</v>
      </c>
      <c r="B25" s="9">
        <v>1014689</v>
      </c>
      <c r="C25" s="9" t="s">
        <v>17</v>
      </c>
      <c r="D25" s="9" t="s">
        <v>15</v>
      </c>
      <c r="E25" s="9">
        <v>0.161</v>
      </c>
      <c r="F25" s="9"/>
      <c r="G25" s="9">
        <v>0.10100000000000001</v>
      </c>
      <c r="H25" s="10"/>
      <c r="I25" s="9"/>
      <c r="J25" s="9"/>
      <c r="K25" s="9"/>
      <c r="L25" s="9"/>
    </row>
    <row r="26" spans="1:13">
      <c r="A26" s="9">
        <f t="shared" si="0"/>
        <v>19</v>
      </c>
      <c r="B26" s="9">
        <v>1014691</v>
      </c>
      <c r="C26" s="9" t="s">
        <v>18</v>
      </c>
      <c r="D26" s="9" t="s">
        <v>15</v>
      </c>
      <c r="E26" s="9">
        <v>5.6000000000000001E-2</v>
      </c>
      <c r="F26" s="9"/>
      <c r="G26" s="9">
        <v>0.308</v>
      </c>
      <c r="H26" s="10"/>
      <c r="I26" s="9"/>
      <c r="J26" s="9"/>
      <c r="K26" s="9"/>
      <c r="L26" s="9"/>
    </row>
    <row r="27" spans="1:13">
      <c r="A27" s="9">
        <f t="shared" si="0"/>
        <v>20</v>
      </c>
      <c r="B27" s="9">
        <v>1014698</v>
      </c>
      <c r="C27" s="9" t="s">
        <v>16</v>
      </c>
      <c r="D27" s="9" t="s">
        <v>17</v>
      </c>
      <c r="E27" s="10">
        <v>0.16</v>
      </c>
      <c r="F27" s="9">
        <v>0.13</v>
      </c>
      <c r="G27" s="9">
        <v>0.629</v>
      </c>
      <c r="H27" s="10">
        <v>0.56499999999999995</v>
      </c>
      <c r="I27" s="9">
        <v>0.76700000000000002</v>
      </c>
      <c r="J27" s="9"/>
      <c r="K27" s="9"/>
      <c r="L27" s="9"/>
    </row>
    <row r="28" spans="1:13">
      <c r="A28" s="9">
        <f t="shared" si="0"/>
        <v>21</v>
      </c>
      <c r="B28" s="9">
        <v>1014701</v>
      </c>
      <c r="C28" s="9" t="s">
        <v>17</v>
      </c>
      <c r="D28" s="9" t="s">
        <v>16</v>
      </c>
      <c r="E28" s="10">
        <v>0.16</v>
      </c>
      <c r="F28" s="9"/>
      <c r="G28" s="9">
        <v>0.12</v>
      </c>
      <c r="H28" s="10"/>
      <c r="I28" s="9"/>
      <c r="J28" s="9"/>
      <c r="K28" s="9"/>
      <c r="L28" s="9"/>
    </row>
    <row r="29" spans="1:13">
      <c r="A29" s="9">
        <f t="shared" si="0"/>
        <v>22</v>
      </c>
      <c r="B29" s="11">
        <v>1014707</v>
      </c>
      <c r="C29" s="11" t="s">
        <v>12</v>
      </c>
      <c r="D29" s="11" t="s">
        <v>9</v>
      </c>
      <c r="E29" s="12">
        <v>0.16</v>
      </c>
      <c r="F29" s="11">
        <v>0.82499999999999996</v>
      </c>
      <c r="G29" s="11">
        <v>1.4610000000000001</v>
      </c>
      <c r="H29" s="12">
        <v>7.4340000000000002</v>
      </c>
      <c r="I29" s="11">
        <v>6.92</v>
      </c>
      <c r="J29" s="11">
        <v>0.17599999999999999</v>
      </c>
      <c r="K29" s="11"/>
      <c r="L29" s="11"/>
    </row>
    <row r="30" spans="1:13">
      <c r="A30" s="9">
        <f t="shared" si="0"/>
        <v>23</v>
      </c>
      <c r="B30" s="9">
        <v>1014712</v>
      </c>
      <c r="C30" s="9" t="s">
        <v>9</v>
      </c>
      <c r="D30" s="9" t="s">
        <v>12</v>
      </c>
      <c r="E30" s="10">
        <v>0.16</v>
      </c>
      <c r="F30" s="9">
        <v>0.11600000000000001</v>
      </c>
      <c r="G30" s="9">
        <v>1.429</v>
      </c>
      <c r="H30" s="10">
        <v>0.35</v>
      </c>
      <c r="I30" s="9">
        <v>1.1040000000000001</v>
      </c>
      <c r="J30" s="9"/>
      <c r="K30" s="9"/>
      <c r="L30" s="9"/>
    </row>
    <row r="31" spans="1:13">
      <c r="A31" s="9">
        <f t="shared" si="0"/>
        <v>24</v>
      </c>
      <c r="B31" s="11">
        <v>1014740</v>
      </c>
      <c r="C31" s="11" t="s">
        <v>10</v>
      </c>
      <c r="D31" s="11" t="s">
        <v>9</v>
      </c>
      <c r="E31" s="11">
        <v>0.158</v>
      </c>
      <c r="F31" s="11"/>
      <c r="G31" s="11">
        <v>0.52200000000000002</v>
      </c>
      <c r="H31" s="12"/>
      <c r="I31" s="11">
        <v>23.849</v>
      </c>
      <c r="J31" s="11">
        <v>98.286000000000001</v>
      </c>
      <c r="K31" s="11">
        <v>99.715000000000003</v>
      </c>
      <c r="L31" s="11">
        <v>99.602999999999994</v>
      </c>
    </row>
    <row r="32" spans="1:13">
      <c r="A32" s="9">
        <f t="shared" si="0"/>
        <v>25</v>
      </c>
      <c r="B32" s="9">
        <v>1014741</v>
      </c>
      <c r="C32" s="9" t="s">
        <v>9</v>
      </c>
      <c r="D32" s="9" t="s">
        <v>11</v>
      </c>
      <c r="E32" s="9">
        <v>2.8000000000000001E-2</v>
      </c>
      <c r="F32" s="9">
        <v>0.997</v>
      </c>
      <c r="G32" s="9">
        <v>1.6220000000000001</v>
      </c>
      <c r="H32" s="10">
        <v>0.78</v>
      </c>
      <c r="I32" s="9"/>
      <c r="J32" s="9"/>
      <c r="K32" s="9"/>
      <c r="L32" s="9"/>
    </row>
    <row r="33" spans="1:12">
      <c r="A33" s="9">
        <f t="shared" si="0"/>
        <v>26</v>
      </c>
      <c r="B33" s="9">
        <v>1014751</v>
      </c>
      <c r="C33" s="9" t="s">
        <v>9</v>
      </c>
      <c r="D33" s="9" t="s">
        <v>12</v>
      </c>
      <c r="E33" s="9">
        <v>1.7000000000000001E-2</v>
      </c>
      <c r="F33" s="9"/>
      <c r="G33" s="9">
        <v>0.89600000000000002</v>
      </c>
      <c r="H33" s="10"/>
      <c r="I33" s="9"/>
      <c r="J33" s="9"/>
      <c r="K33" s="9"/>
      <c r="L33" s="9"/>
    </row>
    <row r="34" spans="1:12">
      <c r="A34" s="9">
        <f t="shared" si="0"/>
        <v>27</v>
      </c>
      <c r="B34" s="9">
        <v>1014765</v>
      </c>
      <c r="C34" s="9" t="s">
        <v>12</v>
      </c>
      <c r="D34" s="9" t="s">
        <v>9</v>
      </c>
      <c r="E34" s="9">
        <v>0.159</v>
      </c>
      <c r="F34" s="9"/>
      <c r="G34" s="9">
        <v>0.43099999999999999</v>
      </c>
      <c r="H34" s="10"/>
      <c r="I34" s="9"/>
      <c r="J34" s="9"/>
      <c r="K34" s="9"/>
      <c r="L34" s="9"/>
    </row>
    <row r="35" spans="1:12">
      <c r="A35" s="9">
        <f t="shared" si="0"/>
        <v>28</v>
      </c>
      <c r="B35" s="11">
        <v>1014770</v>
      </c>
      <c r="C35" s="11" t="s">
        <v>10</v>
      </c>
      <c r="D35" s="11" t="s">
        <v>11</v>
      </c>
      <c r="E35" s="11">
        <v>0.159</v>
      </c>
      <c r="F35" s="11">
        <v>0.75800000000000001</v>
      </c>
      <c r="G35" s="11">
        <v>13.82</v>
      </c>
      <c r="H35" s="12">
        <v>0.72699999999999998</v>
      </c>
      <c r="I35" s="11">
        <v>1.671</v>
      </c>
      <c r="J35" s="11"/>
      <c r="K35" s="11"/>
      <c r="L35" s="11"/>
    </row>
    <row r="36" spans="1:12">
      <c r="A36" s="9">
        <f t="shared" si="0"/>
        <v>29</v>
      </c>
      <c r="B36" s="9">
        <v>1014791</v>
      </c>
      <c r="C36" s="9" t="s">
        <v>16</v>
      </c>
      <c r="D36" s="9" t="s">
        <v>17</v>
      </c>
      <c r="E36" s="9">
        <v>1.4E-2</v>
      </c>
      <c r="F36" s="9"/>
      <c r="G36" s="9">
        <v>0.91800000000000004</v>
      </c>
      <c r="H36" s="10"/>
      <c r="I36" s="9"/>
      <c r="J36" s="9"/>
      <c r="K36" s="9"/>
      <c r="L36" s="9"/>
    </row>
    <row r="37" spans="1:12">
      <c r="A37" s="9">
        <f t="shared" si="0"/>
        <v>30</v>
      </c>
      <c r="B37" s="9">
        <v>1014823</v>
      </c>
      <c r="C37" s="9" t="s">
        <v>16</v>
      </c>
      <c r="D37" s="9" t="s">
        <v>15</v>
      </c>
      <c r="E37" s="9">
        <v>5.8999999999999997E-2</v>
      </c>
      <c r="F37" s="9"/>
      <c r="G37" s="9">
        <v>0.17100000000000001</v>
      </c>
      <c r="H37" s="10"/>
      <c r="I37" s="9"/>
      <c r="J37" s="9"/>
      <c r="K37" s="9"/>
      <c r="L37" s="9"/>
    </row>
    <row r="38" spans="1:12">
      <c r="A38" s="9">
        <f t="shared" si="0"/>
        <v>31</v>
      </c>
      <c r="B38" s="9">
        <v>1014856</v>
      </c>
      <c r="C38" s="9" t="s">
        <v>17</v>
      </c>
      <c r="D38" s="9" t="s">
        <v>16</v>
      </c>
      <c r="E38" s="10">
        <v>0.16</v>
      </c>
      <c r="F38" s="9"/>
      <c r="G38" s="9">
        <v>0.11899999999999999</v>
      </c>
      <c r="H38" s="10"/>
      <c r="I38" s="9"/>
      <c r="J38" s="9"/>
      <c r="K38" s="9"/>
      <c r="L38" s="9"/>
    </row>
    <row r="39" spans="1:12">
      <c r="A39" s="9">
        <f t="shared" si="0"/>
        <v>32</v>
      </c>
      <c r="B39" s="9">
        <v>1014867</v>
      </c>
      <c r="C39" s="9" t="s">
        <v>15</v>
      </c>
      <c r="D39" s="9" t="s">
        <v>20</v>
      </c>
      <c r="E39" s="9">
        <v>9.8000000000000004E-2</v>
      </c>
      <c r="F39" s="9">
        <v>0.58399999999999996</v>
      </c>
      <c r="G39" s="9">
        <v>0.56200000000000006</v>
      </c>
      <c r="H39" s="10">
        <v>0.371</v>
      </c>
      <c r="I39" s="10">
        <v>0.36</v>
      </c>
      <c r="J39" s="9"/>
      <c r="K39" s="9"/>
      <c r="L39" s="9">
        <v>0.40400000000000003</v>
      </c>
    </row>
    <row r="40" spans="1:12">
      <c r="A40" s="9">
        <f t="shared" si="0"/>
        <v>33</v>
      </c>
      <c r="B40" s="9">
        <v>1014877</v>
      </c>
      <c r="C40" s="9" t="s">
        <v>17</v>
      </c>
      <c r="D40" s="9" t="s">
        <v>15</v>
      </c>
      <c r="E40" s="9">
        <v>3.9E-2</v>
      </c>
      <c r="F40" s="9"/>
      <c r="G40" s="9"/>
      <c r="H40" s="10">
        <v>0.44900000000000001</v>
      </c>
      <c r="I40" s="9"/>
      <c r="J40" s="9"/>
      <c r="K40" s="9"/>
      <c r="L40" s="9"/>
    </row>
    <row r="41" spans="1:12">
      <c r="A41" s="9">
        <f t="shared" si="0"/>
        <v>34</v>
      </c>
      <c r="B41" s="9">
        <v>1014920</v>
      </c>
      <c r="C41" s="9" t="s">
        <v>18</v>
      </c>
      <c r="D41" s="9" t="s">
        <v>16</v>
      </c>
      <c r="E41" s="9">
        <v>4.9000000000000002E-2</v>
      </c>
      <c r="F41" s="9"/>
      <c r="G41" s="9">
        <v>0.32400000000000001</v>
      </c>
      <c r="H41" s="10"/>
      <c r="I41" s="9"/>
      <c r="J41" s="9"/>
      <c r="K41" s="9"/>
      <c r="L41" s="9"/>
    </row>
    <row r="42" spans="1:12">
      <c r="A42" s="9">
        <f t="shared" si="0"/>
        <v>35</v>
      </c>
      <c r="B42" s="9">
        <v>1014930</v>
      </c>
      <c r="C42" s="9" t="s">
        <v>18</v>
      </c>
      <c r="D42" s="9" t="s">
        <v>17</v>
      </c>
      <c r="E42" s="10">
        <v>0.01</v>
      </c>
      <c r="F42" s="9"/>
      <c r="G42" s="9">
        <v>0.30299999999999999</v>
      </c>
      <c r="H42" s="10"/>
      <c r="I42" s="9"/>
      <c r="J42" s="9"/>
      <c r="K42" s="9"/>
      <c r="L42" s="9"/>
    </row>
    <row r="43" spans="1:12">
      <c r="A43" s="9">
        <f t="shared" si="0"/>
        <v>36</v>
      </c>
      <c r="B43" s="9">
        <v>1014958</v>
      </c>
      <c r="C43" s="9" t="s">
        <v>16</v>
      </c>
      <c r="D43" s="9" t="s">
        <v>15</v>
      </c>
      <c r="E43" s="10">
        <v>0.16</v>
      </c>
      <c r="F43" s="9"/>
      <c r="G43" s="9"/>
      <c r="H43" s="10">
        <v>1.8839999999999999</v>
      </c>
      <c r="I43" s="9">
        <v>1.036</v>
      </c>
      <c r="J43" s="9"/>
      <c r="K43" s="9"/>
      <c r="L43" s="9"/>
    </row>
    <row r="44" spans="1:12">
      <c r="A44" s="9">
        <f t="shared" si="0"/>
        <v>37</v>
      </c>
      <c r="B44" s="9">
        <v>1014971</v>
      </c>
      <c r="C44" s="9" t="s">
        <v>17</v>
      </c>
      <c r="D44" s="9" t="s">
        <v>16</v>
      </c>
      <c r="E44" s="10">
        <v>0.03</v>
      </c>
      <c r="F44" s="9">
        <v>0.44500000000000001</v>
      </c>
      <c r="G44" s="9"/>
      <c r="H44" s="10"/>
      <c r="I44" s="9"/>
      <c r="J44" s="9"/>
      <c r="K44" s="9"/>
      <c r="L44" s="9"/>
    </row>
    <row r="45" spans="1:12">
      <c r="A45" s="9">
        <f t="shared" si="0"/>
        <v>38</v>
      </c>
      <c r="B45" s="11">
        <v>1014968</v>
      </c>
      <c r="C45" s="11" t="s">
        <v>12</v>
      </c>
      <c r="D45" s="11" t="s">
        <v>11</v>
      </c>
      <c r="E45" s="11">
        <v>3.6999999999999998E-2</v>
      </c>
      <c r="F45" s="11"/>
      <c r="G45" s="11">
        <v>0.316</v>
      </c>
      <c r="H45" s="12">
        <v>3.4460000000000002</v>
      </c>
      <c r="I45" s="11">
        <v>1.462</v>
      </c>
      <c r="J45" s="11"/>
      <c r="K45" s="11"/>
      <c r="L45" s="11"/>
    </row>
    <row r="46" spans="1:12">
      <c r="A46" s="9">
        <f t="shared" si="0"/>
        <v>39</v>
      </c>
      <c r="B46" s="9">
        <v>1014978</v>
      </c>
      <c r="C46" s="9" t="s">
        <v>12</v>
      </c>
      <c r="D46" s="9" t="s">
        <v>9</v>
      </c>
      <c r="E46" s="9">
        <v>1.0999999999999999E-2</v>
      </c>
      <c r="F46" s="9"/>
      <c r="G46" s="9">
        <v>1.43</v>
      </c>
      <c r="H46" s="10"/>
      <c r="I46" s="9"/>
      <c r="J46" s="9"/>
      <c r="K46" s="9"/>
      <c r="L46" s="9"/>
    </row>
    <row r="47" spans="1:12">
      <c r="A47" s="9">
        <f t="shared" si="0"/>
        <v>40</v>
      </c>
      <c r="B47" s="11">
        <v>1014997</v>
      </c>
      <c r="C47" s="11" t="s">
        <v>10</v>
      </c>
      <c r="D47" s="11" t="s">
        <v>12</v>
      </c>
      <c r="E47" s="11">
        <v>8.0000000000000002E-3</v>
      </c>
      <c r="F47" s="11"/>
      <c r="G47" s="11">
        <v>0.36799999999999999</v>
      </c>
      <c r="H47" s="12">
        <v>2.2869999999999999</v>
      </c>
      <c r="I47" s="11">
        <v>2.5640000000000001</v>
      </c>
      <c r="J47" s="11"/>
      <c r="K47" s="11"/>
      <c r="L47" s="11"/>
    </row>
    <row r="48" spans="1:12">
      <c r="A48" s="9">
        <f t="shared" si="0"/>
        <v>41</v>
      </c>
      <c r="B48" s="9">
        <v>1015004</v>
      </c>
      <c r="C48" s="9" t="s">
        <v>15</v>
      </c>
      <c r="D48" s="9" t="s">
        <v>20</v>
      </c>
      <c r="E48" s="10">
        <v>0.16</v>
      </c>
      <c r="F48" s="9">
        <v>0.127</v>
      </c>
      <c r="G48" s="9"/>
      <c r="H48" s="10"/>
      <c r="I48" s="9"/>
      <c r="J48" s="9"/>
      <c r="K48" s="9"/>
      <c r="L48" s="9"/>
    </row>
    <row r="49" spans="1:12">
      <c r="A49" s="9">
        <f t="shared" si="0"/>
        <v>42</v>
      </c>
      <c r="B49" s="9">
        <v>1015036</v>
      </c>
      <c r="C49" s="9" t="s">
        <v>18</v>
      </c>
      <c r="D49" s="9" t="s">
        <v>15</v>
      </c>
      <c r="E49" s="9">
        <v>2.5999999999999999E-2</v>
      </c>
      <c r="F49" s="9"/>
      <c r="G49" s="9"/>
      <c r="H49" s="10">
        <v>0.64</v>
      </c>
      <c r="I49" s="9"/>
      <c r="J49" s="9"/>
      <c r="K49" s="9"/>
      <c r="L49" s="9"/>
    </row>
    <row r="50" spans="1:12">
      <c r="A50" s="9">
        <f t="shared" si="0"/>
        <v>43</v>
      </c>
      <c r="B50" s="9">
        <v>1015043</v>
      </c>
      <c r="C50" s="9" t="s">
        <v>16</v>
      </c>
      <c r="D50" s="9" t="s">
        <v>17</v>
      </c>
      <c r="E50" s="9">
        <v>4.7E-2</v>
      </c>
      <c r="F50" s="9"/>
      <c r="G50" s="9">
        <v>0.39900000000000002</v>
      </c>
      <c r="H50" s="10"/>
      <c r="I50" s="9"/>
      <c r="J50" s="9"/>
      <c r="K50" s="9"/>
      <c r="L50" s="9"/>
    </row>
    <row r="51" spans="1:12" s="4" customFormat="1">
      <c r="A51" s="9">
        <f t="shared" si="0"/>
        <v>44</v>
      </c>
      <c r="B51" s="9">
        <v>1015051</v>
      </c>
      <c r="C51" s="9" t="s">
        <v>18</v>
      </c>
      <c r="D51" s="9" t="s">
        <v>15</v>
      </c>
      <c r="E51" s="9">
        <v>0.161</v>
      </c>
      <c r="F51" s="9"/>
      <c r="G51" s="9"/>
      <c r="H51" s="10"/>
      <c r="I51" s="9">
        <v>8.4000000000000005E-2</v>
      </c>
      <c r="J51" s="9"/>
      <c r="K51" s="9"/>
      <c r="L51" s="9"/>
    </row>
    <row r="52" spans="1:12">
      <c r="A52" s="9">
        <f t="shared" si="0"/>
        <v>45</v>
      </c>
      <c r="B52" s="9">
        <v>1015069</v>
      </c>
      <c r="C52" s="9" t="s">
        <v>17</v>
      </c>
      <c r="D52" s="9" t="s">
        <v>16</v>
      </c>
      <c r="E52" s="9">
        <v>0.16200000000000001</v>
      </c>
      <c r="F52" s="9"/>
      <c r="G52" s="9"/>
      <c r="H52" s="10"/>
      <c r="I52" s="9"/>
      <c r="J52" s="9"/>
      <c r="K52" s="9">
        <v>2.7E-2</v>
      </c>
      <c r="L52" s="9"/>
    </row>
    <row r="53" spans="1:12">
      <c r="A53" s="9">
        <v>46</v>
      </c>
      <c r="B53" s="9">
        <v>1015074</v>
      </c>
      <c r="C53" s="9" t="s">
        <v>12</v>
      </c>
      <c r="D53" s="9" t="s">
        <v>17</v>
      </c>
      <c r="E53" s="9">
        <v>2E-3</v>
      </c>
      <c r="F53" s="9"/>
      <c r="G53" s="10">
        <v>0.4</v>
      </c>
      <c r="H53" s="10">
        <v>0.51</v>
      </c>
      <c r="I53" s="9"/>
      <c r="J53" s="9"/>
      <c r="K53" s="9"/>
      <c r="L53" s="9"/>
    </row>
    <row r="54" spans="1:12">
      <c r="A54" s="9">
        <f>A53+1</f>
        <v>47</v>
      </c>
      <c r="B54" s="9">
        <v>1015077</v>
      </c>
      <c r="C54" s="9" t="s">
        <v>10</v>
      </c>
      <c r="D54" s="9" t="s">
        <v>11</v>
      </c>
      <c r="E54" s="9">
        <v>4.7E-2</v>
      </c>
      <c r="F54" s="9"/>
      <c r="G54" s="10">
        <v>1.06</v>
      </c>
      <c r="H54" s="10"/>
      <c r="I54" s="9"/>
      <c r="J54" s="9"/>
      <c r="K54" s="9"/>
      <c r="L54" s="9"/>
    </row>
    <row r="55" spans="1:12">
      <c r="A55" s="9">
        <f t="shared" ref="A55:A97" si="1">A54+1</f>
        <v>48</v>
      </c>
      <c r="B55" s="9">
        <v>1015078</v>
      </c>
      <c r="C55" s="9" t="s">
        <v>15</v>
      </c>
      <c r="D55" s="9" t="s">
        <v>20</v>
      </c>
      <c r="E55" s="9">
        <v>0.186</v>
      </c>
      <c r="F55" s="9"/>
      <c r="G55" s="9"/>
      <c r="H55" s="10">
        <v>0.68899999999999995</v>
      </c>
      <c r="I55" s="9"/>
      <c r="J55" s="9"/>
      <c r="K55" s="9"/>
      <c r="L55" s="9"/>
    </row>
    <row r="56" spans="1:12">
      <c r="A56" s="9">
        <f t="shared" si="1"/>
        <v>49</v>
      </c>
      <c r="B56" s="9">
        <v>1015086</v>
      </c>
      <c r="C56" s="9" t="s">
        <v>17</v>
      </c>
      <c r="D56" s="9" t="s">
        <v>16</v>
      </c>
      <c r="E56" s="9">
        <v>5.5E-2</v>
      </c>
      <c r="F56" s="9"/>
      <c r="G56" s="9"/>
      <c r="H56" s="10">
        <v>0.52500000000000002</v>
      </c>
      <c r="I56" s="9">
        <v>0.437</v>
      </c>
      <c r="J56" s="9"/>
      <c r="K56" s="9"/>
      <c r="L56" s="9">
        <v>0.307</v>
      </c>
    </row>
    <row r="57" spans="1:12">
      <c r="A57" s="9">
        <f t="shared" si="1"/>
        <v>50</v>
      </c>
      <c r="B57" s="9">
        <v>1015092</v>
      </c>
      <c r="C57" s="9" t="s">
        <v>15</v>
      </c>
      <c r="D57" s="9" t="s">
        <v>16</v>
      </c>
      <c r="E57" s="9">
        <v>3.0000000000000001E-3</v>
      </c>
      <c r="F57" s="9"/>
      <c r="G57" s="9"/>
      <c r="H57" s="10">
        <v>0.42399999999999999</v>
      </c>
      <c r="I57" s="9"/>
      <c r="J57" s="9"/>
      <c r="K57" s="9"/>
      <c r="L57" s="9"/>
    </row>
    <row r="58" spans="1:12">
      <c r="A58" s="9">
        <f t="shared" si="1"/>
        <v>51</v>
      </c>
      <c r="B58" s="9">
        <v>1015190</v>
      </c>
      <c r="C58" s="9" t="s">
        <v>12</v>
      </c>
      <c r="D58" s="9" t="s">
        <v>9</v>
      </c>
      <c r="E58" s="10">
        <v>0.16</v>
      </c>
      <c r="F58" s="9"/>
      <c r="G58" s="9">
        <v>0.45900000000000002</v>
      </c>
      <c r="H58" s="10">
        <v>0.54500000000000004</v>
      </c>
      <c r="I58" s="9"/>
      <c r="J58" s="9"/>
      <c r="K58" s="9"/>
      <c r="L58" s="9"/>
    </row>
    <row r="59" spans="1:12">
      <c r="A59" s="9">
        <f t="shared" si="1"/>
        <v>52</v>
      </c>
      <c r="B59" s="9">
        <v>1015220</v>
      </c>
      <c r="C59" s="9" t="s">
        <v>18</v>
      </c>
      <c r="D59" s="9" t="s">
        <v>15</v>
      </c>
      <c r="E59" s="9">
        <v>0.161</v>
      </c>
      <c r="F59" s="9"/>
      <c r="G59" s="9">
        <v>6.0999999999999999E-2</v>
      </c>
      <c r="H59" s="10"/>
      <c r="I59" s="9"/>
      <c r="J59" s="9"/>
      <c r="K59" s="9"/>
      <c r="L59" s="9"/>
    </row>
    <row r="60" spans="1:12">
      <c r="A60" s="9">
        <f t="shared" si="1"/>
        <v>53</v>
      </c>
      <c r="B60" s="9">
        <v>1015222</v>
      </c>
      <c r="C60" s="9" t="s">
        <v>17</v>
      </c>
      <c r="D60" s="9" t="s">
        <v>16</v>
      </c>
      <c r="E60" s="9">
        <v>0.161</v>
      </c>
      <c r="F60" s="9"/>
      <c r="G60" s="9"/>
      <c r="H60" s="10"/>
      <c r="I60" s="9"/>
      <c r="J60" s="10">
        <v>0.04</v>
      </c>
      <c r="K60" s="9"/>
      <c r="L60" s="9">
        <v>6.7000000000000004E-2</v>
      </c>
    </row>
    <row r="61" spans="1:12">
      <c r="A61" s="9">
        <f t="shared" si="1"/>
        <v>54</v>
      </c>
      <c r="B61" s="9">
        <v>1015228</v>
      </c>
      <c r="C61" s="9" t="s">
        <v>17</v>
      </c>
      <c r="D61" s="9" t="s">
        <v>15</v>
      </c>
      <c r="E61" s="9">
        <v>5.3999999999999999E-2</v>
      </c>
      <c r="F61" s="9"/>
      <c r="G61" s="9"/>
      <c r="H61" s="10">
        <v>0.29299999999999998</v>
      </c>
      <c r="I61" s="9"/>
      <c r="J61" s="9"/>
      <c r="K61" s="9"/>
      <c r="L61" s="9"/>
    </row>
    <row r="62" spans="1:12">
      <c r="A62" s="9">
        <f t="shared" si="1"/>
        <v>55</v>
      </c>
      <c r="B62" s="11">
        <v>1015236</v>
      </c>
      <c r="C62" s="11" t="s">
        <v>12</v>
      </c>
      <c r="D62" s="11" t="s">
        <v>9</v>
      </c>
      <c r="E62" s="11">
        <v>9.5000000000000001E-2</v>
      </c>
      <c r="F62" s="11">
        <v>0.93500000000000005</v>
      </c>
      <c r="G62" s="11">
        <v>2.2109999999999999</v>
      </c>
      <c r="H62" s="12">
        <v>1.425</v>
      </c>
      <c r="I62" s="12">
        <v>1.1000000000000001</v>
      </c>
      <c r="J62" s="11"/>
      <c r="K62" s="11"/>
      <c r="L62" s="11"/>
    </row>
    <row r="63" spans="1:12">
      <c r="A63" s="9">
        <f t="shared" si="1"/>
        <v>56</v>
      </c>
      <c r="B63" s="9">
        <v>1015247</v>
      </c>
      <c r="C63" s="9" t="s">
        <v>15</v>
      </c>
      <c r="D63" s="9" t="s">
        <v>20</v>
      </c>
      <c r="E63" s="10">
        <v>0.06</v>
      </c>
      <c r="F63" s="9"/>
      <c r="G63" s="9"/>
      <c r="H63" s="10">
        <v>0.14199999999999999</v>
      </c>
      <c r="I63" s="9"/>
      <c r="J63" s="9"/>
      <c r="K63" s="9"/>
      <c r="L63" s="9"/>
    </row>
    <row r="64" spans="1:12">
      <c r="A64" s="9">
        <f t="shared" si="1"/>
        <v>57</v>
      </c>
      <c r="B64" s="9">
        <v>1015276</v>
      </c>
      <c r="C64" s="9" t="s">
        <v>17</v>
      </c>
      <c r="D64" s="9" t="s">
        <v>16</v>
      </c>
      <c r="E64" s="9">
        <v>0.109</v>
      </c>
      <c r="F64" s="9"/>
      <c r="G64" s="9"/>
      <c r="H64" s="10">
        <v>0.51900000000000002</v>
      </c>
      <c r="I64" s="9"/>
      <c r="J64" s="9"/>
      <c r="K64" s="9"/>
      <c r="L64" s="9"/>
    </row>
    <row r="65" spans="1:12">
      <c r="A65" s="9">
        <f t="shared" si="1"/>
        <v>58</v>
      </c>
      <c r="B65" s="9">
        <v>1015280</v>
      </c>
      <c r="C65" s="9" t="s">
        <v>17</v>
      </c>
      <c r="D65" s="9" t="s">
        <v>15</v>
      </c>
      <c r="E65" s="9">
        <v>0.51900000000000002</v>
      </c>
      <c r="F65" s="9"/>
      <c r="G65" s="9"/>
      <c r="H65" s="10">
        <v>1.1080000000000001</v>
      </c>
      <c r="I65" s="9"/>
      <c r="J65" s="9"/>
      <c r="K65" s="9"/>
      <c r="L65" s="9"/>
    </row>
    <row r="66" spans="1:12">
      <c r="A66" s="9">
        <f t="shared" si="1"/>
        <v>59</v>
      </c>
      <c r="B66" s="9">
        <v>1015284</v>
      </c>
      <c r="C66" s="9" t="s">
        <v>18</v>
      </c>
      <c r="D66" s="9" t="s">
        <v>15</v>
      </c>
      <c r="E66" s="9">
        <v>0.159</v>
      </c>
      <c r="F66" s="9"/>
      <c r="G66" s="9"/>
      <c r="H66" s="10"/>
      <c r="I66" s="10">
        <v>0.19</v>
      </c>
      <c r="J66" s="9"/>
      <c r="K66" s="9"/>
      <c r="L66" s="9"/>
    </row>
    <row r="67" spans="1:12">
      <c r="A67" s="9">
        <f t="shared" si="1"/>
        <v>60</v>
      </c>
      <c r="B67" s="9">
        <v>1015317</v>
      </c>
      <c r="C67" s="9" t="s">
        <v>18</v>
      </c>
      <c r="D67" s="9" t="s">
        <v>16</v>
      </c>
      <c r="E67" s="10">
        <v>0.16</v>
      </c>
      <c r="F67" s="9"/>
      <c r="G67" s="9"/>
      <c r="H67" s="10">
        <v>0.16800000000000001</v>
      </c>
      <c r="I67" s="9">
        <v>0.30599999999999999</v>
      </c>
      <c r="J67" s="9"/>
      <c r="K67" s="9"/>
      <c r="L67" s="9"/>
    </row>
    <row r="68" spans="1:12">
      <c r="A68" s="9">
        <f t="shared" si="1"/>
        <v>61</v>
      </c>
      <c r="B68" s="9">
        <v>1015321</v>
      </c>
      <c r="C68" s="9" t="s">
        <v>10</v>
      </c>
      <c r="D68" s="9" t="s">
        <v>12</v>
      </c>
      <c r="E68" s="9">
        <v>5.8999999999999997E-2</v>
      </c>
      <c r="F68" s="9"/>
      <c r="G68" s="9">
        <v>0.80300000000000005</v>
      </c>
      <c r="H68" s="10"/>
      <c r="I68" s="9"/>
      <c r="J68" s="9"/>
      <c r="K68" s="9"/>
      <c r="L68" s="9"/>
    </row>
    <row r="69" spans="1:12">
      <c r="A69" s="9">
        <f t="shared" si="1"/>
        <v>62</v>
      </c>
      <c r="B69" s="9">
        <v>1015322</v>
      </c>
      <c r="C69" s="9" t="s">
        <v>12</v>
      </c>
      <c r="D69" s="9" t="s">
        <v>11</v>
      </c>
      <c r="E69" s="9">
        <v>1.2999999999999999E-2</v>
      </c>
      <c r="F69" s="9"/>
      <c r="G69" s="9">
        <v>0.51900000000000002</v>
      </c>
      <c r="H69" s="10">
        <v>0.48799999999999999</v>
      </c>
      <c r="I69" s="9"/>
      <c r="J69" s="9"/>
      <c r="K69" s="9"/>
      <c r="L69" s="9"/>
    </row>
    <row r="70" spans="1:12">
      <c r="A70" s="9">
        <f t="shared" si="1"/>
        <v>63</v>
      </c>
      <c r="B70" s="9">
        <v>1015360</v>
      </c>
      <c r="C70" s="9" t="s">
        <v>16</v>
      </c>
      <c r="D70" s="9" t="s">
        <v>15</v>
      </c>
      <c r="E70" s="9">
        <v>0.161</v>
      </c>
      <c r="F70" s="9"/>
      <c r="G70" s="9"/>
      <c r="H70" s="10">
        <v>6.7000000000000004E-2</v>
      </c>
      <c r="I70" s="9"/>
      <c r="J70" s="9"/>
      <c r="K70" s="9"/>
      <c r="L70" s="9"/>
    </row>
    <row r="71" spans="1:12">
      <c r="A71" s="9">
        <f t="shared" si="1"/>
        <v>64</v>
      </c>
      <c r="B71" s="9">
        <v>1015368</v>
      </c>
      <c r="C71" s="9" t="s">
        <v>16</v>
      </c>
      <c r="D71" s="9" t="s">
        <v>17</v>
      </c>
      <c r="E71" s="9">
        <v>6.4000000000000001E-2</v>
      </c>
      <c r="F71" s="9"/>
      <c r="G71" s="9">
        <v>0.14699999999999999</v>
      </c>
      <c r="H71" s="10"/>
      <c r="I71" s="9"/>
      <c r="J71" s="9"/>
      <c r="K71" s="9"/>
      <c r="L71" s="9"/>
    </row>
    <row r="72" spans="1:12">
      <c r="A72" s="9">
        <f t="shared" si="1"/>
        <v>65</v>
      </c>
      <c r="B72" s="9">
        <v>1015370</v>
      </c>
      <c r="C72" s="9" t="s">
        <v>17</v>
      </c>
      <c r="D72" s="9" t="s">
        <v>16</v>
      </c>
      <c r="E72" s="9">
        <v>0.161</v>
      </c>
      <c r="F72" s="9"/>
      <c r="G72" s="9">
        <v>0.14899999999999999</v>
      </c>
      <c r="H72" s="10"/>
      <c r="I72" s="9"/>
      <c r="J72" s="9"/>
      <c r="K72" s="9"/>
      <c r="L72" s="9"/>
    </row>
    <row r="73" spans="1:12">
      <c r="A73" s="9">
        <f t="shared" si="1"/>
        <v>66</v>
      </c>
      <c r="B73" s="9">
        <v>1015371</v>
      </c>
      <c r="C73" s="9" t="s">
        <v>18</v>
      </c>
      <c r="D73" s="9" t="s">
        <v>16</v>
      </c>
      <c r="E73" s="9">
        <v>6.2E-2</v>
      </c>
      <c r="F73" s="9"/>
      <c r="G73" s="9"/>
      <c r="H73" s="10"/>
      <c r="I73" s="9">
        <v>0.14699999999999999</v>
      </c>
      <c r="J73" s="9"/>
      <c r="K73" s="9"/>
      <c r="L73" s="9"/>
    </row>
    <row r="74" spans="1:12">
      <c r="A74" s="9">
        <f t="shared" si="1"/>
        <v>67</v>
      </c>
      <c r="B74" s="11">
        <v>1015386</v>
      </c>
      <c r="C74" s="11" t="s">
        <v>10</v>
      </c>
      <c r="D74" s="11" t="s">
        <v>11</v>
      </c>
      <c r="E74" s="11">
        <v>4.7E-2</v>
      </c>
      <c r="F74" s="11">
        <v>0.375</v>
      </c>
      <c r="G74" s="11">
        <v>3.012</v>
      </c>
      <c r="H74" s="12">
        <v>2.0979999999999999</v>
      </c>
      <c r="I74" s="11">
        <v>1.022</v>
      </c>
      <c r="J74" s="11"/>
      <c r="K74" s="11"/>
      <c r="L74" s="11"/>
    </row>
    <row r="75" spans="1:12">
      <c r="A75" s="9">
        <f t="shared" si="1"/>
        <v>68</v>
      </c>
      <c r="B75" s="9">
        <v>1015411</v>
      </c>
      <c r="C75" s="9" t="s">
        <v>15</v>
      </c>
      <c r="D75" s="9" t="s">
        <v>20</v>
      </c>
      <c r="E75" s="9">
        <v>4.2000000000000003E-2</v>
      </c>
      <c r="F75" s="9">
        <v>0.214</v>
      </c>
      <c r="G75" s="9"/>
      <c r="H75" s="10"/>
      <c r="I75" s="9"/>
      <c r="J75" s="9"/>
      <c r="K75" s="9"/>
      <c r="L75" s="9"/>
    </row>
    <row r="76" spans="1:12">
      <c r="A76" s="9">
        <f t="shared" si="1"/>
        <v>69</v>
      </c>
      <c r="B76" s="9">
        <v>1015423</v>
      </c>
      <c r="C76" s="9" t="s">
        <v>18</v>
      </c>
      <c r="D76" s="9" t="s">
        <v>15</v>
      </c>
      <c r="E76" s="9">
        <v>0.161</v>
      </c>
      <c r="F76" s="9"/>
      <c r="G76" s="9"/>
      <c r="H76" s="10">
        <v>0.159</v>
      </c>
      <c r="I76" s="9"/>
      <c r="J76" s="9"/>
      <c r="K76" s="9"/>
      <c r="L76" s="9"/>
    </row>
    <row r="77" spans="1:12">
      <c r="A77" s="9">
        <f t="shared" si="1"/>
        <v>70</v>
      </c>
      <c r="B77" s="9">
        <v>1015424</v>
      </c>
      <c r="C77" s="9" t="s">
        <v>17</v>
      </c>
      <c r="D77" s="9" t="s">
        <v>16</v>
      </c>
      <c r="E77" s="10">
        <v>0.05</v>
      </c>
      <c r="F77" s="9"/>
      <c r="G77" s="9"/>
      <c r="H77" s="10"/>
      <c r="I77" s="9"/>
      <c r="J77" s="9"/>
      <c r="K77" s="9">
        <v>0.19400000000000001</v>
      </c>
      <c r="L77" s="9"/>
    </row>
    <row r="78" spans="1:12">
      <c r="A78" s="9">
        <f t="shared" si="1"/>
        <v>71</v>
      </c>
      <c r="B78" s="9">
        <v>1015434</v>
      </c>
      <c r="C78" s="9" t="s">
        <v>15</v>
      </c>
      <c r="D78" s="9" t="s">
        <v>17</v>
      </c>
      <c r="E78" s="9">
        <v>0.161</v>
      </c>
      <c r="F78" s="9"/>
      <c r="G78" s="9">
        <v>0.151</v>
      </c>
      <c r="H78" s="10"/>
      <c r="I78" s="9"/>
      <c r="J78" s="9"/>
      <c r="K78" s="9"/>
      <c r="L78" s="9"/>
    </row>
    <row r="79" spans="1:12">
      <c r="A79" s="9">
        <f t="shared" si="1"/>
        <v>72</v>
      </c>
      <c r="B79" s="9">
        <v>1015477</v>
      </c>
      <c r="C79" s="9" t="s">
        <v>16</v>
      </c>
      <c r="D79" s="9" t="s">
        <v>15</v>
      </c>
      <c r="E79" s="9">
        <v>4.2999999999999997E-2</v>
      </c>
      <c r="F79" s="9">
        <v>0.44</v>
      </c>
      <c r="G79" s="9"/>
      <c r="H79" s="10"/>
      <c r="I79" s="9"/>
      <c r="J79" s="9"/>
      <c r="K79" s="9"/>
      <c r="L79" s="9"/>
    </row>
    <row r="80" spans="1:12">
      <c r="A80" s="9">
        <f t="shared" si="1"/>
        <v>73</v>
      </c>
      <c r="B80" s="9">
        <v>1015478</v>
      </c>
      <c r="C80" s="9" t="s">
        <v>16</v>
      </c>
      <c r="D80" s="9" t="s">
        <v>17</v>
      </c>
      <c r="E80" s="9">
        <v>0.161</v>
      </c>
      <c r="F80" s="9"/>
      <c r="G80" s="9"/>
      <c r="H80" s="10">
        <v>0.16200000000000001</v>
      </c>
      <c r="I80" s="9"/>
      <c r="J80" s="9"/>
      <c r="K80" s="9"/>
      <c r="L80" s="9"/>
    </row>
    <row r="81" spans="1:12">
      <c r="A81" s="9">
        <f t="shared" si="1"/>
        <v>74</v>
      </c>
      <c r="B81" s="9">
        <v>1015512</v>
      </c>
      <c r="C81" s="9" t="s">
        <v>18</v>
      </c>
      <c r="D81" s="9" t="s">
        <v>17</v>
      </c>
      <c r="E81" s="9">
        <v>0.161</v>
      </c>
      <c r="F81" s="9"/>
      <c r="G81" s="9"/>
      <c r="H81" s="10"/>
      <c r="I81" s="9"/>
      <c r="J81" s="9"/>
      <c r="K81" s="9">
        <v>6.0000000000000001E-3</v>
      </c>
      <c r="L81" s="9"/>
    </row>
    <row r="82" spans="1:12">
      <c r="A82" s="9">
        <f t="shared" si="1"/>
        <v>75</v>
      </c>
      <c r="B82" s="9">
        <v>1015519</v>
      </c>
      <c r="C82" s="9" t="s">
        <v>17</v>
      </c>
      <c r="D82" s="9" t="s">
        <v>16</v>
      </c>
      <c r="E82" s="9">
        <v>0.161</v>
      </c>
      <c r="F82" s="9"/>
      <c r="G82" s="9">
        <v>0.08</v>
      </c>
      <c r="H82" s="10"/>
      <c r="I82" s="9"/>
      <c r="J82" s="9"/>
      <c r="K82" s="9"/>
      <c r="L82" s="9"/>
    </row>
    <row r="83" spans="1:12">
      <c r="A83" s="9">
        <f t="shared" si="1"/>
        <v>76</v>
      </c>
      <c r="B83" s="9">
        <v>1015521</v>
      </c>
      <c r="C83" s="9" t="s">
        <v>10</v>
      </c>
      <c r="D83" s="9" t="s">
        <v>12</v>
      </c>
      <c r="E83" s="9">
        <v>1.7999999999999999E-2</v>
      </c>
      <c r="F83" s="9">
        <v>0.371</v>
      </c>
      <c r="G83" s="9"/>
      <c r="H83" s="10"/>
      <c r="I83" s="9"/>
      <c r="J83" s="9"/>
      <c r="K83" s="9"/>
      <c r="L83" s="9"/>
    </row>
    <row r="84" spans="1:12">
      <c r="A84" s="9">
        <f t="shared" si="1"/>
        <v>77</v>
      </c>
      <c r="B84" s="9">
        <v>1015522</v>
      </c>
      <c r="C84" s="9" t="s">
        <v>15</v>
      </c>
      <c r="D84" s="9" t="s">
        <v>20</v>
      </c>
      <c r="E84" s="10">
        <v>0.04</v>
      </c>
      <c r="F84" s="9"/>
      <c r="G84" s="9"/>
      <c r="H84" s="10">
        <v>0.34300000000000003</v>
      </c>
      <c r="I84" s="9"/>
      <c r="J84" s="9"/>
      <c r="K84" s="9"/>
      <c r="L84" s="9"/>
    </row>
    <row r="85" spans="1:12">
      <c r="A85" s="9">
        <f t="shared" si="1"/>
        <v>78</v>
      </c>
      <c r="B85" s="9">
        <v>1015539</v>
      </c>
      <c r="C85" s="9" t="s">
        <v>10</v>
      </c>
      <c r="D85" s="9" t="s">
        <v>9</v>
      </c>
      <c r="E85" s="10">
        <v>0.04</v>
      </c>
      <c r="F85" s="9"/>
      <c r="G85" s="9">
        <v>0.61799999999999999</v>
      </c>
      <c r="H85" s="10"/>
      <c r="I85" s="9"/>
      <c r="J85" s="9"/>
      <c r="K85" s="9"/>
      <c r="L85" s="9"/>
    </row>
    <row r="86" spans="1:12">
      <c r="A86" s="9">
        <f t="shared" si="1"/>
        <v>79</v>
      </c>
      <c r="B86" s="9">
        <v>1015555</v>
      </c>
      <c r="C86" s="9" t="s">
        <v>18</v>
      </c>
      <c r="D86" s="9" t="s">
        <v>15</v>
      </c>
      <c r="E86" s="10">
        <v>0.16</v>
      </c>
      <c r="F86" s="9"/>
      <c r="G86" s="9">
        <v>0.11</v>
      </c>
      <c r="H86" s="10"/>
      <c r="I86" s="9"/>
      <c r="J86" s="9"/>
      <c r="K86" s="9"/>
      <c r="L86" s="9"/>
    </row>
    <row r="87" spans="1:12">
      <c r="A87" s="9">
        <f t="shared" si="1"/>
        <v>80</v>
      </c>
      <c r="B87" s="9">
        <v>1015556</v>
      </c>
      <c r="C87" s="9" t="s">
        <v>15</v>
      </c>
      <c r="D87" s="9" t="s">
        <v>20</v>
      </c>
      <c r="E87" s="9">
        <v>0.161</v>
      </c>
      <c r="F87" s="9"/>
      <c r="G87" s="9"/>
      <c r="H87" s="10">
        <v>0.11700000000000001</v>
      </c>
      <c r="I87" s="9"/>
      <c r="J87" s="9"/>
      <c r="K87" s="9"/>
      <c r="L87" s="9"/>
    </row>
    <row r="88" spans="1:12">
      <c r="A88" s="9">
        <f t="shared" si="1"/>
        <v>81</v>
      </c>
      <c r="B88" s="9">
        <v>1015563</v>
      </c>
      <c r="C88" s="9" t="s">
        <v>18</v>
      </c>
      <c r="D88" s="9" t="s">
        <v>15</v>
      </c>
      <c r="E88" s="9">
        <v>4.1000000000000002E-2</v>
      </c>
      <c r="F88" s="9"/>
      <c r="G88" s="9"/>
      <c r="H88" s="10">
        <v>0.247</v>
      </c>
      <c r="I88" s="9"/>
      <c r="J88" s="9"/>
      <c r="K88" s="9"/>
      <c r="L88" s="9"/>
    </row>
    <row r="89" spans="1:12">
      <c r="A89" s="9">
        <f t="shared" si="1"/>
        <v>82</v>
      </c>
      <c r="B89" s="9">
        <v>1015623</v>
      </c>
      <c r="C89" s="9" t="s">
        <v>17</v>
      </c>
      <c r="D89" s="9" t="s">
        <v>20</v>
      </c>
      <c r="E89" s="9">
        <v>3.4000000000000002E-2</v>
      </c>
      <c r="F89" s="9"/>
      <c r="G89" s="9"/>
      <c r="H89" s="10"/>
      <c r="I89" s="9"/>
      <c r="J89" s="9"/>
      <c r="K89" s="9"/>
      <c r="L89" s="9">
        <v>0.19400000000000001</v>
      </c>
    </row>
    <row r="90" spans="1:12">
      <c r="A90" s="9">
        <f t="shared" si="1"/>
        <v>83</v>
      </c>
      <c r="B90" s="9">
        <v>1015627</v>
      </c>
      <c r="C90" s="9" t="s">
        <v>17</v>
      </c>
      <c r="D90" s="9" t="s">
        <v>16</v>
      </c>
      <c r="E90" s="9">
        <v>0.161</v>
      </c>
      <c r="F90" s="9"/>
      <c r="G90" s="9"/>
      <c r="H90" s="10"/>
      <c r="I90" s="9"/>
      <c r="J90" s="10">
        <v>0.06</v>
      </c>
      <c r="K90" s="9"/>
      <c r="L90" s="9"/>
    </row>
    <row r="91" spans="1:12">
      <c r="A91" s="9">
        <f t="shared" si="1"/>
        <v>84</v>
      </c>
      <c r="B91" s="9">
        <v>1015657</v>
      </c>
      <c r="C91" s="9" t="s">
        <v>10</v>
      </c>
      <c r="D91" s="9" t="s">
        <v>11</v>
      </c>
      <c r="E91" s="9">
        <v>3.2000000000000001E-2</v>
      </c>
      <c r="F91" s="9"/>
      <c r="G91" s="9">
        <v>0.74</v>
      </c>
      <c r="H91" s="10">
        <v>0.58299999999999996</v>
      </c>
      <c r="I91" s="9">
        <v>0.46100000000000002</v>
      </c>
      <c r="J91" s="9"/>
      <c r="K91" s="9"/>
      <c r="L91" s="9"/>
    </row>
    <row r="92" spans="1:12">
      <c r="A92" s="9">
        <f t="shared" si="1"/>
        <v>85</v>
      </c>
      <c r="B92" s="9">
        <v>1015666</v>
      </c>
      <c r="C92" s="9" t="s">
        <v>18</v>
      </c>
      <c r="D92" s="9" t="s">
        <v>15</v>
      </c>
      <c r="E92" s="9">
        <v>6.5000000000000002E-2</v>
      </c>
      <c r="F92" s="9">
        <v>9.0999999999999998E-2</v>
      </c>
      <c r="G92" s="9"/>
      <c r="H92" s="10">
        <v>0.105</v>
      </c>
      <c r="I92" s="9"/>
      <c r="J92" s="9"/>
      <c r="K92" s="9"/>
      <c r="L92" s="9"/>
    </row>
    <row r="93" spans="1:12">
      <c r="A93" s="9">
        <f t="shared" si="1"/>
        <v>86</v>
      </c>
      <c r="B93" s="9">
        <v>1015681</v>
      </c>
      <c r="C93" s="9" t="s">
        <v>16</v>
      </c>
      <c r="D93" s="9" t="s">
        <v>17</v>
      </c>
      <c r="E93" s="9">
        <v>0.161</v>
      </c>
      <c r="F93" s="9"/>
      <c r="G93" s="9"/>
      <c r="H93" s="10"/>
      <c r="I93" s="9"/>
      <c r="J93" s="10">
        <v>0.03</v>
      </c>
      <c r="K93" s="9"/>
      <c r="L93" s="9"/>
    </row>
    <row r="94" spans="1:12">
      <c r="A94" s="9">
        <f t="shared" si="1"/>
        <v>87</v>
      </c>
      <c r="B94" s="9">
        <v>1015691</v>
      </c>
      <c r="C94" s="9" t="s">
        <v>17</v>
      </c>
      <c r="D94" s="9" t="s">
        <v>16</v>
      </c>
      <c r="E94" s="9">
        <v>3.6999999999999998E-2</v>
      </c>
      <c r="F94" s="9"/>
      <c r="G94" s="9">
        <v>0.35799999999999998</v>
      </c>
      <c r="H94" s="10"/>
      <c r="I94" s="9"/>
      <c r="J94" s="9"/>
      <c r="K94" s="9"/>
      <c r="L94" s="9"/>
    </row>
    <row r="95" spans="1:12">
      <c r="A95" s="9">
        <f t="shared" si="1"/>
        <v>88</v>
      </c>
      <c r="B95" s="9">
        <v>1015699</v>
      </c>
      <c r="C95" s="9" t="s">
        <v>15</v>
      </c>
      <c r="D95" s="9" t="s">
        <v>20</v>
      </c>
      <c r="E95" s="9">
        <v>0.161</v>
      </c>
      <c r="F95" s="9"/>
      <c r="G95" s="9"/>
      <c r="H95" s="10">
        <v>6.8000000000000005E-2</v>
      </c>
      <c r="I95" s="9"/>
      <c r="J95" s="9"/>
      <c r="K95" s="9"/>
      <c r="L95" s="9"/>
    </row>
    <row r="96" spans="1:12">
      <c r="A96" s="9">
        <f t="shared" si="1"/>
        <v>89</v>
      </c>
      <c r="B96" s="9">
        <v>1015700</v>
      </c>
      <c r="C96" s="9" t="s">
        <v>16</v>
      </c>
      <c r="D96" s="9" t="s">
        <v>19</v>
      </c>
      <c r="E96" s="9">
        <v>1.4999999999999999E-2</v>
      </c>
      <c r="F96" s="9">
        <v>0.94899999999999995</v>
      </c>
      <c r="G96" s="9">
        <v>1.9650000000000001</v>
      </c>
      <c r="H96" s="10">
        <v>1.044</v>
      </c>
      <c r="I96" s="9">
        <v>0.379</v>
      </c>
      <c r="J96" s="9"/>
      <c r="K96" s="9"/>
      <c r="L96" s="9"/>
    </row>
    <row r="97" spans="1:12">
      <c r="A97" s="9">
        <f t="shared" si="1"/>
        <v>90</v>
      </c>
      <c r="B97" s="9">
        <v>1015701</v>
      </c>
      <c r="C97" s="9" t="s">
        <v>15</v>
      </c>
      <c r="D97" s="9" t="s">
        <v>20</v>
      </c>
      <c r="E97" s="9">
        <v>0.161</v>
      </c>
      <c r="F97" s="9"/>
      <c r="G97" s="9">
        <v>6.8000000000000005E-2</v>
      </c>
      <c r="H97" s="10"/>
      <c r="I97" s="13"/>
      <c r="J97" s="13"/>
      <c r="K97" s="13"/>
      <c r="L97" s="13"/>
    </row>
    <row r="98" spans="1:12">
      <c r="A98" s="14" t="s">
        <v>23</v>
      </c>
      <c r="B98" s="14"/>
      <c r="C98" s="14"/>
      <c r="D98" s="14"/>
      <c r="E98" s="9">
        <v>0</v>
      </c>
      <c r="F98" s="9">
        <v>22</v>
      </c>
      <c r="G98" s="9">
        <v>24</v>
      </c>
      <c r="H98" s="9">
        <v>42</v>
      </c>
      <c r="I98" s="9">
        <v>21</v>
      </c>
      <c r="J98" s="9">
        <v>6</v>
      </c>
      <c r="K98" s="9">
        <v>6</v>
      </c>
      <c r="L98" s="9">
        <v>6</v>
      </c>
    </row>
  </sheetData>
  <mergeCells count="10">
    <mergeCell ref="A1:L1"/>
    <mergeCell ref="A3:L3"/>
    <mergeCell ref="A4:L4"/>
    <mergeCell ref="A5:L5"/>
    <mergeCell ref="A6:A7"/>
    <mergeCell ref="A98:D98"/>
    <mergeCell ref="E6:L6"/>
    <mergeCell ref="B6:B7"/>
    <mergeCell ref="C6:C7"/>
    <mergeCell ref="D6:D7"/>
  </mergeCells>
  <phoneticPr fontId="1" type="noConversion"/>
  <pageMargins left="0.70866141732283472" right="0.70866141732283472" top="0.74803149606299213" bottom="0.74803149606299213" header="0.31496062992125984" footer="0.31496062992125984"/>
  <pageSetup scale="45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zoomScale="70" zoomScaleNormal="70" workbookViewId="0">
      <selection activeCell="K48" sqref="A1:K48"/>
    </sheetView>
  </sheetViews>
  <sheetFormatPr defaultColWidth="9" defaultRowHeight="18"/>
  <cols>
    <col min="1" max="1" width="11.42578125" style="2" customWidth="1"/>
    <col min="2" max="2" width="5.85546875" style="2" bestFit="1" customWidth="1"/>
    <col min="3" max="3" width="5.140625" style="2" bestFit="1" customWidth="1"/>
    <col min="4" max="4" width="8.7109375" style="2" customWidth="1"/>
    <col min="5" max="5" width="8.5703125" style="2" bestFit="1" customWidth="1"/>
    <col min="6" max="6" width="9.140625" style="2" customWidth="1"/>
    <col min="7" max="7" width="10" style="2" customWidth="1"/>
    <col min="8" max="8" width="9.7109375" style="2" customWidth="1"/>
    <col min="9" max="10" width="9" style="2" customWidth="1"/>
    <col min="11" max="11" width="9.42578125" style="2" customWidth="1"/>
    <col min="12" max="16384" width="9" style="1"/>
  </cols>
  <sheetData/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2016-05-21T16:55:44Z</dcterms:modified>
</cp:coreProperties>
</file>