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09"/>
  <workbookPr/>
  <mc:AlternateContent xmlns:mc="http://schemas.openxmlformats.org/markup-compatibility/2006">
    <mc:Choice Requires="x15">
      <x15ac:absPath xmlns:x15ac="http://schemas.microsoft.com/office/spreadsheetml/2010/11/ac" url="F:\iCloudDrive\Documents\Education\Toronto International Academy\24Fall\"/>
    </mc:Choice>
  </mc:AlternateContent>
  <xr:revisionPtr revIDLastSave="0" documentId="13_ncr:1_{57FCE21D-7763-4183-9750-CE4663C3DD94}" xr6:coauthVersionLast="47" xr6:coauthVersionMax="47" xr10:uidLastSave="{00000000-0000-0000-0000-000000000000}"/>
  <bookViews>
    <workbookView xWindow="-108" yWindow="-108" windowWidth="29940" windowHeight="1749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6" i="1" l="1"/>
  <c r="C52" i="1"/>
  <c r="C48" i="1"/>
  <c r="C43" i="1"/>
  <c r="C39" i="1"/>
  <c r="C35" i="1"/>
  <c r="C31" i="1"/>
  <c r="C27" i="1"/>
  <c r="C23" i="1"/>
  <c r="C19" i="1"/>
  <c r="C15" i="1"/>
  <c r="C11" i="1"/>
  <c r="C7" i="1"/>
  <c r="B56" i="1"/>
  <c r="B52" i="1"/>
  <c r="B48" i="1"/>
  <c r="B43" i="1"/>
  <c r="B39" i="1"/>
  <c r="B35" i="1"/>
  <c r="B31" i="1"/>
  <c r="B27" i="1"/>
  <c r="B23" i="1"/>
  <c r="B19" i="1"/>
  <c r="B15" i="1"/>
  <c r="B11" i="1"/>
  <c r="B7" i="1"/>
  <c r="A52" i="1"/>
  <c r="A56" i="1"/>
  <c r="A48" i="1"/>
  <c r="A7" i="1"/>
  <c r="A11" i="1"/>
  <c r="A15" i="1"/>
  <c r="A19" i="1"/>
  <c r="A23" i="1"/>
  <c r="A27" i="1"/>
  <c r="A31" i="1"/>
  <c r="A35" i="1"/>
  <c r="A39" i="1"/>
  <c r="A43" i="1"/>
  <c r="AH47" i="1"/>
  <c r="AN39" i="1"/>
  <c r="AD47" i="1"/>
  <c r="AB56" i="1"/>
  <c r="AB7" i="1"/>
  <c r="X7" i="1"/>
  <c r="AN52" i="1"/>
  <c r="AL52" i="1"/>
  <c r="AJ52" i="1"/>
  <c r="AH52" i="1"/>
  <c r="AF52" i="1"/>
  <c r="AD52" i="1"/>
  <c r="AB52" i="1"/>
  <c r="Z52" i="1"/>
  <c r="X52" i="1"/>
  <c r="AN48" i="1"/>
  <c r="AL48" i="1"/>
  <c r="AJ48" i="1"/>
  <c r="AH48" i="1"/>
  <c r="AF48" i="1"/>
  <c r="AD48" i="1"/>
  <c r="AB48" i="1"/>
  <c r="Z48" i="1"/>
  <c r="X48" i="1"/>
  <c r="AN47" i="1"/>
  <c r="AL47" i="1"/>
  <c r="AJ47" i="1"/>
  <c r="AF47" i="1"/>
  <c r="AB47" i="1"/>
  <c r="Z47" i="1"/>
  <c r="X47" i="1"/>
  <c r="AN43" i="1"/>
  <c r="AL43" i="1"/>
  <c r="AJ43" i="1"/>
  <c r="AH43" i="1"/>
  <c r="AF43" i="1"/>
  <c r="AD43" i="1"/>
  <c r="AB43" i="1"/>
  <c r="Z43" i="1"/>
  <c r="X43" i="1"/>
  <c r="AL39" i="1"/>
  <c r="AJ39" i="1"/>
  <c r="AH39" i="1"/>
  <c r="AF39" i="1"/>
  <c r="AD39" i="1"/>
  <c r="AB39" i="1"/>
  <c r="Z39" i="1"/>
  <c r="X39" i="1"/>
  <c r="AN35" i="1"/>
  <c r="AL35" i="1"/>
  <c r="AJ35" i="1"/>
  <c r="AH35" i="1"/>
  <c r="AF35" i="1"/>
  <c r="AD35" i="1"/>
  <c r="AB35" i="1"/>
  <c r="Z35" i="1"/>
  <c r="X35" i="1"/>
  <c r="AN31" i="1"/>
  <c r="AL31" i="1"/>
  <c r="AJ31" i="1"/>
  <c r="AH31" i="1"/>
  <c r="AF31" i="1"/>
  <c r="AD31" i="1"/>
  <c r="AB31" i="1"/>
  <c r="Z31" i="1"/>
  <c r="X31" i="1"/>
  <c r="AN27" i="1"/>
  <c r="AL27" i="1"/>
  <c r="AJ27" i="1"/>
  <c r="AH27" i="1"/>
  <c r="AF27" i="1"/>
  <c r="AD27" i="1"/>
  <c r="AB27" i="1"/>
  <c r="Z27" i="1"/>
  <c r="X27" i="1"/>
  <c r="AN23" i="1"/>
  <c r="AL23" i="1"/>
  <c r="AJ23" i="1"/>
  <c r="AH23" i="1"/>
  <c r="AF23" i="1"/>
  <c r="AD23" i="1"/>
  <c r="AB23" i="1"/>
  <c r="Z23" i="1"/>
  <c r="X23" i="1"/>
  <c r="AN19" i="1"/>
  <c r="AL19" i="1"/>
  <c r="AJ19" i="1"/>
  <c r="AH19" i="1"/>
  <c r="AF19" i="1"/>
  <c r="AD19" i="1"/>
  <c r="AB19" i="1"/>
  <c r="Z19" i="1"/>
  <c r="X19" i="1"/>
  <c r="AN15" i="1"/>
  <c r="AL15" i="1"/>
  <c r="AJ15" i="1"/>
  <c r="AH15" i="1"/>
  <c r="AF15" i="1"/>
  <c r="AD15" i="1"/>
  <c r="AB15" i="1"/>
  <c r="Z15" i="1"/>
  <c r="X15" i="1"/>
  <c r="AN11" i="1"/>
  <c r="AL11" i="1"/>
  <c r="AJ11" i="1"/>
  <c r="AH11" i="1"/>
  <c r="AF11" i="1"/>
  <c r="AD11" i="1"/>
  <c r="AB11" i="1"/>
  <c r="Z11" i="1"/>
  <c r="X11" i="1"/>
  <c r="AN7" i="1"/>
  <c r="AN56" i="1" s="1"/>
  <c r="AL7" i="1"/>
  <c r="AL56" i="1" s="1"/>
  <c r="AJ7" i="1"/>
  <c r="AJ56" i="1" s="1"/>
  <c r="AH7" i="1"/>
  <c r="AH56" i="1" s="1"/>
  <c r="AF7" i="1"/>
  <c r="AF56" i="1" s="1"/>
  <c r="AD7" i="1"/>
  <c r="AD56" i="1" s="1"/>
  <c r="Z7" i="1"/>
  <c r="Z56" i="1" s="1"/>
  <c r="X56" i="1"/>
  <c r="V52" i="1"/>
  <c r="V48" i="1"/>
  <c r="V47" i="1"/>
  <c r="V43" i="1"/>
  <c r="V39" i="1"/>
  <c r="V35" i="1"/>
  <c r="V31" i="1"/>
  <c r="V27" i="1"/>
  <c r="V23" i="1"/>
  <c r="V19" i="1"/>
  <c r="V15" i="1"/>
  <c r="V11" i="1"/>
  <c r="V7" i="1"/>
  <c r="V56" i="1" s="1"/>
  <c r="T52" i="1"/>
  <c r="T48" i="1"/>
  <c r="T47" i="1"/>
  <c r="T43" i="1"/>
  <c r="T39" i="1"/>
  <c r="T35" i="1"/>
  <c r="T31" i="1"/>
  <c r="T27" i="1"/>
  <c r="T23" i="1"/>
  <c r="T19" i="1"/>
  <c r="T15" i="1"/>
  <c r="T11" i="1"/>
  <c r="T7" i="1"/>
  <c r="T56" i="1" s="1"/>
  <c r="R52" i="1"/>
  <c r="R48" i="1"/>
  <c r="R47" i="1"/>
  <c r="R43" i="1"/>
  <c r="R39" i="1"/>
  <c r="R35" i="1"/>
  <c r="R31" i="1"/>
  <c r="R27" i="1"/>
  <c r="R23" i="1"/>
  <c r="R19" i="1"/>
  <c r="R15" i="1"/>
  <c r="R11" i="1"/>
  <c r="R7" i="1"/>
  <c r="R56" i="1" s="1"/>
  <c r="P52" i="1"/>
  <c r="P48" i="1"/>
  <c r="P47" i="1"/>
  <c r="P43" i="1"/>
  <c r="P39" i="1"/>
  <c r="P35" i="1"/>
  <c r="P31" i="1"/>
  <c r="P27" i="1"/>
  <c r="P23" i="1"/>
  <c r="P19" i="1"/>
  <c r="P15" i="1"/>
  <c r="P11" i="1"/>
  <c r="P7" i="1"/>
  <c r="P56" i="1" s="1"/>
  <c r="N52" i="1"/>
  <c r="N48" i="1"/>
  <c r="N47" i="1"/>
  <c r="N43" i="1"/>
  <c r="N39" i="1"/>
  <c r="N35" i="1"/>
  <c r="N31" i="1"/>
  <c r="N27" i="1"/>
  <c r="N23" i="1"/>
  <c r="N19" i="1"/>
  <c r="N15" i="1"/>
  <c r="N11" i="1"/>
  <c r="N7" i="1"/>
  <c r="L56" i="1"/>
  <c r="L52" i="1"/>
  <c r="L48" i="1"/>
  <c r="L47" i="1"/>
  <c r="L43" i="1"/>
  <c r="L39" i="1"/>
  <c r="L35" i="1"/>
  <c r="L31" i="1"/>
  <c r="L27" i="1"/>
  <c r="L23" i="1"/>
  <c r="L19" i="1"/>
  <c r="L15" i="1"/>
  <c r="L11" i="1"/>
  <c r="L7" i="1"/>
  <c r="N56" i="1" l="1"/>
  <c r="J59" i="1" l="1"/>
  <c r="J58" i="1"/>
  <c r="J57" i="1"/>
  <c r="J56" i="1"/>
  <c r="J47" i="1"/>
  <c r="J15" i="1"/>
  <c r="J23" i="1"/>
  <c r="J31" i="1"/>
  <c r="J39" i="1"/>
  <c r="J35" i="1"/>
  <c r="J43" i="1"/>
  <c r="J7" i="1"/>
  <c r="J11" i="1"/>
  <c r="J19" i="1"/>
  <c r="J52" i="1"/>
  <c r="J48" i="1"/>
  <c r="J27" i="1"/>
</calcChain>
</file>

<file path=xl/sharedStrings.xml><?xml version="1.0" encoding="utf-8"?>
<sst xmlns="http://schemas.openxmlformats.org/spreadsheetml/2006/main" count="80" uniqueCount="32">
  <si>
    <t>ICS3U</t>
    <phoneticPr fontId="2" type="noConversion"/>
  </si>
  <si>
    <t>Computer Lab - 24/25 Q2</t>
    <phoneticPr fontId="2" type="noConversion"/>
  </si>
  <si>
    <t>Jadyn Wu</t>
    <phoneticPr fontId="2" type="noConversion"/>
  </si>
  <si>
    <t>AVG</t>
    <phoneticPr fontId="2" type="noConversion"/>
  </si>
  <si>
    <t>Median</t>
    <phoneticPr fontId="2" type="noConversion"/>
  </si>
  <si>
    <t>StDev</t>
    <phoneticPr fontId="2" type="noConversion"/>
  </si>
  <si>
    <t>Point</t>
    <phoneticPr fontId="2" type="noConversion"/>
  </si>
  <si>
    <t>Weight</t>
    <phoneticPr fontId="2" type="noConversion"/>
  </si>
  <si>
    <t>Term Work (70%)</t>
    <phoneticPr fontId="2" type="noConversion"/>
  </si>
  <si>
    <t>Unit 1</t>
    <phoneticPr fontId="2" type="noConversion"/>
  </si>
  <si>
    <t>Chapter 1 Computer Environment</t>
    <phoneticPr fontId="2" type="noConversion"/>
  </si>
  <si>
    <t>K</t>
    <phoneticPr fontId="2" type="noConversion"/>
  </si>
  <si>
    <t>T</t>
    <phoneticPr fontId="2" type="noConversion"/>
  </si>
  <si>
    <t>C</t>
    <phoneticPr fontId="2" type="noConversion"/>
  </si>
  <si>
    <t>A</t>
    <phoneticPr fontId="2" type="noConversion"/>
  </si>
  <si>
    <t>Chapter 2 Development related to Computers</t>
    <phoneticPr fontId="2" type="noConversion"/>
  </si>
  <si>
    <t>Test 1</t>
    <phoneticPr fontId="2" type="noConversion"/>
  </si>
  <si>
    <t>Unit 2</t>
    <phoneticPr fontId="2" type="noConversion"/>
  </si>
  <si>
    <t>Chapter 3 Basic Programming</t>
    <phoneticPr fontId="2" type="noConversion"/>
  </si>
  <si>
    <t>Test 2 : Chapter 4 : Data Types</t>
    <phoneticPr fontId="2" type="noConversion"/>
  </si>
  <si>
    <t>Mid-Term (Test 3) : Chapter 7 Solftware Dev - Part 1</t>
    <phoneticPr fontId="2" type="noConversion"/>
  </si>
  <si>
    <t>Unit 3</t>
    <phoneticPr fontId="2" type="noConversion"/>
  </si>
  <si>
    <t>Test 4 : Chapter 5 Control Flow - Selection</t>
    <phoneticPr fontId="2" type="noConversion"/>
  </si>
  <si>
    <t>Test 5 : Chapter 5 Control Flow - Repetition</t>
    <phoneticPr fontId="2" type="noConversion"/>
  </si>
  <si>
    <t>Test 6 : Chapter 7 Solftware Dev - Part 2</t>
    <phoneticPr fontId="2" type="noConversion"/>
  </si>
  <si>
    <t>Unit 4</t>
    <phoneticPr fontId="2" type="noConversion"/>
  </si>
  <si>
    <t>Test 7 : Chapter 6 Function and Module</t>
    <phoneticPr fontId="2" type="noConversion"/>
  </si>
  <si>
    <t>Participation</t>
    <phoneticPr fontId="2" type="noConversion"/>
  </si>
  <si>
    <t>Summative Evaluation (30%)</t>
    <phoneticPr fontId="2" type="noConversion"/>
  </si>
  <si>
    <t>Rich Summative Task</t>
    <phoneticPr fontId="2" type="noConversion"/>
  </si>
  <si>
    <t>Final Exam (Test 8)</t>
    <phoneticPr fontId="2" type="noConversion"/>
  </si>
  <si>
    <t>Final Grade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</si>
</sst>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Arial"/>
      <family val="2"/>
    </font>
    <font>
      <b/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82">
    <border>
      <left/>
      <right/>
      <top/>
      <bottom/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/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/>
      <right/>
      <top style="thick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/>
      <diagonal/>
    </border>
    <border>
      <left style="medium">
        <color theme="1"/>
      </left>
      <right style="dashDotDot">
        <color theme="1"/>
      </right>
      <top style="medium">
        <color theme="1"/>
      </top>
      <bottom style="hair">
        <color theme="1"/>
      </bottom>
      <diagonal/>
    </border>
    <border>
      <left style="medium">
        <color theme="1"/>
      </left>
      <right style="dashDotDot">
        <color theme="1"/>
      </right>
      <top style="hair">
        <color theme="1"/>
      </top>
      <bottom style="hair">
        <color theme="1"/>
      </bottom>
      <diagonal/>
    </border>
    <border>
      <left style="dashDotDot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dashDotDot">
        <color theme="1"/>
      </left>
      <right style="medium">
        <color theme="1"/>
      </right>
      <top style="medium">
        <color theme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theme="1"/>
      </left>
      <right/>
      <top style="thick">
        <color theme="1"/>
      </top>
      <bottom/>
      <diagonal/>
    </border>
    <border>
      <left style="medium">
        <color theme="1"/>
      </left>
      <right style="dashDotDot">
        <color theme="1"/>
      </right>
      <top style="thick">
        <color theme="1"/>
      </top>
      <bottom style="hair">
        <color theme="1"/>
      </bottom>
      <diagonal/>
    </border>
    <border>
      <left style="dashDotDot">
        <color theme="1"/>
      </left>
      <right style="medium">
        <color theme="1"/>
      </right>
      <top style="thick">
        <color theme="1"/>
      </top>
      <bottom style="hair">
        <color theme="1"/>
      </bottom>
      <diagonal/>
    </border>
    <border>
      <left style="thick">
        <color theme="1"/>
      </left>
      <right style="medium">
        <color theme="1"/>
      </right>
      <top style="medium">
        <color theme="1"/>
      </top>
      <bottom/>
      <diagonal/>
    </border>
    <border>
      <left style="thick">
        <color theme="1"/>
      </left>
      <right style="medium">
        <color theme="1"/>
      </right>
      <top/>
      <bottom/>
      <diagonal/>
    </border>
    <border>
      <left style="thick">
        <color theme="1"/>
      </left>
      <right style="medium">
        <color theme="1"/>
      </right>
      <top/>
      <bottom style="medium">
        <color theme="1"/>
      </bottom>
      <diagonal/>
    </border>
    <border>
      <left style="thick">
        <color theme="1"/>
      </left>
      <right style="medium">
        <color theme="1"/>
      </right>
      <top/>
      <bottom style="thick">
        <color theme="1"/>
      </bottom>
      <diagonal/>
    </border>
    <border>
      <left/>
      <right style="thin">
        <color theme="1"/>
      </right>
      <top/>
      <bottom style="thick">
        <color theme="1"/>
      </bottom>
      <diagonal/>
    </border>
    <border>
      <left style="thin">
        <color theme="1"/>
      </left>
      <right style="thin">
        <color theme="1"/>
      </right>
      <top/>
      <bottom style="thick">
        <color theme="1"/>
      </bottom>
      <diagonal/>
    </border>
    <border>
      <left style="thin">
        <color theme="1"/>
      </left>
      <right/>
      <top/>
      <bottom style="thick">
        <color theme="1"/>
      </bottom>
      <diagonal/>
    </border>
    <border>
      <left style="medium">
        <color theme="1"/>
      </left>
      <right style="dashDotDot">
        <color theme="1"/>
      </right>
      <top style="hair">
        <color theme="1"/>
      </top>
      <bottom style="thick">
        <color theme="1"/>
      </bottom>
      <diagonal/>
    </border>
    <border>
      <left style="dashDotDot">
        <color theme="1"/>
      </left>
      <right style="medium">
        <color theme="1"/>
      </right>
      <top style="hair">
        <color theme="1"/>
      </top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 style="medium">
        <color theme="1"/>
      </left>
      <right style="dashDotDot">
        <color theme="1"/>
      </right>
      <top style="hair">
        <color theme="1"/>
      </top>
      <bottom/>
      <diagonal/>
    </border>
    <border>
      <left style="medium">
        <color theme="1"/>
      </left>
      <right style="dashDotDot">
        <color theme="1"/>
      </right>
      <top/>
      <bottom/>
      <diagonal/>
    </border>
    <border>
      <left style="dashDotDot">
        <color theme="1"/>
      </left>
      <right style="medium">
        <color theme="1"/>
      </right>
      <top/>
      <bottom/>
      <diagonal/>
    </border>
    <border>
      <left style="medium">
        <color theme="1"/>
      </left>
      <right style="dashDotDot">
        <color theme="1"/>
      </right>
      <top style="thin">
        <color theme="1"/>
      </top>
      <bottom style="hair">
        <color theme="1"/>
      </bottom>
      <diagonal/>
    </border>
    <border>
      <left style="dashDotDot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dashDotDot">
        <color theme="1"/>
      </right>
      <top style="hair">
        <color theme="1"/>
      </top>
      <bottom style="thin">
        <color theme="1"/>
      </bottom>
      <diagonal/>
    </border>
    <border>
      <left style="dashDotDot">
        <color theme="1"/>
      </left>
      <right style="medium">
        <color theme="1"/>
      </right>
      <top style="hair">
        <color theme="1"/>
      </top>
      <bottom style="thin">
        <color theme="1"/>
      </bottom>
      <diagonal/>
    </border>
    <border>
      <left style="medium">
        <color theme="1"/>
      </left>
      <right style="dashDotDot">
        <color theme="1"/>
      </right>
      <top/>
      <bottom style="hair">
        <color theme="1"/>
      </bottom>
      <diagonal/>
    </border>
    <border>
      <left/>
      <right/>
      <top style="thick">
        <color theme="1"/>
      </top>
      <bottom style="mediumDashDotDot">
        <color theme="1"/>
      </bottom>
      <diagonal/>
    </border>
    <border>
      <left style="medium">
        <color theme="1"/>
      </left>
      <right/>
      <top style="thick">
        <color theme="1"/>
      </top>
      <bottom style="mediumDashDotDot">
        <color theme="1"/>
      </bottom>
      <diagonal/>
    </border>
    <border>
      <left/>
      <right style="medium">
        <color theme="1"/>
      </right>
      <top style="thick">
        <color theme="1"/>
      </top>
      <bottom style="mediumDashDotDot">
        <color theme="1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medium">
        <color theme="1"/>
      </bottom>
      <diagonal/>
    </border>
    <border>
      <left style="thick">
        <color theme="1"/>
      </left>
      <right style="thin">
        <color theme="1"/>
      </right>
      <top style="thick">
        <color theme="1"/>
      </top>
      <bottom style="mediumDashDotDot">
        <color theme="1"/>
      </bottom>
      <diagonal/>
    </border>
    <border>
      <left style="thin">
        <color theme="1"/>
      </left>
      <right style="thin">
        <color theme="1"/>
      </right>
      <top style="thick">
        <color theme="1"/>
      </top>
      <bottom style="mediumDashDotDot">
        <color theme="1"/>
      </bottom>
      <diagonal/>
    </border>
    <border>
      <left style="thin">
        <color theme="1"/>
      </left>
      <right/>
      <top style="thick">
        <color theme="1"/>
      </top>
      <bottom style="mediumDashDotDot">
        <color theme="1"/>
      </bottom>
      <diagonal/>
    </border>
    <border>
      <left/>
      <right style="thin">
        <color theme="1"/>
      </right>
      <top style="thick">
        <color theme="1"/>
      </top>
      <bottom style="mediumDashDotDot">
        <color theme="1"/>
      </bottom>
      <diagonal/>
    </border>
    <border>
      <left/>
      <right style="thin">
        <color theme="1"/>
      </right>
      <top style="thick">
        <color theme="1"/>
      </top>
      <bottom/>
      <diagonal/>
    </border>
    <border>
      <left style="thin">
        <color theme="1"/>
      </left>
      <right style="thin">
        <color theme="1"/>
      </right>
      <top style="thick">
        <color theme="1"/>
      </top>
      <bottom/>
      <diagonal/>
    </border>
    <border>
      <left style="thin">
        <color theme="1"/>
      </left>
      <right style="medium">
        <color theme="1"/>
      </right>
      <top style="thick">
        <color theme="1"/>
      </top>
      <bottom/>
      <diagonal/>
    </border>
    <border>
      <left style="thin">
        <color theme="1"/>
      </left>
      <right style="medium">
        <color theme="1"/>
      </right>
      <top/>
      <bottom/>
      <diagonal/>
    </border>
    <border>
      <left style="thin">
        <color theme="1"/>
      </left>
      <right style="medium">
        <color theme="1"/>
      </right>
      <top/>
      <bottom style="thick">
        <color theme="1"/>
      </bottom>
      <diagonal/>
    </border>
    <border>
      <left style="dashDotDot">
        <color theme="1"/>
      </left>
      <right style="medium">
        <color theme="1"/>
      </right>
      <top/>
      <bottom style="thin">
        <color theme="1"/>
      </bottom>
      <diagonal/>
    </border>
    <border>
      <left style="thick">
        <color theme="1"/>
      </left>
      <right/>
      <top/>
      <bottom/>
      <diagonal/>
    </border>
    <border>
      <left style="thick">
        <color theme="1"/>
      </left>
      <right/>
      <top/>
      <bottom style="thick">
        <color theme="1"/>
      </bottom>
      <diagonal/>
    </border>
    <border>
      <left style="thick">
        <color theme="1"/>
      </left>
      <right style="dashDotDot">
        <color theme="1"/>
      </right>
      <top style="thick">
        <color theme="1"/>
      </top>
      <bottom style="thin">
        <color theme="1"/>
      </bottom>
      <diagonal/>
    </border>
    <border>
      <left style="dashDotDot">
        <color theme="1"/>
      </left>
      <right style="dashDotDot">
        <color theme="1"/>
      </right>
      <top style="thick">
        <color theme="1"/>
      </top>
      <bottom style="thin">
        <color theme="1"/>
      </bottom>
      <diagonal/>
    </border>
    <border>
      <left style="dashDotDot">
        <color theme="1"/>
      </left>
      <right style="thick">
        <color theme="1"/>
      </right>
      <top style="thick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  <border>
      <left style="dashDotDot">
        <color theme="1"/>
      </left>
      <right style="medium">
        <color theme="1"/>
      </right>
      <top style="thin">
        <color theme="1"/>
      </top>
      <bottom/>
      <diagonal/>
    </border>
    <border>
      <left style="dashDotDot">
        <color theme="1"/>
      </left>
      <right style="medium">
        <color theme="1"/>
      </right>
      <top style="mediumDashDotDot">
        <color theme="1"/>
      </top>
      <bottom/>
      <diagonal/>
    </border>
    <border>
      <left style="dashDotDot">
        <color theme="1"/>
      </left>
      <right style="medium">
        <color theme="1"/>
      </right>
      <top/>
      <bottom style="thick">
        <color theme="1"/>
      </bottom>
      <diagonal/>
    </border>
    <border>
      <left style="dashDotDot">
        <color theme="1"/>
      </left>
      <right style="medium">
        <color theme="1"/>
      </right>
      <top style="thick">
        <color theme="1"/>
      </top>
      <bottom/>
      <diagonal/>
    </border>
    <border>
      <left style="dashDot">
        <color theme="1"/>
      </left>
      <right style="dashDotDot">
        <color theme="1"/>
      </right>
      <top/>
      <bottom/>
      <diagonal/>
    </border>
    <border>
      <left style="dashDot">
        <color theme="1"/>
      </left>
      <right style="dashDotDot">
        <color theme="1"/>
      </right>
      <top/>
      <bottom style="thin">
        <color theme="1"/>
      </bottom>
      <diagonal/>
    </border>
    <border>
      <left style="dashDot">
        <color theme="1"/>
      </left>
      <right style="dashDotDot">
        <color theme="1"/>
      </right>
      <top style="thin">
        <color theme="1"/>
      </top>
      <bottom/>
      <diagonal/>
    </border>
    <border>
      <left style="dashDot">
        <color theme="1"/>
      </left>
      <right/>
      <top style="thin">
        <color theme="1"/>
      </top>
      <bottom style="thick">
        <color theme="1"/>
      </bottom>
      <diagonal/>
    </border>
    <border>
      <left style="dashDot">
        <color theme="1"/>
      </left>
      <right style="dashDotDot">
        <color theme="1"/>
      </right>
      <top style="thin">
        <color theme="1"/>
      </top>
      <bottom style="thin">
        <color theme="1"/>
      </bottom>
      <diagonal/>
    </border>
    <border>
      <left style="dashDot">
        <color theme="1"/>
      </left>
      <right/>
      <top style="medium">
        <color theme="1"/>
      </top>
      <bottom style="thin">
        <color theme="1"/>
      </bottom>
      <diagonal/>
    </border>
    <border>
      <left style="dashDot">
        <color theme="1"/>
      </left>
      <right/>
      <top style="thin">
        <color theme="1"/>
      </top>
      <bottom style="thin">
        <color theme="1"/>
      </bottom>
      <diagonal/>
    </border>
    <border>
      <left style="dashDot">
        <color theme="1"/>
      </left>
      <right/>
      <top/>
      <bottom style="thin">
        <color theme="1"/>
      </bottom>
      <diagonal/>
    </border>
    <border>
      <left style="dashDot">
        <color theme="1"/>
      </left>
      <right/>
      <top style="medium">
        <color theme="1"/>
      </top>
      <bottom/>
      <diagonal/>
    </border>
    <border>
      <left style="dashDot">
        <color theme="1"/>
      </left>
      <right/>
      <top/>
      <bottom/>
      <diagonal/>
    </border>
    <border>
      <left style="dashDot">
        <color theme="1"/>
      </left>
      <right/>
      <top style="thick">
        <color theme="1"/>
      </top>
      <bottom/>
      <diagonal/>
    </border>
    <border>
      <left style="dashDot">
        <color theme="1"/>
      </left>
      <right/>
      <top/>
      <bottom style="thick">
        <color theme="1"/>
      </bottom>
      <diagonal/>
    </border>
    <border>
      <left style="dashDot">
        <color theme="1"/>
      </left>
      <right/>
      <top style="thin">
        <color theme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56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2" borderId="48" xfId="0" applyFont="1" applyFill="1" applyBorder="1" applyAlignment="1">
      <alignment horizontal="center" vertical="center"/>
    </xf>
    <xf numFmtId="0" fontId="4" fillId="2" borderId="49" xfId="0" applyFont="1" applyFill="1" applyBorder="1" applyAlignment="1">
      <alignment horizontal="center" vertical="center"/>
    </xf>
    <xf numFmtId="0" fontId="4" fillId="2" borderId="50" xfId="0" applyFont="1" applyFill="1" applyBorder="1" applyAlignment="1">
      <alignment horizontal="center" vertical="center" wrapText="1"/>
    </xf>
    <xf numFmtId="0" fontId="4" fillId="2" borderId="4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44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3" fillId="0" borderId="37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40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2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40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38" xfId="0" applyFont="1" applyFill="1" applyBorder="1" applyAlignment="1">
      <alignment horizontal="left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42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44" xfId="0" applyFont="1" applyFill="1" applyBorder="1" applyAlignment="1">
      <alignment horizontal="left" vertical="center"/>
    </xf>
    <xf numFmtId="0" fontId="3" fillId="4" borderId="32" xfId="0" applyFont="1" applyFill="1" applyBorder="1" applyAlignment="1">
      <alignment horizontal="center" vertical="center"/>
    </xf>
    <xf numFmtId="0" fontId="3" fillId="4" borderId="34" xfId="0" applyFont="1" applyFill="1" applyBorder="1" applyAlignment="1">
      <alignment horizontal="left" vertical="center"/>
    </xf>
    <xf numFmtId="0" fontId="3" fillId="4" borderId="36" xfId="0" applyFont="1" applyFill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9" fontId="3" fillId="0" borderId="55" xfId="0" applyNumberFormat="1" applyFont="1" applyBorder="1" applyAlignment="1">
      <alignment horizontal="center" vertical="center"/>
    </xf>
    <xf numFmtId="0" fontId="3" fillId="0" borderId="25" xfId="0" applyFont="1" applyBorder="1" applyAlignment="1">
      <alignment horizontal="left" vertical="center"/>
    </xf>
    <xf numFmtId="9" fontId="3" fillId="0" borderId="56" xfId="1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9" fontId="3" fillId="0" borderId="57" xfId="1" applyFont="1" applyBorder="1" applyAlignment="1">
      <alignment horizontal="center" vertical="center"/>
    </xf>
    <xf numFmtId="0" fontId="3" fillId="0" borderId="34" xfId="0" applyFont="1" applyBorder="1" applyAlignment="1">
      <alignment horizontal="left" vertical="center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2" borderId="61" xfId="0" applyFont="1" applyFill="1" applyBorder="1" applyAlignment="1">
      <alignment vertical="center"/>
    </xf>
    <xf numFmtId="0" fontId="4" fillId="2" borderId="62" xfId="0" applyFont="1" applyFill="1" applyBorder="1" applyAlignment="1">
      <alignment vertical="center"/>
    </xf>
    <xf numFmtId="0" fontId="4" fillId="2" borderId="63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1" xfId="0" applyFont="1" applyFill="1" applyBorder="1" applyAlignment="1">
      <alignment horizontal="center" vertical="center"/>
    </xf>
    <xf numFmtId="9" fontId="3" fillId="3" borderId="16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9" fontId="3" fillId="3" borderId="39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0" borderId="73" xfId="0" applyFont="1" applyBorder="1" applyAlignment="1">
      <alignment horizontal="center" vertical="center"/>
    </xf>
    <xf numFmtId="0" fontId="3" fillId="0" borderId="71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0" fontId="3" fillId="3" borderId="71" xfId="0" applyFont="1" applyFill="1" applyBorder="1" applyAlignment="1">
      <alignment horizontal="center" vertical="center"/>
    </xf>
    <xf numFmtId="0" fontId="3" fillId="3" borderId="69" xfId="0" applyFont="1" applyFill="1" applyBorder="1" applyAlignment="1">
      <alignment horizontal="center" vertical="center"/>
    </xf>
    <xf numFmtId="0" fontId="3" fillId="3" borderId="70" xfId="0" applyFont="1" applyFill="1" applyBorder="1" applyAlignment="1">
      <alignment horizontal="center" vertical="center"/>
    </xf>
    <xf numFmtId="0" fontId="4" fillId="2" borderId="51" xfId="0" applyFont="1" applyFill="1" applyBorder="1" applyAlignment="1">
      <alignment horizontal="center" vertical="center" wrapText="1"/>
    </xf>
    <xf numFmtId="0" fontId="4" fillId="2" borderId="52" xfId="0" applyFont="1" applyFill="1" applyBorder="1" applyAlignment="1">
      <alignment horizontal="center" vertical="center" wrapText="1"/>
    </xf>
    <xf numFmtId="0" fontId="3" fillId="3" borderId="27" xfId="0" applyFont="1" applyFill="1" applyBorder="1" applyAlignment="1">
      <alignment horizontal="center" vertical="center" textRotation="90"/>
    </xf>
    <xf numFmtId="0" fontId="3" fillId="3" borderId="28" xfId="0" applyFont="1" applyFill="1" applyBorder="1" applyAlignment="1">
      <alignment horizontal="center" vertical="center" textRotation="90"/>
    </xf>
    <xf numFmtId="0" fontId="3" fillId="3" borderId="29" xfId="0" applyFont="1" applyFill="1" applyBorder="1" applyAlignment="1">
      <alignment horizontal="center" vertical="center" textRotation="90"/>
    </xf>
    <xf numFmtId="0" fontId="3" fillId="0" borderId="79" xfId="0" applyFont="1" applyBorder="1" applyAlignment="1">
      <alignment horizontal="center" vertical="center"/>
    </xf>
    <xf numFmtId="0" fontId="3" fillId="0" borderId="78" xfId="0" applyFont="1" applyBorder="1" applyAlignment="1">
      <alignment horizontal="center" vertical="center"/>
    </xf>
    <xf numFmtId="0" fontId="3" fillId="0" borderId="80" xfId="0" applyFont="1" applyBorder="1" applyAlignment="1">
      <alignment horizontal="center" vertical="center"/>
    </xf>
    <xf numFmtId="0" fontId="3" fillId="4" borderId="74" xfId="0" applyFont="1" applyFill="1" applyBorder="1" applyAlignment="1">
      <alignment horizontal="center" vertical="center"/>
    </xf>
    <xf numFmtId="0" fontId="3" fillId="4" borderId="75" xfId="0" applyFont="1" applyFill="1" applyBorder="1" applyAlignment="1">
      <alignment horizontal="center" vertical="center"/>
    </xf>
    <xf numFmtId="0" fontId="3" fillId="4" borderId="72" xfId="0" applyFont="1" applyFill="1" applyBorder="1" applyAlignment="1">
      <alignment horizontal="center" vertical="center"/>
    </xf>
    <xf numFmtId="0" fontId="3" fillId="0" borderId="76" xfId="0" applyFont="1" applyBorder="1" applyAlignment="1">
      <alignment horizontal="center" vertical="center"/>
    </xf>
    <xf numFmtId="0" fontId="3" fillId="0" borderId="75" xfId="0" applyFont="1" applyBorder="1" applyAlignment="1">
      <alignment horizontal="center" vertical="center"/>
    </xf>
    <xf numFmtId="0" fontId="3" fillId="0" borderId="72" xfId="0" applyFont="1" applyBorder="1" applyAlignment="1">
      <alignment horizontal="center" vertical="center"/>
    </xf>
    <xf numFmtId="9" fontId="3" fillId="4" borderId="65" xfId="1" applyFont="1" applyFill="1" applyBorder="1" applyAlignment="1">
      <alignment horizontal="center" vertical="center"/>
    </xf>
    <xf numFmtId="9" fontId="3" fillId="4" borderId="39" xfId="1" applyFont="1" applyFill="1" applyBorder="1" applyAlignment="1">
      <alignment horizontal="center" vertical="center"/>
    </xf>
    <xf numFmtId="9" fontId="3" fillId="4" borderId="67" xfId="1" applyFont="1" applyFill="1" applyBorder="1" applyAlignment="1">
      <alignment horizontal="center" vertical="center"/>
    </xf>
    <xf numFmtId="9" fontId="3" fillId="0" borderId="68" xfId="1" applyFont="1" applyBorder="1" applyAlignment="1">
      <alignment horizontal="center" vertical="center"/>
    </xf>
    <xf numFmtId="9" fontId="3" fillId="0" borderId="39" xfId="1" applyFont="1" applyBorder="1" applyAlignment="1">
      <alignment horizontal="center" vertical="center"/>
    </xf>
    <xf numFmtId="9" fontId="3" fillId="0" borderId="67" xfId="1" applyFont="1" applyBorder="1" applyAlignment="1">
      <alignment horizontal="center" vertical="center"/>
    </xf>
    <xf numFmtId="9" fontId="3" fillId="0" borderId="65" xfId="1" applyFont="1" applyBorder="1" applyAlignment="1">
      <alignment horizontal="center" vertical="center"/>
    </xf>
    <xf numFmtId="9" fontId="3" fillId="0" borderId="58" xfId="1" applyFont="1" applyBorder="1" applyAlignment="1">
      <alignment horizontal="center" vertical="center"/>
    </xf>
    <xf numFmtId="9" fontId="3" fillId="4" borderId="22" xfId="1" applyFont="1" applyFill="1" applyBorder="1" applyAlignment="1">
      <alignment horizontal="center" vertical="center"/>
    </xf>
    <xf numFmtId="9" fontId="3" fillId="4" borderId="58" xfId="1" applyFont="1" applyFill="1" applyBorder="1" applyAlignment="1">
      <alignment horizontal="center" vertical="center"/>
    </xf>
    <xf numFmtId="9" fontId="3" fillId="0" borderId="41" xfId="1" applyFont="1" applyBorder="1" applyAlignment="1">
      <alignment horizontal="center" vertical="center"/>
    </xf>
    <xf numFmtId="9" fontId="3" fillId="3" borderId="65" xfId="1" applyFont="1" applyFill="1" applyBorder="1" applyAlignment="1">
      <alignment horizontal="center" vertical="center"/>
    </xf>
    <xf numFmtId="9" fontId="3" fillId="3" borderId="39" xfId="1" applyFont="1" applyFill="1" applyBorder="1" applyAlignment="1">
      <alignment horizontal="center" vertical="center"/>
    </xf>
    <xf numFmtId="9" fontId="3" fillId="3" borderId="58" xfId="1" applyFont="1" applyFill="1" applyBorder="1" applyAlignment="1">
      <alignment horizontal="center" vertical="center"/>
    </xf>
    <xf numFmtId="0" fontId="4" fillId="2" borderId="46" xfId="0" applyFont="1" applyFill="1" applyBorder="1" applyAlignment="1">
      <alignment horizontal="center" vertical="center"/>
    </xf>
    <xf numFmtId="0" fontId="4" fillId="2" borderId="47" xfId="0" applyFont="1" applyFill="1" applyBorder="1" applyAlignment="1">
      <alignment horizontal="center" vertical="center"/>
    </xf>
    <xf numFmtId="9" fontId="3" fillId="0" borderId="66" xfId="1" applyFont="1" applyBorder="1" applyAlignment="1">
      <alignment horizontal="center" vertical="center"/>
    </xf>
    <xf numFmtId="9" fontId="3" fillId="0" borderId="26" xfId="1" applyFont="1" applyBorder="1" applyAlignment="1">
      <alignment horizontal="center" vertical="center"/>
    </xf>
    <xf numFmtId="9" fontId="3" fillId="0" borderId="21" xfId="1" applyFont="1" applyBorder="1" applyAlignment="1">
      <alignment horizontal="center" vertical="center"/>
    </xf>
    <xf numFmtId="9" fontId="3" fillId="0" borderId="35" xfId="1" applyFont="1" applyBorder="1" applyAlignment="1">
      <alignment horizontal="center" vertical="center"/>
    </xf>
    <xf numFmtId="9" fontId="3" fillId="4" borderId="21" xfId="1" applyFont="1" applyFill="1" applyBorder="1" applyAlignment="1">
      <alignment horizontal="center" vertical="center"/>
    </xf>
    <xf numFmtId="9" fontId="3" fillId="4" borderId="35" xfId="1" applyFont="1" applyFill="1" applyBorder="1" applyAlignment="1">
      <alignment horizontal="center" vertical="center"/>
    </xf>
    <xf numFmtId="9" fontId="3" fillId="0" borderId="43" xfId="1" applyFont="1" applyBorder="1" applyAlignment="1">
      <alignment horizontal="center" vertical="center"/>
    </xf>
    <xf numFmtId="9" fontId="3" fillId="3" borderId="41" xfId="1" applyFont="1" applyFill="1" applyBorder="1" applyAlignment="1">
      <alignment horizontal="center" vertical="center"/>
    </xf>
    <xf numFmtId="9" fontId="3" fillId="3" borderId="21" xfId="1" applyFont="1" applyFill="1" applyBorder="1" applyAlignment="1">
      <alignment horizontal="center" vertical="center"/>
    </xf>
    <xf numFmtId="9" fontId="3" fillId="3" borderId="43" xfId="1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53" xfId="0" applyFont="1" applyBorder="1" applyAlignment="1">
      <alignment horizontal="center" vertical="center" wrapText="1"/>
    </xf>
    <xf numFmtId="0" fontId="3" fillId="0" borderId="59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6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9" fontId="3" fillId="0" borderId="15" xfId="1" applyFont="1" applyBorder="1" applyAlignment="1">
      <alignment horizontal="center" vertical="center"/>
    </xf>
    <xf numFmtId="9" fontId="3" fillId="0" borderId="16" xfId="1" applyFont="1" applyBorder="1" applyAlignment="1">
      <alignment horizontal="center" vertical="center"/>
    </xf>
    <xf numFmtId="9" fontId="3" fillId="0" borderId="17" xfId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textRotation="90"/>
    </xf>
    <xf numFmtId="0" fontId="3" fillId="0" borderId="8" xfId="0" applyFont="1" applyBorder="1" applyAlignment="1">
      <alignment horizontal="center" vertical="center" textRotation="90"/>
    </xf>
    <xf numFmtId="0" fontId="3" fillId="0" borderId="10" xfId="0" applyFont="1" applyBorder="1" applyAlignment="1">
      <alignment horizontal="center" vertical="center" textRotation="90"/>
    </xf>
    <xf numFmtId="9" fontId="3" fillId="4" borderId="18" xfId="1" applyFont="1" applyFill="1" applyBorder="1" applyAlignment="1">
      <alignment horizontal="center" vertical="center"/>
    </xf>
    <xf numFmtId="9" fontId="3" fillId="4" borderId="16" xfId="1" applyFont="1" applyFill="1" applyBorder="1" applyAlignment="1">
      <alignment horizontal="center" vertical="center"/>
    </xf>
    <xf numFmtId="9" fontId="3" fillId="4" borderId="17" xfId="1" applyFont="1" applyFill="1" applyBorder="1" applyAlignment="1">
      <alignment horizontal="center" vertical="center"/>
    </xf>
    <xf numFmtId="9" fontId="3" fillId="4" borderId="33" xfId="1" applyFont="1" applyFill="1" applyBorder="1" applyAlignment="1">
      <alignment horizontal="center" vertical="center"/>
    </xf>
    <xf numFmtId="9" fontId="3" fillId="3" borderId="15" xfId="1" applyFont="1" applyFill="1" applyBorder="1" applyAlignment="1">
      <alignment horizontal="center" vertical="center"/>
    </xf>
    <xf numFmtId="9" fontId="3" fillId="3" borderId="16" xfId="1" applyFont="1" applyFill="1" applyBorder="1" applyAlignment="1">
      <alignment horizontal="center" vertical="center"/>
    </xf>
    <xf numFmtId="9" fontId="3" fillId="3" borderId="17" xfId="1" applyFont="1" applyFill="1" applyBorder="1" applyAlignment="1">
      <alignment horizontal="center" vertical="center"/>
    </xf>
    <xf numFmtId="0" fontId="3" fillId="4" borderId="81" xfId="0" applyFont="1" applyFill="1" applyBorder="1" applyAlignment="1">
      <alignment horizontal="center" vertical="center"/>
    </xf>
    <xf numFmtId="0" fontId="3" fillId="4" borderId="78" xfId="0" applyFont="1" applyFill="1" applyBorder="1" applyAlignment="1">
      <alignment horizontal="center" vertical="center"/>
    </xf>
    <xf numFmtId="0" fontId="3" fillId="4" borderId="80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 textRotation="90"/>
    </xf>
    <xf numFmtId="0" fontId="3" fillId="4" borderId="28" xfId="0" applyFont="1" applyFill="1" applyBorder="1" applyAlignment="1">
      <alignment horizontal="center" vertical="center" textRotation="90"/>
    </xf>
    <xf numFmtId="0" fontId="3" fillId="4" borderId="3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31" xfId="0" applyFont="1" applyFill="1" applyBorder="1" applyAlignment="1">
      <alignment horizontal="center" vertical="center" wrapText="1"/>
    </xf>
    <xf numFmtId="0" fontId="3" fillId="4" borderId="32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4" borderId="77" xfId="0" applyFont="1" applyFill="1" applyBorder="1" applyAlignment="1">
      <alignment horizontal="center" vertical="center"/>
    </xf>
    <xf numFmtId="0" fontId="3" fillId="4" borderId="76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0"/>
  <sheetViews>
    <sheetView tabSelected="1" zoomScale="70" zoomScaleNormal="70" workbookViewId="0">
      <selection activeCell="O32" sqref="O32"/>
    </sheetView>
  </sheetViews>
  <sheetFormatPr defaultColWidth="8.875" defaultRowHeight="13.9"/>
  <cols>
    <col min="1" max="4" width="8.875" style="1"/>
    <col min="5" max="5" width="4.75" style="1" customWidth="1"/>
    <col min="6" max="6" width="4.625" style="1" customWidth="1"/>
    <col min="7" max="7" width="19.5" style="2" customWidth="1"/>
    <col min="8" max="8" width="3.5" style="1" customWidth="1"/>
    <col min="9" max="9" width="4.5" style="1" customWidth="1"/>
    <col min="10" max="10" width="9.125" style="1" customWidth="1"/>
    <col min="11" max="16384" width="8.875" style="1"/>
  </cols>
  <sheetData>
    <row r="1" spans="1:40">
      <c r="A1" s="58" t="s">
        <v>0</v>
      </c>
      <c r="B1" s="58"/>
      <c r="C1" s="58"/>
      <c r="D1" s="58"/>
      <c r="E1" s="48"/>
      <c r="F1" s="56"/>
      <c r="G1" s="55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</row>
    <row r="2" spans="1:40">
      <c r="A2" s="58"/>
      <c r="B2" s="58"/>
      <c r="C2" s="58"/>
      <c r="D2" s="58"/>
      <c r="E2" s="48"/>
      <c r="F2" s="56"/>
      <c r="G2" s="55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</row>
    <row r="3" spans="1:40">
      <c r="A3" s="58" t="s">
        <v>1</v>
      </c>
      <c r="B3" s="58"/>
      <c r="C3" s="58"/>
      <c r="D3" s="58"/>
      <c r="E3" s="48"/>
      <c r="F3" s="56"/>
      <c r="G3" s="55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</row>
    <row r="4" spans="1:40">
      <c r="A4" s="58" t="s">
        <v>2</v>
      </c>
      <c r="B4" s="58"/>
      <c r="C4" s="58"/>
      <c r="D4" s="58"/>
      <c r="E4" s="48"/>
      <c r="F4" s="56"/>
      <c r="G4" s="55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</row>
    <row r="5" spans="1:40" ht="14.45" thickBot="1">
      <c r="A5" s="56"/>
      <c r="B5" s="56"/>
      <c r="C5" s="56"/>
      <c r="D5" s="56"/>
      <c r="E5" s="56"/>
      <c r="F5" s="56"/>
      <c r="G5" s="55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</row>
    <row r="6" spans="1:40" s="6" customFormat="1" ht="16.149999999999999" customHeight="1" thickTop="1" thickBot="1">
      <c r="A6" s="49" t="s">
        <v>3</v>
      </c>
      <c r="B6" s="50" t="s">
        <v>4</v>
      </c>
      <c r="C6" s="51" t="s">
        <v>5</v>
      </c>
      <c r="D6" s="56"/>
      <c r="E6" s="3"/>
      <c r="F6" s="4"/>
      <c r="G6" s="5"/>
      <c r="H6" s="69" t="s">
        <v>6</v>
      </c>
      <c r="I6" s="70"/>
      <c r="J6" s="6" t="s">
        <v>7</v>
      </c>
      <c r="K6" s="97"/>
      <c r="L6" s="98"/>
      <c r="M6" s="97"/>
      <c r="N6" s="98"/>
      <c r="O6" s="97"/>
      <c r="P6" s="98"/>
      <c r="Q6" s="97"/>
      <c r="R6" s="98"/>
      <c r="S6" s="97"/>
      <c r="T6" s="98"/>
      <c r="U6" s="97"/>
      <c r="V6" s="98"/>
      <c r="W6" s="97"/>
      <c r="X6" s="98"/>
      <c r="Y6" s="97"/>
      <c r="Z6" s="98"/>
      <c r="AA6" s="97"/>
      <c r="AB6" s="98"/>
      <c r="AC6" s="97"/>
      <c r="AD6" s="98"/>
      <c r="AE6" s="97"/>
      <c r="AF6" s="98"/>
      <c r="AG6" s="97"/>
      <c r="AH6" s="98"/>
      <c r="AI6" s="97"/>
      <c r="AJ6" s="98"/>
      <c r="AK6" s="97"/>
      <c r="AL6" s="98"/>
      <c r="AM6" s="97"/>
      <c r="AN6" s="98"/>
    </row>
    <row r="7" spans="1:40" ht="13.9" customHeight="1">
      <c r="A7" s="62" t="str">
        <f>IF(SUM(L7)=0,"",AVERAGE(L7))</f>
        <v/>
      </c>
      <c r="B7" s="62" t="str">
        <f>IF(SUM(M7)=0,"",MEDIAN(M7))</f>
        <v/>
      </c>
      <c r="C7" s="63" t="str">
        <f>IF(SUM(N7)=0,"",STDEV(N7))</f>
        <v/>
      </c>
      <c r="D7" s="56"/>
      <c r="E7" s="71" t="s">
        <v>8</v>
      </c>
      <c r="F7" s="124" t="s">
        <v>9</v>
      </c>
      <c r="G7" s="118" t="s">
        <v>10</v>
      </c>
      <c r="H7" s="7" t="s">
        <v>11</v>
      </c>
      <c r="I7" s="7">
        <v>25</v>
      </c>
      <c r="J7" s="121">
        <f>0.02</f>
        <v>0.02</v>
      </c>
      <c r="K7" s="8"/>
      <c r="L7" s="101">
        <f>SUM(K7:K10)/SUM($I$7:$I$10)</f>
        <v>0</v>
      </c>
      <c r="M7" s="8"/>
      <c r="N7" s="101">
        <f>SUM(M7:M10)/SUM($I$7:$I$10)</f>
        <v>0</v>
      </c>
      <c r="O7" s="8"/>
      <c r="P7" s="101">
        <f>SUM(O7:O10)/SUM($I$7:$I$10)</f>
        <v>0</v>
      </c>
      <c r="Q7" s="8"/>
      <c r="R7" s="101">
        <f>SUM(Q7:Q10)/SUM($I$7:$I$10)</f>
        <v>0</v>
      </c>
      <c r="S7" s="8"/>
      <c r="T7" s="101">
        <f>SUM(S7:S10)/SUM($I$7:$I$10)</f>
        <v>0</v>
      </c>
      <c r="U7" s="8"/>
      <c r="V7" s="101">
        <f>SUM(U7:U10)/SUM($I$7:$I$10)</f>
        <v>0</v>
      </c>
      <c r="W7" s="8"/>
      <c r="X7" s="101">
        <f>SUM(W7:W10)/SUM($I$7:$I$10)</f>
        <v>0</v>
      </c>
      <c r="Y7" s="8"/>
      <c r="Z7" s="99">
        <f t="shared" ref="Z7" si="0">SUM(Y7:Y10)/SUM($I$7:$I$10)</f>
        <v>0</v>
      </c>
      <c r="AA7" s="8"/>
      <c r="AB7" s="101">
        <f>SUM(AA7:AA10)/SUM($I$7:$I$10)</f>
        <v>0</v>
      </c>
      <c r="AC7" s="8"/>
      <c r="AD7" s="99">
        <f t="shared" ref="AD7" si="1">SUM(AC7:AC10)/SUM($I$7:$I$10)</f>
        <v>0</v>
      </c>
      <c r="AE7" s="8"/>
      <c r="AF7" s="99">
        <f t="shared" ref="AF7" si="2">SUM(AE7:AE10)/SUM($I$7:$I$10)</f>
        <v>0</v>
      </c>
      <c r="AG7" s="8"/>
      <c r="AH7" s="99">
        <f t="shared" ref="AH7" si="3">SUM(AG7:AG10)/SUM($I$7:$I$10)</f>
        <v>0</v>
      </c>
      <c r="AI7" s="8"/>
      <c r="AJ7" s="99">
        <f t="shared" ref="AJ7" si="4">SUM(AI7:AI10)/SUM($I$7:$I$10)</f>
        <v>0</v>
      </c>
      <c r="AK7" s="8"/>
      <c r="AL7" s="99">
        <f t="shared" ref="AL7" si="5">SUM(AK7:AK10)/SUM($I$7:$I$10)</f>
        <v>0</v>
      </c>
      <c r="AM7" s="8"/>
      <c r="AN7" s="99">
        <f t="shared" ref="AN7" si="6">SUM(AM7:AM10)/SUM($I$7:$I$10)</f>
        <v>0</v>
      </c>
    </row>
    <row r="8" spans="1:40">
      <c r="A8" s="62"/>
      <c r="B8" s="62"/>
      <c r="C8" s="64"/>
      <c r="D8" s="56"/>
      <c r="E8" s="72"/>
      <c r="F8" s="125"/>
      <c r="G8" s="119"/>
      <c r="H8" s="7" t="s">
        <v>12</v>
      </c>
      <c r="I8" s="7">
        <v>25</v>
      </c>
      <c r="J8" s="122"/>
      <c r="K8" s="9"/>
      <c r="L8" s="101"/>
      <c r="M8" s="9"/>
      <c r="N8" s="101"/>
      <c r="O8" s="9"/>
      <c r="P8" s="101"/>
      <c r="Q8" s="9"/>
      <c r="R8" s="101"/>
      <c r="S8" s="9"/>
      <c r="T8" s="101"/>
      <c r="U8" s="9"/>
      <c r="V8" s="101"/>
      <c r="W8" s="9"/>
      <c r="X8" s="87"/>
      <c r="Y8" s="9"/>
      <c r="Z8" s="87"/>
      <c r="AA8" s="9"/>
      <c r="AB8" s="87"/>
      <c r="AC8" s="9"/>
      <c r="AD8" s="87"/>
      <c r="AE8" s="9"/>
      <c r="AF8" s="87"/>
      <c r="AG8" s="9"/>
      <c r="AH8" s="87"/>
      <c r="AI8" s="9"/>
      <c r="AJ8" s="87"/>
      <c r="AK8" s="9"/>
      <c r="AL8" s="87"/>
      <c r="AM8" s="9"/>
      <c r="AN8" s="87"/>
    </row>
    <row r="9" spans="1:40">
      <c r="A9" s="62"/>
      <c r="B9" s="62"/>
      <c r="C9" s="64"/>
      <c r="D9" s="56"/>
      <c r="E9" s="72"/>
      <c r="F9" s="125"/>
      <c r="G9" s="119"/>
      <c r="H9" s="7" t="s">
        <v>13</v>
      </c>
      <c r="I9" s="7">
        <v>25</v>
      </c>
      <c r="J9" s="122"/>
      <c r="K9" s="9"/>
      <c r="L9" s="101"/>
      <c r="M9" s="9"/>
      <c r="N9" s="101"/>
      <c r="O9" s="9"/>
      <c r="P9" s="101"/>
      <c r="Q9" s="9"/>
      <c r="R9" s="101"/>
      <c r="S9" s="9"/>
      <c r="T9" s="101"/>
      <c r="U9" s="9"/>
      <c r="V9" s="101"/>
      <c r="W9" s="9"/>
      <c r="X9" s="87"/>
      <c r="Y9" s="9"/>
      <c r="Z9" s="87"/>
      <c r="AA9" s="9"/>
      <c r="AB9" s="87"/>
      <c r="AC9" s="9"/>
      <c r="AD9" s="87"/>
      <c r="AE9" s="9"/>
      <c r="AF9" s="87"/>
      <c r="AG9" s="9"/>
      <c r="AH9" s="87"/>
      <c r="AI9" s="9"/>
      <c r="AJ9" s="87"/>
      <c r="AK9" s="9"/>
      <c r="AL9" s="87"/>
      <c r="AM9" s="9"/>
      <c r="AN9" s="87"/>
    </row>
    <row r="10" spans="1:40">
      <c r="A10" s="62"/>
      <c r="B10" s="62"/>
      <c r="C10" s="65"/>
      <c r="D10" s="56"/>
      <c r="E10" s="72"/>
      <c r="F10" s="125"/>
      <c r="G10" s="119"/>
      <c r="H10" s="7" t="s">
        <v>14</v>
      </c>
      <c r="I10" s="7">
        <v>25</v>
      </c>
      <c r="J10" s="122"/>
      <c r="K10" s="10"/>
      <c r="L10" s="101"/>
      <c r="M10" s="10"/>
      <c r="N10" s="101"/>
      <c r="O10" s="10"/>
      <c r="P10" s="101"/>
      <c r="Q10" s="10"/>
      <c r="R10" s="101"/>
      <c r="S10" s="10"/>
      <c r="T10" s="101"/>
      <c r="U10" s="10"/>
      <c r="V10" s="101"/>
      <c r="W10" s="10"/>
      <c r="X10" s="90"/>
      <c r="Y10" s="10"/>
      <c r="Z10" s="90"/>
      <c r="AA10" s="10"/>
      <c r="AB10" s="90"/>
      <c r="AC10" s="10"/>
      <c r="AD10" s="90"/>
      <c r="AE10" s="10"/>
      <c r="AF10" s="90"/>
      <c r="AG10" s="10"/>
      <c r="AH10" s="90"/>
      <c r="AI10" s="10"/>
      <c r="AJ10" s="90"/>
      <c r="AK10" s="10"/>
      <c r="AL10" s="90"/>
      <c r="AM10" s="10"/>
      <c r="AN10" s="90"/>
    </row>
    <row r="11" spans="1:40" s="13" customFormat="1" ht="13.9" customHeight="1">
      <c r="A11" s="62" t="str">
        <f t="shared" ref="A11" si="7">IF(SUM(L11)=0,"",AVERAGE(L11))</f>
        <v/>
      </c>
      <c r="B11" s="62" t="str">
        <f>IF(SUM(M11)=0,"",MEDIAN(M11))</f>
        <v/>
      </c>
      <c r="C11" s="63" t="str">
        <f>IF(SUM(N11)=0,"",STDEV(N11))</f>
        <v/>
      </c>
      <c r="D11" s="56"/>
      <c r="E11" s="72"/>
      <c r="F11" s="125"/>
      <c r="G11" s="118" t="s">
        <v>15</v>
      </c>
      <c r="H11" s="11" t="s">
        <v>11</v>
      </c>
      <c r="I11" s="11">
        <v>25</v>
      </c>
      <c r="J11" s="121">
        <f>0.02</f>
        <v>0.02</v>
      </c>
      <c r="K11" s="12"/>
      <c r="L11" s="93">
        <f>SUM(K11:K14)/SUM($I$11:$I$14)</f>
        <v>0</v>
      </c>
      <c r="M11" s="12"/>
      <c r="N11" s="93">
        <f>SUM(M11:M14)/SUM($I$11:$I$14)</f>
        <v>0</v>
      </c>
      <c r="O11" s="12"/>
      <c r="P11" s="93">
        <f>SUM(O11:O14)/SUM($I$11:$I$14)</f>
        <v>0</v>
      </c>
      <c r="Q11" s="12"/>
      <c r="R11" s="93">
        <f>SUM(Q11:Q14)/SUM($I$11:$I$14)</f>
        <v>0</v>
      </c>
      <c r="S11" s="12"/>
      <c r="T11" s="93">
        <f>SUM(S11:S14)/SUM($I$11:$I$14)</f>
        <v>0</v>
      </c>
      <c r="U11" s="12"/>
      <c r="V11" s="93">
        <f>SUM(U11:U14)/SUM($I$11:$I$14)</f>
        <v>0</v>
      </c>
      <c r="W11" s="12"/>
      <c r="X11" s="89">
        <f t="shared" ref="X11" si="8">SUM(W11:W14)/SUM($I$11:$I$14)</f>
        <v>0</v>
      </c>
      <c r="Y11" s="12"/>
      <c r="Z11" s="89">
        <f t="shared" ref="Z11" si="9">SUM(Y11:Y14)/SUM($I$11:$I$14)</f>
        <v>0</v>
      </c>
      <c r="AA11" s="12"/>
      <c r="AB11" s="89">
        <f t="shared" ref="AB11" si="10">SUM(AA11:AA14)/SUM($I$11:$I$14)</f>
        <v>0</v>
      </c>
      <c r="AC11" s="12"/>
      <c r="AD11" s="89">
        <f t="shared" ref="AD11" si="11">SUM(AC11:AC14)/SUM($I$11:$I$14)</f>
        <v>0</v>
      </c>
      <c r="AE11" s="12"/>
      <c r="AF11" s="89">
        <f t="shared" ref="AF11" si="12">SUM(AE11:AE14)/SUM($I$11:$I$14)</f>
        <v>0</v>
      </c>
      <c r="AG11" s="12"/>
      <c r="AH11" s="89">
        <f t="shared" ref="AH11" si="13">SUM(AG11:AG14)/SUM($I$11:$I$14)</f>
        <v>0</v>
      </c>
      <c r="AI11" s="12"/>
      <c r="AJ11" s="89">
        <f t="shared" ref="AJ11" si="14">SUM(AI11:AI14)/SUM($I$11:$I$14)</f>
        <v>0</v>
      </c>
      <c r="AK11" s="12"/>
      <c r="AL11" s="89">
        <f t="shared" ref="AL11" si="15">SUM(AK11:AK14)/SUM($I$11:$I$14)</f>
        <v>0</v>
      </c>
      <c r="AM11" s="12"/>
      <c r="AN11" s="89">
        <f t="shared" ref="AN11" si="16">SUM(AM11:AM14)/SUM($I$11:$I$14)</f>
        <v>0</v>
      </c>
    </row>
    <row r="12" spans="1:40">
      <c r="A12" s="62"/>
      <c r="B12" s="62"/>
      <c r="C12" s="64"/>
      <c r="D12" s="56"/>
      <c r="E12" s="72"/>
      <c r="F12" s="125"/>
      <c r="G12" s="119"/>
      <c r="H12" s="7" t="s">
        <v>12</v>
      </c>
      <c r="I12" s="7">
        <v>25</v>
      </c>
      <c r="J12" s="122"/>
      <c r="K12" s="9"/>
      <c r="L12" s="101"/>
      <c r="M12" s="9"/>
      <c r="N12" s="101"/>
      <c r="O12" s="9"/>
      <c r="P12" s="101"/>
      <c r="Q12" s="9"/>
      <c r="R12" s="101"/>
      <c r="S12" s="9"/>
      <c r="T12" s="101"/>
      <c r="U12" s="9"/>
      <c r="V12" s="101"/>
      <c r="W12" s="9"/>
      <c r="X12" s="87"/>
      <c r="Y12" s="9"/>
      <c r="Z12" s="87"/>
      <c r="AA12" s="9"/>
      <c r="AB12" s="87"/>
      <c r="AC12" s="9"/>
      <c r="AD12" s="87"/>
      <c r="AE12" s="9"/>
      <c r="AF12" s="87"/>
      <c r="AG12" s="9"/>
      <c r="AH12" s="87"/>
      <c r="AI12" s="9"/>
      <c r="AJ12" s="87"/>
      <c r="AK12" s="9"/>
      <c r="AL12" s="87"/>
      <c r="AM12" s="9"/>
      <c r="AN12" s="87"/>
    </row>
    <row r="13" spans="1:40">
      <c r="A13" s="62"/>
      <c r="B13" s="62"/>
      <c r="C13" s="64"/>
      <c r="D13" s="56"/>
      <c r="E13" s="72"/>
      <c r="F13" s="125"/>
      <c r="G13" s="119"/>
      <c r="H13" s="7" t="s">
        <v>13</v>
      </c>
      <c r="I13" s="7">
        <v>25</v>
      </c>
      <c r="J13" s="122"/>
      <c r="K13" s="9"/>
      <c r="L13" s="101"/>
      <c r="M13" s="9"/>
      <c r="N13" s="101"/>
      <c r="O13" s="9"/>
      <c r="P13" s="101"/>
      <c r="Q13" s="9"/>
      <c r="R13" s="101"/>
      <c r="S13" s="9"/>
      <c r="T13" s="101"/>
      <c r="U13" s="9"/>
      <c r="V13" s="101"/>
      <c r="W13" s="9"/>
      <c r="X13" s="87"/>
      <c r="Y13" s="9"/>
      <c r="Z13" s="87"/>
      <c r="AA13" s="9"/>
      <c r="AB13" s="87"/>
      <c r="AC13" s="9"/>
      <c r="AD13" s="87"/>
      <c r="AE13" s="9"/>
      <c r="AF13" s="87"/>
      <c r="AG13" s="9"/>
      <c r="AH13" s="87"/>
      <c r="AI13" s="9"/>
      <c r="AJ13" s="87"/>
      <c r="AK13" s="9"/>
      <c r="AL13" s="87"/>
      <c r="AM13" s="9"/>
      <c r="AN13" s="87"/>
    </row>
    <row r="14" spans="1:40" s="16" customFormat="1">
      <c r="A14" s="62"/>
      <c r="B14" s="62"/>
      <c r="C14" s="65"/>
      <c r="D14" s="56"/>
      <c r="E14" s="72"/>
      <c r="F14" s="125"/>
      <c r="G14" s="120"/>
      <c r="H14" s="14" t="s">
        <v>14</v>
      </c>
      <c r="I14" s="14">
        <v>25</v>
      </c>
      <c r="J14" s="123"/>
      <c r="K14" s="15"/>
      <c r="L14" s="105"/>
      <c r="M14" s="15"/>
      <c r="N14" s="105"/>
      <c r="O14" s="15"/>
      <c r="P14" s="105"/>
      <c r="Q14" s="15"/>
      <c r="R14" s="105"/>
      <c r="S14" s="15"/>
      <c r="T14" s="105"/>
      <c r="U14" s="15"/>
      <c r="V14" s="105"/>
      <c r="W14" s="15"/>
      <c r="X14" s="90"/>
      <c r="Y14" s="15"/>
      <c r="Z14" s="90"/>
      <c r="AA14" s="15"/>
      <c r="AB14" s="90"/>
      <c r="AC14" s="15"/>
      <c r="AD14" s="90"/>
      <c r="AE14" s="15"/>
      <c r="AF14" s="90"/>
      <c r="AG14" s="15"/>
      <c r="AH14" s="90"/>
      <c r="AI14" s="15"/>
      <c r="AJ14" s="90"/>
      <c r="AK14" s="15"/>
      <c r="AL14" s="90"/>
      <c r="AM14" s="15"/>
      <c r="AN14" s="90"/>
    </row>
    <row r="15" spans="1:40">
      <c r="A15" s="62" t="str">
        <f t="shared" ref="A15" si="17">IF(SUM(L15)=0,"",AVERAGE(L15))</f>
        <v/>
      </c>
      <c r="B15" s="62" t="str">
        <f>IF(SUM(M15)=0,"",MEDIAN(M15))</f>
        <v/>
      </c>
      <c r="C15" s="63" t="str">
        <f>IF(SUM(N15)=0,"",STDEV(N15))</f>
        <v/>
      </c>
      <c r="D15" s="56"/>
      <c r="E15" s="72"/>
      <c r="F15" s="125"/>
      <c r="G15" s="118" t="s">
        <v>16</v>
      </c>
      <c r="H15" s="7" t="s">
        <v>11</v>
      </c>
      <c r="I15" s="7">
        <v>25</v>
      </c>
      <c r="J15" s="121">
        <f>0.08</f>
        <v>0.08</v>
      </c>
      <c r="K15" s="8"/>
      <c r="L15" s="101">
        <f>SUM(K15:K18)/SUM($I$15:$I$18)</f>
        <v>0</v>
      </c>
      <c r="M15" s="8"/>
      <c r="N15" s="101">
        <f>SUM(M15:M18)/SUM($I$15:$I$18)</f>
        <v>0</v>
      </c>
      <c r="O15" s="8"/>
      <c r="P15" s="101">
        <f>SUM(O15:O18)/SUM($I$15:$I$18)</f>
        <v>0</v>
      </c>
      <c r="Q15" s="8"/>
      <c r="R15" s="101">
        <f>SUM(Q15:Q18)/SUM($I$15:$I$18)</f>
        <v>0</v>
      </c>
      <c r="S15" s="8"/>
      <c r="T15" s="101">
        <f>SUM(S15:S18)/SUM($I$15:$I$18)</f>
        <v>0</v>
      </c>
      <c r="U15" s="8"/>
      <c r="V15" s="101">
        <f>SUM(U15:U18)/SUM($I$15:$I$18)</f>
        <v>0</v>
      </c>
      <c r="W15" s="8"/>
      <c r="X15" s="89">
        <f t="shared" ref="X15" si="18">SUM(W15:W18)/SUM($I$15:$I$18)</f>
        <v>0</v>
      </c>
      <c r="Y15" s="8"/>
      <c r="Z15" s="89">
        <f t="shared" ref="Z15" si="19">SUM(Y15:Y18)/SUM($I$15:$I$18)</f>
        <v>0</v>
      </c>
      <c r="AA15" s="8"/>
      <c r="AB15" s="89">
        <f t="shared" ref="AB15" si="20">SUM(AA15:AA18)/SUM($I$15:$I$18)</f>
        <v>0</v>
      </c>
      <c r="AC15" s="8"/>
      <c r="AD15" s="89">
        <f t="shared" ref="AD15" si="21">SUM(AC15:AC18)/SUM($I$15:$I$18)</f>
        <v>0</v>
      </c>
      <c r="AE15" s="8"/>
      <c r="AF15" s="89">
        <f t="shared" ref="AF15" si="22">SUM(AE15:AE18)/SUM($I$15:$I$18)</f>
        <v>0</v>
      </c>
      <c r="AG15" s="8"/>
      <c r="AH15" s="89">
        <f t="shared" ref="AH15" si="23">SUM(AG15:AG18)/SUM($I$15:$I$18)</f>
        <v>0</v>
      </c>
      <c r="AI15" s="8"/>
      <c r="AJ15" s="89">
        <f t="shared" ref="AJ15" si="24">SUM(AI15:AI18)/SUM($I$15:$I$18)</f>
        <v>0</v>
      </c>
      <c r="AK15" s="8"/>
      <c r="AL15" s="89">
        <f t="shared" ref="AL15" si="25">SUM(AK15:AK18)/SUM($I$15:$I$18)</f>
        <v>0</v>
      </c>
      <c r="AM15" s="8"/>
      <c r="AN15" s="89">
        <f t="shared" ref="AN15" si="26">SUM(AM15:AM18)/SUM($I$15:$I$18)</f>
        <v>0</v>
      </c>
    </row>
    <row r="16" spans="1:40">
      <c r="A16" s="62"/>
      <c r="B16" s="62"/>
      <c r="C16" s="64"/>
      <c r="D16" s="56"/>
      <c r="E16" s="72"/>
      <c r="F16" s="125"/>
      <c r="G16" s="119"/>
      <c r="H16" s="7" t="s">
        <v>12</v>
      </c>
      <c r="I16" s="7">
        <v>25</v>
      </c>
      <c r="J16" s="122"/>
      <c r="K16" s="9"/>
      <c r="L16" s="101"/>
      <c r="M16" s="9"/>
      <c r="N16" s="101"/>
      <c r="O16" s="9"/>
      <c r="P16" s="101"/>
      <c r="Q16" s="9"/>
      <c r="R16" s="101"/>
      <c r="S16" s="9"/>
      <c r="T16" s="101"/>
      <c r="U16" s="9"/>
      <c r="V16" s="101"/>
      <c r="W16" s="9"/>
      <c r="X16" s="87"/>
      <c r="Y16" s="9"/>
      <c r="Z16" s="87"/>
      <c r="AA16" s="9"/>
      <c r="AB16" s="87"/>
      <c r="AC16" s="9"/>
      <c r="AD16" s="87"/>
      <c r="AE16" s="9"/>
      <c r="AF16" s="87"/>
      <c r="AG16" s="9"/>
      <c r="AH16" s="87"/>
      <c r="AI16" s="9"/>
      <c r="AJ16" s="87"/>
      <c r="AK16" s="9"/>
      <c r="AL16" s="87"/>
      <c r="AM16" s="9"/>
      <c r="AN16" s="87"/>
    </row>
    <row r="17" spans="1:40">
      <c r="A17" s="62"/>
      <c r="B17" s="62"/>
      <c r="C17" s="64"/>
      <c r="D17" s="56"/>
      <c r="E17" s="72"/>
      <c r="F17" s="125"/>
      <c r="G17" s="119"/>
      <c r="H17" s="7" t="s">
        <v>13</v>
      </c>
      <c r="I17" s="7">
        <v>25</v>
      </c>
      <c r="J17" s="122"/>
      <c r="K17" s="9"/>
      <c r="L17" s="101"/>
      <c r="M17" s="9"/>
      <c r="N17" s="101"/>
      <c r="O17" s="9"/>
      <c r="P17" s="101"/>
      <c r="Q17" s="9"/>
      <c r="R17" s="101"/>
      <c r="S17" s="9"/>
      <c r="T17" s="101"/>
      <c r="U17" s="9"/>
      <c r="V17" s="101"/>
      <c r="W17" s="9"/>
      <c r="X17" s="87"/>
      <c r="Y17" s="9"/>
      <c r="Z17" s="87"/>
      <c r="AA17" s="9"/>
      <c r="AB17" s="87"/>
      <c r="AC17" s="9"/>
      <c r="AD17" s="87"/>
      <c r="AE17" s="9"/>
      <c r="AF17" s="87"/>
      <c r="AG17" s="9"/>
      <c r="AH17" s="87"/>
      <c r="AI17" s="9"/>
      <c r="AJ17" s="87"/>
      <c r="AK17" s="9"/>
      <c r="AL17" s="87"/>
      <c r="AM17" s="9"/>
      <c r="AN17" s="87"/>
    </row>
    <row r="18" spans="1:40">
      <c r="A18" s="62"/>
      <c r="B18" s="62"/>
      <c r="C18" s="65"/>
      <c r="D18" s="56"/>
      <c r="E18" s="72"/>
      <c r="F18" s="126"/>
      <c r="G18" s="120"/>
      <c r="H18" s="7" t="s">
        <v>14</v>
      </c>
      <c r="I18" s="7">
        <v>25</v>
      </c>
      <c r="J18" s="123"/>
      <c r="K18" s="10"/>
      <c r="L18" s="101"/>
      <c r="M18" s="10"/>
      <c r="N18" s="101"/>
      <c r="O18" s="10"/>
      <c r="P18" s="101"/>
      <c r="Q18" s="10"/>
      <c r="R18" s="101"/>
      <c r="S18" s="10"/>
      <c r="T18" s="101"/>
      <c r="U18" s="10"/>
      <c r="V18" s="101"/>
      <c r="W18" s="10"/>
      <c r="X18" s="90"/>
      <c r="Y18" s="10"/>
      <c r="Z18" s="90"/>
      <c r="AA18" s="10"/>
      <c r="AB18" s="90"/>
      <c r="AC18" s="10"/>
      <c r="AD18" s="90"/>
      <c r="AE18" s="10"/>
      <c r="AF18" s="90"/>
      <c r="AG18" s="10"/>
      <c r="AH18" s="90"/>
      <c r="AI18" s="10"/>
      <c r="AJ18" s="90"/>
      <c r="AK18" s="10"/>
      <c r="AL18" s="90"/>
      <c r="AM18" s="10"/>
      <c r="AN18" s="90"/>
    </row>
    <row r="19" spans="1:40" s="13" customFormat="1" ht="13.9" customHeight="1">
      <c r="A19" s="62" t="str">
        <f t="shared" ref="A19" si="27">IF(SUM(L19)=0,"",AVERAGE(L19))</f>
        <v/>
      </c>
      <c r="B19" s="62" t="str">
        <f>IF(SUM(M19)=0,"",MEDIAN(M19))</f>
        <v/>
      </c>
      <c r="C19" s="63" t="str">
        <f>IF(SUM(N19)=0,"",STDEV(N19))</f>
        <v/>
      </c>
      <c r="D19" s="56"/>
      <c r="E19" s="72"/>
      <c r="F19" s="124" t="s">
        <v>17</v>
      </c>
      <c r="G19" s="118" t="s">
        <v>18</v>
      </c>
      <c r="H19" s="11" t="s">
        <v>11</v>
      </c>
      <c r="I19" s="11">
        <v>25</v>
      </c>
      <c r="J19" s="121">
        <f>0.03</f>
        <v>0.03</v>
      </c>
      <c r="K19" s="12"/>
      <c r="L19" s="93">
        <f>SUM(K19:K22)/SUM($I$19:$I$22)</f>
        <v>0</v>
      </c>
      <c r="M19" s="12"/>
      <c r="N19" s="93">
        <f>SUM(M19:M22)/SUM($I$19:$I$22)</f>
        <v>0</v>
      </c>
      <c r="O19" s="12"/>
      <c r="P19" s="93">
        <f>SUM(O19:O22)/SUM($I$19:$I$22)</f>
        <v>0</v>
      </c>
      <c r="Q19" s="12"/>
      <c r="R19" s="93">
        <f>SUM(Q19:Q22)/SUM($I$19:$I$22)</f>
        <v>0</v>
      </c>
      <c r="S19" s="12"/>
      <c r="T19" s="93">
        <f>SUM(S19:S22)/SUM($I$19:$I$22)</f>
        <v>0</v>
      </c>
      <c r="U19" s="12"/>
      <c r="V19" s="93">
        <f>SUM(U19:U22)/SUM($I$19:$I$22)</f>
        <v>0</v>
      </c>
      <c r="W19" s="12"/>
      <c r="X19" s="89">
        <f t="shared" ref="X19" si="28">SUM(W19:W22)/SUM($I$19:$I$22)</f>
        <v>0</v>
      </c>
      <c r="Y19" s="12"/>
      <c r="Z19" s="89">
        <f t="shared" ref="Z19" si="29">SUM(Y19:Y22)/SUM($I$19:$I$22)</f>
        <v>0</v>
      </c>
      <c r="AA19" s="12"/>
      <c r="AB19" s="89">
        <f t="shared" ref="AB19" si="30">SUM(AA19:AA22)/SUM($I$19:$I$22)</f>
        <v>0</v>
      </c>
      <c r="AC19" s="12"/>
      <c r="AD19" s="89">
        <f t="shared" ref="AD19" si="31">SUM(AC19:AC22)/SUM($I$19:$I$22)</f>
        <v>0</v>
      </c>
      <c r="AE19" s="12"/>
      <c r="AF19" s="89">
        <f t="shared" ref="AF19" si="32">SUM(AE19:AE22)/SUM($I$19:$I$22)</f>
        <v>0</v>
      </c>
      <c r="AG19" s="12"/>
      <c r="AH19" s="89">
        <f t="shared" ref="AH19" si="33">SUM(AG19:AG22)/SUM($I$19:$I$22)</f>
        <v>0</v>
      </c>
      <c r="AI19" s="12"/>
      <c r="AJ19" s="89">
        <f t="shared" ref="AJ19" si="34">SUM(AI19:AI22)/SUM($I$19:$I$22)</f>
        <v>0</v>
      </c>
      <c r="AK19" s="12"/>
      <c r="AL19" s="89">
        <f t="shared" ref="AL19" si="35">SUM(AK19:AK22)/SUM($I$19:$I$22)</f>
        <v>0</v>
      </c>
      <c r="AM19" s="12"/>
      <c r="AN19" s="89">
        <f t="shared" ref="AN19" si="36">SUM(AM19:AM22)/SUM($I$19:$I$22)</f>
        <v>0</v>
      </c>
    </row>
    <row r="20" spans="1:40">
      <c r="A20" s="62"/>
      <c r="B20" s="62"/>
      <c r="C20" s="64"/>
      <c r="D20" s="56"/>
      <c r="E20" s="72"/>
      <c r="F20" s="125"/>
      <c r="G20" s="119"/>
      <c r="H20" s="7" t="s">
        <v>12</v>
      </c>
      <c r="I20" s="7">
        <v>25</v>
      </c>
      <c r="J20" s="122"/>
      <c r="K20" s="9"/>
      <c r="L20" s="101"/>
      <c r="M20" s="9"/>
      <c r="N20" s="101"/>
      <c r="O20" s="9"/>
      <c r="P20" s="101"/>
      <c r="Q20" s="9"/>
      <c r="R20" s="101"/>
      <c r="S20" s="9"/>
      <c r="T20" s="101"/>
      <c r="U20" s="9"/>
      <c r="V20" s="101"/>
      <c r="W20" s="9"/>
      <c r="X20" s="87"/>
      <c r="Y20" s="9"/>
      <c r="Z20" s="87"/>
      <c r="AA20" s="9"/>
      <c r="AB20" s="87"/>
      <c r="AC20" s="9"/>
      <c r="AD20" s="87"/>
      <c r="AE20" s="9"/>
      <c r="AF20" s="87"/>
      <c r="AG20" s="9"/>
      <c r="AH20" s="87"/>
      <c r="AI20" s="9"/>
      <c r="AJ20" s="87"/>
      <c r="AK20" s="9"/>
      <c r="AL20" s="87"/>
      <c r="AM20" s="9"/>
      <c r="AN20" s="87"/>
    </row>
    <row r="21" spans="1:40">
      <c r="A21" s="62"/>
      <c r="B21" s="62"/>
      <c r="C21" s="64"/>
      <c r="D21" s="56"/>
      <c r="E21" s="72"/>
      <c r="F21" s="125"/>
      <c r="G21" s="119"/>
      <c r="H21" s="7" t="s">
        <v>13</v>
      </c>
      <c r="I21" s="7">
        <v>25</v>
      </c>
      <c r="J21" s="122"/>
      <c r="K21" s="9"/>
      <c r="L21" s="101"/>
      <c r="M21" s="9"/>
      <c r="N21" s="101"/>
      <c r="O21" s="9"/>
      <c r="P21" s="101"/>
      <c r="Q21" s="9"/>
      <c r="R21" s="101"/>
      <c r="S21" s="9"/>
      <c r="T21" s="101"/>
      <c r="U21" s="9"/>
      <c r="V21" s="101"/>
      <c r="W21" s="9"/>
      <c r="X21" s="87"/>
      <c r="Y21" s="9"/>
      <c r="Z21" s="87"/>
      <c r="AA21" s="9"/>
      <c r="AB21" s="87"/>
      <c r="AC21" s="9"/>
      <c r="AD21" s="87"/>
      <c r="AE21" s="9"/>
      <c r="AF21" s="87"/>
      <c r="AG21" s="9"/>
      <c r="AH21" s="87"/>
      <c r="AI21" s="9"/>
      <c r="AJ21" s="87"/>
      <c r="AK21" s="9"/>
      <c r="AL21" s="87"/>
      <c r="AM21" s="9"/>
      <c r="AN21" s="87"/>
    </row>
    <row r="22" spans="1:40" s="16" customFormat="1">
      <c r="A22" s="62"/>
      <c r="B22" s="62"/>
      <c r="C22" s="65"/>
      <c r="D22" s="56"/>
      <c r="E22" s="72"/>
      <c r="F22" s="125"/>
      <c r="G22" s="120"/>
      <c r="H22" s="14" t="s">
        <v>14</v>
      </c>
      <c r="I22" s="14">
        <v>25</v>
      </c>
      <c r="J22" s="123"/>
      <c r="K22" s="15"/>
      <c r="L22" s="105"/>
      <c r="M22" s="15"/>
      <c r="N22" s="105"/>
      <c r="O22" s="15"/>
      <c r="P22" s="105"/>
      <c r="Q22" s="15"/>
      <c r="R22" s="105"/>
      <c r="S22" s="15"/>
      <c r="T22" s="105"/>
      <c r="U22" s="15"/>
      <c r="V22" s="105"/>
      <c r="W22" s="15"/>
      <c r="X22" s="90"/>
      <c r="Y22" s="15"/>
      <c r="Z22" s="90"/>
      <c r="AA22" s="15"/>
      <c r="AB22" s="90"/>
      <c r="AC22" s="15"/>
      <c r="AD22" s="90"/>
      <c r="AE22" s="15"/>
      <c r="AF22" s="90"/>
      <c r="AG22" s="15"/>
      <c r="AH22" s="90"/>
      <c r="AI22" s="15"/>
      <c r="AJ22" s="90"/>
      <c r="AK22" s="15"/>
      <c r="AL22" s="90"/>
      <c r="AM22" s="15"/>
      <c r="AN22" s="90"/>
    </row>
    <row r="23" spans="1:40" ht="13.9" customHeight="1">
      <c r="A23" s="62" t="str">
        <f t="shared" ref="A23" si="37">IF(SUM(L23)=0,"",AVERAGE(L23))</f>
        <v/>
      </c>
      <c r="B23" s="62" t="str">
        <f>IF(SUM(M23)=0,"",MEDIAN(M23))</f>
        <v/>
      </c>
      <c r="C23" s="63" t="str">
        <f>IF(SUM(N23)=0,"",STDEV(N23))</f>
        <v/>
      </c>
      <c r="D23" s="56"/>
      <c r="E23" s="72"/>
      <c r="F23" s="125"/>
      <c r="G23" s="119" t="s">
        <v>19</v>
      </c>
      <c r="H23" s="7" t="s">
        <v>11</v>
      </c>
      <c r="I23" s="7">
        <v>25</v>
      </c>
      <c r="J23" s="122">
        <f>0.08</f>
        <v>0.08</v>
      </c>
      <c r="K23" s="8"/>
      <c r="L23" s="101">
        <f>SUM(K23:K26)/SUM($I$23:$I$26)</f>
        <v>0</v>
      </c>
      <c r="M23" s="8"/>
      <c r="N23" s="101">
        <f>SUM(M23:M26)/SUM($I$23:$I$26)</f>
        <v>0</v>
      </c>
      <c r="O23" s="8"/>
      <c r="P23" s="101">
        <f>SUM(O23:O26)/SUM($I$23:$I$26)</f>
        <v>0</v>
      </c>
      <c r="Q23" s="8"/>
      <c r="R23" s="101">
        <f>SUM(Q23:Q26)/SUM($I$23:$I$26)</f>
        <v>0</v>
      </c>
      <c r="S23" s="8"/>
      <c r="T23" s="101">
        <f>SUM(S23:S26)/SUM($I$23:$I$26)</f>
        <v>0</v>
      </c>
      <c r="U23" s="8"/>
      <c r="V23" s="101">
        <f>SUM(U23:U26)/SUM($I$23:$I$26)</f>
        <v>0</v>
      </c>
      <c r="W23" s="8"/>
      <c r="X23" s="89">
        <f t="shared" ref="X23" si="38">SUM(W23:W26)/SUM($I$23:$I$26)</f>
        <v>0</v>
      </c>
      <c r="Y23" s="8"/>
      <c r="Z23" s="89">
        <f t="shared" ref="Z23" si="39">SUM(Y23:Y26)/SUM($I$23:$I$26)</f>
        <v>0</v>
      </c>
      <c r="AA23" s="8"/>
      <c r="AB23" s="89">
        <f t="shared" ref="AB23" si="40">SUM(AA23:AA26)/SUM($I$23:$I$26)</f>
        <v>0</v>
      </c>
      <c r="AC23" s="8"/>
      <c r="AD23" s="89">
        <f t="shared" ref="AD23" si="41">SUM(AC23:AC26)/SUM($I$23:$I$26)</f>
        <v>0</v>
      </c>
      <c r="AE23" s="8"/>
      <c r="AF23" s="89">
        <f t="shared" ref="AF23" si="42">SUM(AE23:AE26)/SUM($I$23:$I$26)</f>
        <v>0</v>
      </c>
      <c r="AG23" s="8"/>
      <c r="AH23" s="89">
        <f t="shared" ref="AH23" si="43">SUM(AG23:AG26)/SUM($I$23:$I$26)</f>
        <v>0</v>
      </c>
      <c r="AI23" s="8"/>
      <c r="AJ23" s="89">
        <f t="shared" ref="AJ23" si="44">SUM(AI23:AI26)/SUM($I$23:$I$26)</f>
        <v>0</v>
      </c>
      <c r="AK23" s="8"/>
      <c r="AL23" s="89">
        <f t="shared" ref="AL23" si="45">SUM(AK23:AK26)/SUM($I$23:$I$26)</f>
        <v>0</v>
      </c>
      <c r="AM23" s="8"/>
      <c r="AN23" s="89">
        <f t="shared" ref="AN23" si="46">SUM(AM23:AM26)/SUM($I$23:$I$26)</f>
        <v>0</v>
      </c>
    </row>
    <row r="24" spans="1:40">
      <c r="A24" s="62"/>
      <c r="B24" s="62"/>
      <c r="C24" s="64"/>
      <c r="D24" s="56"/>
      <c r="E24" s="72"/>
      <c r="F24" s="125"/>
      <c r="G24" s="119"/>
      <c r="H24" s="7" t="s">
        <v>12</v>
      </c>
      <c r="I24" s="7">
        <v>25</v>
      </c>
      <c r="J24" s="122"/>
      <c r="K24" s="9"/>
      <c r="L24" s="101"/>
      <c r="M24" s="9"/>
      <c r="N24" s="101"/>
      <c r="O24" s="9"/>
      <c r="P24" s="101"/>
      <c r="Q24" s="9"/>
      <c r="R24" s="101"/>
      <c r="S24" s="9"/>
      <c r="T24" s="101"/>
      <c r="U24" s="9"/>
      <c r="V24" s="101"/>
      <c r="W24" s="9"/>
      <c r="X24" s="87"/>
      <c r="Y24" s="9"/>
      <c r="Z24" s="87"/>
      <c r="AA24" s="9"/>
      <c r="AB24" s="87"/>
      <c r="AC24" s="9"/>
      <c r="AD24" s="87"/>
      <c r="AE24" s="9"/>
      <c r="AF24" s="87"/>
      <c r="AG24" s="9"/>
      <c r="AH24" s="87"/>
      <c r="AI24" s="9"/>
      <c r="AJ24" s="87"/>
      <c r="AK24" s="9"/>
      <c r="AL24" s="87"/>
      <c r="AM24" s="9"/>
      <c r="AN24" s="87"/>
    </row>
    <row r="25" spans="1:40">
      <c r="A25" s="62"/>
      <c r="B25" s="62"/>
      <c r="C25" s="64"/>
      <c r="D25" s="56"/>
      <c r="E25" s="72"/>
      <c r="F25" s="125"/>
      <c r="G25" s="119"/>
      <c r="H25" s="7" t="s">
        <v>13</v>
      </c>
      <c r="I25" s="7">
        <v>25</v>
      </c>
      <c r="J25" s="122"/>
      <c r="K25" s="9"/>
      <c r="L25" s="101"/>
      <c r="M25" s="9"/>
      <c r="N25" s="101"/>
      <c r="O25" s="9"/>
      <c r="P25" s="101"/>
      <c r="Q25" s="9"/>
      <c r="R25" s="101"/>
      <c r="S25" s="9"/>
      <c r="T25" s="101"/>
      <c r="U25" s="9"/>
      <c r="V25" s="101"/>
      <c r="W25" s="9"/>
      <c r="X25" s="87"/>
      <c r="Y25" s="9"/>
      <c r="Z25" s="87"/>
      <c r="AA25" s="9"/>
      <c r="AB25" s="87"/>
      <c r="AC25" s="9"/>
      <c r="AD25" s="87"/>
      <c r="AE25" s="9"/>
      <c r="AF25" s="87"/>
      <c r="AG25" s="9"/>
      <c r="AH25" s="87"/>
      <c r="AI25" s="9"/>
      <c r="AJ25" s="87"/>
      <c r="AK25" s="9"/>
      <c r="AL25" s="87"/>
      <c r="AM25" s="9"/>
      <c r="AN25" s="87"/>
    </row>
    <row r="26" spans="1:40">
      <c r="A26" s="62"/>
      <c r="B26" s="62"/>
      <c r="C26" s="65"/>
      <c r="D26" s="56"/>
      <c r="E26" s="72"/>
      <c r="F26" s="126"/>
      <c r="G26" s="120"/>
      <c r="H26" s="7" t="s">
        <v>14</v>
      </c>
      <c r="I26" s="7">
        <v>25</v>
      </c>
      <c r="J26" s="123"/>
      <c r="K26" s="10"/>
      <c r="L26" s="101"/>
      <c r="M26" s="10"/>
      <c r="N26" s="101"/>
      <c r="O26" s="10"/>
      <c r="P26" s="101"/>
      <c r="Q26" s="10"/>
      <c r="R26" s="101"/>
      <c r="S26" s="10"/>
      <c r="T26" s="101"/>
      <c r="U26" s="10"/>
      <c r="V26" s="101"/>
      <c r="W26" s="10"/>
      <c r="X26" s="90"/>
      <c r="Y26" s="10"/>
      <c r="Z26" s="90"/>
      <c r="AA26" s="10"/>
      <c r="AB26" s="90"/>
      <c r="AC26" s="10"/>
      <c r="AD26" s="90"/>
      <c r="AE26" s="10"/>
      <c r="AF26" s="90"/>
      <c r="AG26" s="10"/>
      <c r="AH26" s="90"/>
      <c r="AI26" s="10"/>
      <c r="AJ26" s="90"/>
      <c r="AK26" s="10"/>
      <c r="AL26" s="90"/>
      <c r="AM26" s="10"/>
      <c r="AN26" s="90"/>
    </row>
    <row r="27" spans="1:40" s="19" customFormat="1" ht="13.9" customHeight="1">
      <c r="A27" s="66" t="str">
        <f t="shared" ref="A27" si="47">IF(SUM(L27)=0,"",AVERAGE(L27))</f>
        <v/>
      </c>
      <c r="B27" s="66" t="str">
        <f>IF(SUM(M27)=0,"",MEDIAN(M27))</f>
        <v/>
      </c>
      <c r="C27" s="66" t="str">
        <f>IF(SUM(N27)=0,"",STDEV(N27))</f>
        <v/>
      </c>
      <c r="D27" s="56"/>
      <c r="E27" s="72"/>
      <c r="F27" s="148" t="s">
        <v>20</v>
      </c>
      <c r="G27" s="149"/>
      <c r="H27" s="17" t="s">
        <v>11</v>
      </c>
      <c r="I27" s="17">
        <v>25</v>
      </c>
      <c r="J27" s="131">
        <f>0.1</f>
        <v>0.1</v>
      </c>
      <c r="K27" s="18"/>
      <c r="L27" s="106">
        <f>SUM(K27:K30)/SUM($I$27:$I$30)</f>
        <v>0</v>
      </c>
      <c r="M27" s="18"/>
      <c r="N27" s="106">
        <f>SUM(M27:M30)/SUM($I$27:$I$30)</f>
        <v>0</v>
      </c>
      <c r="O27" s="18"/>
      <c r="P27" s="106">
        <f>SUM(O27:O30)/SUM($I$27:$I$30)</f>
        <v>0</v>
      </c>
      <c r="Q27" s="18"/>
      <c r="R27" s="106">
        <f>SUM(Q27:Q30)/SUM($I$27:$I$30)</f>
        <v>0</v>
      </c>
      <c r="S27" s="18"/>
      <c r="T27" s="106">
        <f>SUM(S27:S30)/SUM($I$27:$I$30)</f>
        <v>0</v>
      </c>
      <c r="U27" s="18"/>
      <c r="V27" s="106">
        <f>SUM(U27:U30)/SUM($I$27:$I$30)</f>
        <v>0</v>
      </c>
      <c r="W27" s="18"/>
      <c r="X27" s="94">
        <f t="shared" ref="X27" si="48">SUM(W27:W30)/SUM($I$27:$I$30)</f>
        <v>0</v>
      </c>
      <c r="Y27" s="18"/>
      <c r="Z27" s="94">
        <f t="shared" ref="Z27" si="49">SUM(Y27:Y30)/SUM($I$27:$I$30)</f>
        <v>0</v>
      </c>
      <c r="AA27" s="18"/>
      <c r="AB27" s="94">
        <f t="shared" ref="AB27" si="50">SUM(AA27:AA30)/SUM($I$27:$I$30)</f>
        <v>0</v>
      </c>
      <c r="AC27" s="18"/>
      <c r="AD27" s="94">
        <f t="shared" ref="AD27" si="51">SUM(AC27:AC30)/SUM($I$27:$I$30)</f>
        <v>0</v>
      </c>
      <c r="AE27" s="18"/>
      <c r="AF27" s="94">
        <f t="shared" ref="AF27" si="52">SUM(AE27:AE30)/SUM($I$27:$I$30)</f>
        <v>0</v>
      </c>
      <c r="AG27" s="18"/>
      <c r="AH27" s="94">
        <f t="shared" ref="AH27" si="53">SUM(AG27:AG30)/SUM($I$27:$I$30)</f>
        <v>0</v>
      </c>
      <c r="AI27" s="18"/>
      <c r="AJ27" s="94">
        <f t="shared" ref="AJ27" si="54">SUM(AI27:AI30)/SUM($I$27:$I$30)</f>
        <v>0</v>
      </c>
      <c r="AK27" s="18"/>
      <c r="AL27" s="94">
        <f t="shared" ref="AL27" si="55">SUM(AK27:AK30)/SUM($I$27:$I$30)</f>
        <v>0</v>
      </c>
      <c r="AM27" s="18"/>
      <c r="AN27" s="94">
        <f t="shared" ref="AN27" si="56">SUM(AM27:AM30)/SUM($I$27:$I$30)</f>
        <v>0</v>
      </c>
    </row>
    <row r="28" spans="1:40" s="22" customFormat="1">
      <c r="A28" s="67"/>
      <c r="B28" s="67"/>
      <c r="C28" s="67"/>
      <c r="D28" s="56"/>
      <c r="E28" s="72"/>
      <c r="F28" s="150"/>
      <c r="G28" s="151"/>
      <c r="H28" s="20" t="s">
        <v>12</v>
      </c>
      <c r="I28" s="20">
        <v>25</v>
      </c>
      <c r="J28" s="132"/>
      <c r="K28" s="21"/>
      <c r="L28" s="107"/>
      <c r="M28" s="21"/>
      <c r="N28" s="107"/>
      <c r="O28" s="21"/>
      <c r="P28" s="107"/>
      <c r="Q28" s="21"/>
      <c r="R28" s="107"/>
      <c r="S28" s="21"/>
      <c r="T28" s="107"/>
      <c r="U28" s="21"/>
      <c r="V28" s="107"/>
      <c r="W28" s="21"/>
      <c r="X28" s="95"/>
      <c r="Y28" s="21"/>
      <c r="Z28" s="95"/>
      <c r="AA28" s="21"/>
      <c r="AB28" s="95"/>
      <c r="AC28" s="21"/>
      <c r="AD28" s="95"/>
      <c r="AE28" s="21"/>
      <c r="AF28" s="95"/>
      <c r="AG28" s="21"/>
      <c r="AH28" s="95"/>
      <c r="AI28" s="21"/>
      <c r="AJ28" s="95"/>
      <c r="AK28" s="21"/>
      <c r="AL28" s="95"/>
      <c r="AM28" s="21"/>
      <c r="AN28" s="95"/>
    </row>
    <row r="29" spans="1:40" s="22" customFormat="1">
      <c r="A29" s="67"/>
      <c r="B29" s="67"/>
      <c r="C29" s="67"/>
      <c r="D29" s="56"/>
      <c r="E29" s="72"/>
      <c r="F29" s="150"/>
      <c r="G29" s="151"/>
      <c r="H29" s="20" t="s">
        <v>13</v>
      </c>
      <c r="I29" s="20">
        <v>25</v>
      </c>
      <c r="J29" s="132"/>
      <c r="K29" s="21"/>
      <c r="L29" s="107"/>
      <c r="M29" s="21"/>
      <c r="N29" s="107"/>
      <c r="O29" s="21"/>
      <c r="P29" s="107"/>
      <c r="Q29" s="21"/>
      <c r="R29" s="107"/>
      <c r="S29" s="21"/>
      <c r="T29" s="107"/>
      <c r="U29" s="21"/>
      <c r="V29" s="107"/>
      <c r="W29" s="21"/>
      <c r="X29" s="95"/>
      <c r="Y29" s="21"/>
      <c r="Z29" s="95"/>
      <c r="AA29" s="21"/>
      <c r="AB29" s="95"/>
      <c r="AC29" s="21"/>
      <c r="AD29" s="95"/>
      <c r="AE29" s="21"/>
      <c r="AF29" s="95"/>
      <c r="AG29" s="21"/>
      <c r="AH29" s="95"/>
      <c r="AI29" s="21"/>
      <c r="AJ29" s="95"/>
      <c r="AK29" s="21"/>
      <c r="AL29" s="95"/>
      <c r="AM29" s="21"/>
      <c r="AN29" s="95"/>
    </row>
    <row r="30" spans="1:40" s="25" customFormat="1">
      <c r="A30" s="68"/>
      <c r="B30" s="68"/>
      <c r="C30" s="68"/>
      <c r="D30" s="56"/>
      <c r="E30" s="72"/>
      <c r="F30" s="152"/>
      <c r="G30" s="153"/>
      <c r="H30" s="23" t="s">
        <v>14</v>
      </c>
      <c r="I30" s="23">
        <v>25</v>
      </c>
      <c r="J30" s="133"/>
      <c r="K30" s="24"/>
      <c r="L30" s="108"/>
      <c r="M30" s="24"/>
      <c r="N30" s="108"/>
      <c r="O30" s="24"/>
      <c r="P30" s="108"/>
      <c r="Q30" s="24"/>
      <c r="R30" s="108"/>
      <c r="S30" s="24"/>
      <c r="T30" s="108"/>
      <c r="U30" s="24"/>
      <c r="V30" s="108"/>
      <c r="W30" s="24"/>
      <c r="X30" s="96"/>
      <c r="Y30" s="24"/>
      <c r="Z30" s="96"/>
      <c r="AA30" s="24"/>
      <c r="AB30" s="96"/>
      <c r="AC30" s="24"/>
      <c r="AD30" s="96"/>
      <c r="AE30" s="24"/>
      <c r="AF30" s="96"/>
      <c r="AG30" s="24"/>
      <c r="AH30" s="96"/>
      <c r="AI30" s="24"/>
      <c r="AJ30" s="96"/>
      <c r="AK30" s="24"/>
      <c r="AL30" s="96"/>
      <c r="AM30" s="24"/>
      <c r="AN30" s="96"/>
    </row>
    <row r="31" spans="1:40">
      <c r="A31" s="62" t="str">
        <f t="shared" ref="A31" si="57">IF(SUM(L31)=0,"",AVERAGE(L31))</f>
        <v/>
      </c>
      <c r="B31" s="62" t="str">
        <f>IF(SUM(M31)=0,"",MEDIAN(M31))</f>
        <v/>
      </c>
      <c r="C31" s="63" t="str">
        <f>IF(SUM(N31)=0,"",STDEV(N31))</f>
        <v/>
      </c>
      <c r="D31" s="56"/>
      <c r="E31" s="72"/>
      <c r="F31" s="124" t="s">
        <v>21</v>
      </c>
      <c r="G31" s="118" t="s">
        <v>22</v>
      </c>
      <c r="H31" s="7" t="s">
        <v>11</v>
      </c>
      <c r="I31" s="7">
        <v>25</v>
      </c>
      <c r="J31" s="121">
        <f>0.08</f>
        <v>0.08</v>
      </c>
      <c r="K31" s="8"/>
      <c r="L31" s="101">
        <f>SUM(K31:K34)/SUM($I$31:$I$34)</f>
        <v>0</v>
      </c>
      <c r="M31" s="8"/>
      <c r="N31" s="101">
        <f>SUM(M31:M34)/SUM($I$31:$I$34)</f>
        <v>0</v>
      </c>
      <c r="O31" s="8"/>
      <c r="P31" s="101">
        <f>SUM(O31:O34)/SUM($I$31:$I$34)</f>
        <v>0</v>
      </c>
      <c r="Q31" s="8"/>
      <c r="R31" s="101">
        <f>SUM(Q31:Q34)/SUM($I$31:$I$34)</f>
        <v>0</v>
      </c>
      <c r="S31" s="8"/>
      <c r="T31" s="101">
        <f>SUM(S31:S34)/SUM($I$31:$I$34)</f>
        <v>0</v>
      </c>
      <c r="U31" s="8"/>
      <c r="V31" s="101">
        <f>SUM(U31:U34)/SUM($I$31:$I$34)</f>
        <v>0</v>
      </c>
      <c r="W31" s="8"/>
      <c r="X31" s="89">
        <f t="shared" ref="X31" si="58">SUM(W31:W34)/SUM($I$31:$I$34)</f>
        <v>0</v>
      </c>
      <c r="Y31" s="8"/>
      <c r="Z31" s="89">
        <f t="shared" ref="Z31" si="59">SUM(Y31:Y34)/SUM($I$31:$I$34)</f>
        <v>0</v>
      </c>
      <c r="AA31" s="8"/>
      <c r="AB31" s="89">
        <f t="shared" ref="AB31" si="60">SUM(AA31:AA34)/SUM($I$31:$I$34)</f>
        <v>0</v>
      </c>
      <c r="AC31" s="8"/>
      <c r="AD31" s="89">
        <f t="shared" ref="AD31" si="61">SUM(AC31:AC34)/SUM($I$31:$I$34)</f>
        <v>0</v>
      </c>
      <c r="AE31" s="8"/>
      <c r="AF31" s="89">
        <f t="shared" ref="AF31" si="62">SUM(AE31:AE34)/SUM($I$31:$I$34)</f>
        <v>0</v>
      </c>
      <c r="AG31" s="8"/>
      <c r="AH31" s="89">
        <f t="shared" ref="AH31" si="63">SUM(AG31:AG34)/SUM($I$31:$I$34)</f>
        <v>0</v>
      </c>
      <c r="AI31" s="8"/>
      <c r="AJ31" s="89">
        <f t="shared" ref="AJ31" si="64">SUM(AI31:AI34)/SUM($I$31:$I$34)</f>
        <v>0</v>
      </c>
      <c r="AK31" s="8"/>
      <c r="AL31" s="89">
        <f t="shared" ref="AL31" si="65">SUM(AK31:AK34)/SUM($I$31:$I$34)</f>
        <v>0</v>
      </c>
      <c r="AM31" s="8"/>
      <c r="AN31" s="89">
        <f t="shared" ref="AN31" si="66">SUM(AM31:AM34)/SUM($I$31:$I$34)</f>
        <v>0</v>
      </c>
    </row>
    <row r="32" spans="1:40">
      <c r="A32" s="62"/>
      <c r="B32" s="62"/>
      <c r="C32" s="64"/>
      <c r="D32" s="56"/>
      <c r="E32" s="72"/>
      <c r="F32" s="125"/>
      <c r="G32" s="119"/>
      <c r="H32" s="7" t="s">
        <v>12</v>
      </c>
      <c r="I32" s="7">
        <v>25</v>
      </c>
      <c r="J32" s="122"/>
      <c r="K32" s="9"/>
      <c r="L32" s="101"/>
      <c r="M32" s="9"/>
      <c r="N32" s="101"/>
      <c r="O32" s="9"/>
      <c r="P32" s="101"/>
      <c r="Q32" s="9"/>
      <c r="R32" s="101"/>
      <c r="S32" s="9"/>
      <c r="T32" s="101"/>
      <c r="U32" s="9"/>
      <c r="V32" s="101"/>
      <c r="W32" s="9"/>
      <c r="X32" s="87"/>
      <c r="Y32" s="9"/>
      <c r="Z32" s="87"/>
      <c r="AA32" s="9"/>
      <c r="AB32" s="87"/>
      <c r="AC32" s="9"/>
      <c r="AD32" s="87"/>
      <c r="AE32" s="9"/>
      <c r="AF32" s="87"/>
      <c r="AG32" s="9"/>
      <c r="AH32" s="87"/>
      <c r="AI32" s="9"/>
      <c r="AJ32" s="87"/>
      <c r="AK32" s="9"/>
      <c r="AL32" s="87"/>
      <c r="AM32" s="9"/>
      <c r="AN32" s="87"/>
    </row>
    <row r="33" spans="1:40">
      <c r="A33" s="62"/>
      <c r="B33" s="62"/>
      <c r="C33" s="64"/>
      <c r="D33" s="56"/>
      <c r="E33" s="72"/>
      <c r="F33" s="125"/>
      <c r="G33" s="119"/>
      <c r="H33" s="7" t="s">
        <v>13</v>
      </c>
      <c r="I33" s="7">
        <v>25</v>
      </c>
      <c r="J33" s="122"/>
      <c r="K33" s="9"/>
      <c r="L33" s="101"/>
      <c r="M33" s="9"/>
      <c r="N33" s="101"/>
      <c r="O33" s="9"/>
      <c r="P33" s="101"/>
      <c r="Q33" s="9"/>
      <c r="R33" s="101"/>
      <c r="S33" s="9"/>
      <c r="T33" s="101"/>
      <c r="U33" s="9"/>
      <c r="V33" s="101"/>
      <c r="W33" s="9"/>
      <c r="X33" s="87"/>
      <c r="Y33" s="9"/>
      <c r="Z33" s="87"/>
      <c r="AA33" s="9"/>
      <c r="AB33" s="87"/>
      <c r="AC33" s="9"/>
      <c r="AD33" s="87"/>
      <c r="AE33" s="9"/>
      <c r="AF33" s="87"/>
      <c r="AG33" s="9"/>
      <c r="AH33" s="87"/>
      <c r="AI33" s="9"/>
      <c r="AJ33" s="87"/>
      <c r="AK33" s="9"/>
      <c r="AL33" s="87"/>
      <c r="AM33" s="9"/>
      <c r="AN33" s="87"/>
    </row>
    <row r="34" spans="1:40">
      <c r="A34" s="62"/>
      <c r="B34" s="62"/>
      <c r="C34" s="65"/>
      <c r="D34" s="56"/>
      <c r="E34" s="72"/>
      <c r="F34" s="125"/>
      <c r="G34" s="120"/>
      <c r="H34" s="7" t="s">
        <v>14</v>
      </c>
      <c r="I34" s="7">
        <v>25</v>
      </c>
      <c r="J34" s="123"/>
      <c r="K34" s="10"/>
      <c r="L34" s="101"/>
      <c r="M34" s="10"/>
      <c r="N34" s="101"/>
      <c r="O34" s="10"/>
      <c r="P34" s="101"/>
      <c r="Q34" s="10"/>
      <c r="R34" s="101"/>
      <c r="S34" s="10"/>
      <c r="T34" s="101"/>
      <c r="U34" s="10"/>
      <c r="V34" s="101"/>
      <c r="W34" s="10"/>
      <c r="X34" s="90"/>
      <c r="Y34" s="10"/>
      <c r="Z34" s="90"/>
      <c r="AA34" s="10"/>
      <c r="AB34" s="90"/>
      <c r="AC34" s="10"/>
      <c r="AD34" s="90"/>
      <c r="AE34" s="10"/>
      <c r="AF34" s="90"/>
      <c r="AG34" s="10"/>
      <c r="AH34" s="90"/>
      <c r="AI34" s="10"/>
      <c r="AJ34" s="90"/>
      <c r="AK34" s="10"/>
      <c r="AL34" s="90"/>
      <c r="AM34" s="10"/>
      <c r="AN34" s="90"/>
    </row>
    <row r="35" spans="1:40" s="13" customFormat="1" ht="13.9" customHeight="1">
      <c r="A35" s="62" t="str">
        <f t="shared" ref="A35" si="67">IF(SUM(L35)=0,"",AVERAGE(L35))</f>
        <v/>
      </c>
      <c r="B35" s="62" t="str">
        <f>IF(SUM(M35)=0,"",MEDIAN(M35))</f>
        <v/>
      </c>
      <c r="C35" s="63" t="str">
        <f>IF(SUM(N35)=0,"",STDEV(N35))</f>
        <v/>
      </c>
      <c r="D35" s="56"/>
      <c r="E35" s="72"/>
      <c r="F35" s="125"/>
      <c r="G35" s="118" t="s">
        <v>23</v>
      </c>
      <c r="H35" s="11" t="s">
        <v>11</v>
      </c>
      <c r="I35" s="11">
        <v>25</v>
      </c>
      <c r="J35" s="121">
        <f t="shared" ref="J35" si="68">0.08</f>
        <v>0.08</v>
      </c>
      <c r="K35" s="12"/>
      <c r="L35" s="93">
        <f>SUM(K35:K38)/SUM($I$35:$I$38)</f>
        <v>0</v>
      </c>
      <c r="M35" s="12"/>
      <c r="N35" s="93">
        <f>SUM(M35:M38)/SUM($I$35:$I$38)</f>
        <v>0</v>
      </c>
      <c r="O35" s="12"/>
      <c r="P35" s="93">
        <f>SUM(O35:O38)/SUM($I$35:$I$38)</f>
        <v>0</v>
      </c>
      <c r="Q35" s="12"/>
      <c r="R35" s="93">
        <f>SUM(Q35:Q38)/SUM($I$35:$I$38)</f>
        <v>0</v>
      </c>
      <c r="S35" s="12"/>
      <c r="T35" s="93">
        <f>SUM(S35:S38)/SUM($I$35:$I$38)</f>
        <v>0</v>
      </c>
      <c r="U35" s="12"/>
      <c r="V35" s="93">
        <f>SUM(U35:U38)/SUM($I$35:$I$38)</f>
        <v>0</v>
      </c>
      <c r="W35" s="12"/>
      <c r="X35" s="89">
        <f t="shared" ref="X35" si="69">SUM(W35:W38)/SUM($I$35:$I$38)</f>
        <v>0</v>
      </c>
      <c r="Y35" s="12"/>
      <c r="Z35" s="89">
        <f t="shared" ref="Z35" si="70">SUM(Y35:Y38)/SUM($I$35:$I$38)</f>
        <v>0</v>
      </c>
      <c r="AA35" s="12"/>
      <c r="AB35" s="89">
        <f t="shared" ref="AB35" si="71">SUM(AA35:AA38)/SUM($I$35:$I$38)</f>
        <v>0</v>
      </c>
      <c r="AC35" s="12"/>
      <c r="AD35" s="89">
        <f t="shared" ref="AD35" si="72">SUM(AC35:AC38)/SUM($I$35:$I$38)</f>
        <v>0</v>
      </c>
      <c r="AE35" s="12"/>
      <c r="AF35" s="89">
        <f t="shared" ref="AF35" si="73">SUM(AE35:AE38)/SUM($I$35:$I$38)</f>
        <v>0</v>
      </c>
      <c r="AG35" s="12"/>
      <c r="AH35" s="89">
        <f t="shared" ref="AH35" si="74">SUM(AG35:AG38)/SUM($I$35:$I$38)</f>
        <v>0</v>
      </c>
      <c r="AI35" s="12"/>
      <c r="AJ35" s="89">
        <f t="shared" ref="AJ35" si="75">SUM(AI35:AI38)/SUM($I$35:$I$38)</f>
        <v>0</v>
      </c>
      <c r="AK35" s="12"/>
      <c r="AL35" s="89">
        <f t="shared" ref="AL35" si="76">SUM(AK35:AK38)/SUM($I$35:$I$38)</f>
        <v>0</v>
      </c>
      <c r="AM35" s="12"/>
      <c r="AN35" s="89">
        <f t="shared" ref="AN35" si="77">SUM(AM35:AM38)/SUM($I$35:$I$38)</f>
        <v>0</v>
      </c>
    </row>
    <row r="36" spans="1:40">
      <c r="A36" s="62"/>
      <c r="B36" s="62"/>
      <c r="C36" s="64"/>
      <c r="D36" s="56"/>
      <c r="E36" s="72"/>
      <c r="F36" s="125"/>
      <c r="G36" s="119"/>
      <c r="H36" s="7" t="s">
        <v>12</v>
      </c>
      <c r="I36" s="7">
        <v>25</v>
      </c>
      <c r="J36" s="122"/>
      <c r="K36" s="9"/>
      <c r="L36" s="101"/>
      <c r="M36" s="9"/>
      <c r="N36" s="101"/>
      <c r="O36" s="9"/>
      <c r="P36" s="101"/>
      <c r="Q36" s="9"/>
      <c r="R36" s="101"/>
      <c r="S36" s="9"/>
      <c r="T36" s="101"/>
      <c r="U36" s="9"/>
      <c r="V36" s="101"/>
      <c r="W36" s="9"/>
      <c r="X36" s="87"/>
      <c r="Y36" s="9"/>
      <c r="Z36" s="87"/>
      <c r="AA36" s="9"/>
      <c r="AB36" s="87"/>
      <c r="AC36" s="9"/>
      <c r="AD36" s="87"/>
      <c r="AE36" s="9"/>
      <c r="AF36" s="87"/>
      <c r="AG36" s="9"/>
      <c r="AH36" s="87"/>
      <c r="AI36" s="9"/>
      <c r="AJ36" s="87"/>
      <c r="AK36" s="9"/>
      <c r="AL36" s="87"/>
      <c r="AM36" s="9"/>
      <c r="AN36" s="87"/>
    </row>
    <row r="37" spans="1:40">
      <c r="A37" s="62"/>
      <c r="B37" s="62"/>
      <c r="C37" s="64"/>
      <c r="D37" s="56"/>
      <c r="E37" s="72"/>
      <c r="F37" s="125"/>
      <c r="G37" s="119"/>
      <c r="H37" s="7" t="s">
        <v>13</v>
      </c>
      <c r="I37" s="7">
        <v>25</v>
      </c>
      <c r="J37" s="122"/>
      <c r="K37" s="9"/>
      <c r="L37" s="101"/>
      <c r="M37" s="9"/>
      <c r="N37" s="101"/>
      <c r="O37" s="9"/>
      <c r="P37" s="101"/>
      <c r="Q37" s="9"/>
      <c r="R37" s="101"/>
      <c r="S37" s="9"/>
      <c r="T37" s="101"/>
      <c r="U37" s="9"/>
      <c r="V37" s="101"/>
      <c r="W37" s="9"/>
      <c r="X37" s="87"/>
      <c r="Y37" s="9"/>
      <c r="Z37" s="87"/>
      <c r="AA37" s="9"/>
      <c r="AB37" s="87"/>
      <c r="AC37" s="9"/>
      <c r="AD37" s="87"/>
      <c r="AE37" s="9"/>
      <c r="AF37" s="87"/>
      <c r="AG37" s="9"/>
      <c r="AH37" s="87"/>
      <c r="AI37" s="9"/>
      <c r="AJ37" s="87"/>
      <c r="AK37" s="9"/>
      <c r="AL37" s="87"/>
      <c r="AM37" s="9"/>
      <c r="AN37" s="87"/>
    </row>
    <row r="38" spans="1:40">
      <c r="A38" s="62"/>
      <c r="B38" s="62"/>
      <c r="C38" s="65"/>
      <c r="D38" s="56"/>
      <c r="E38" s="72"/>
      <c r="F38" s="125"/>
      <c r="G38" s="119"/>
      <c r="H38" s="7" t="s">
        <v>14</v>
      </c>
      <c r="I38" s="7">
        <v>25</v>
      </c>
      <c r="J38" s="122"/>
      <c r="K38" s="10"/>
      <c r="L38" s="101"/>
      <c r="M38" s="10"/>
      <c r="N38" s="101"/>
      <c r="O38" s="10"/>
      <c r="P38" s="101"/>
      <c r="Q38" s="10"/>
      <c r="R38" s="101"/>
      <c r="S38" s="10"/>
      <c r="T38" s="101"/>
      <c r="U38" s="10"/>
      <c r="V38" s="101"/>
      <c r="W38" s="10"/>
      <c r="X38" s="90"/>
      <c r="Y38" s="10"/>
      <c r="Z38" s="90"/>
      <c r="AA38" s="10"/>
      <c r="AB38" s="90"/>
      <c r="AC38" s="10"/>
      <c r="AD38" s="90"/>
      <c r="AE38" s="10"/>
      <c r="AF38" s="90"/>
      <c r="AG38" s="10"/>
      <c r="AH38" s="90"/>
      <c r="AI38" s="10"/>
      <c r="AJ38" s="90"/>
      <c r="AK38" s="10"/>
      <c r="AL38" s="90"/>
      <c r="AM38" s="10"/>
      <c r="AN38" s="90"/>
    </row>
    <row r="39" spans="1:40" s="13" customFormat="1" ht="13.9" customHeight="1">
      <c r="A39" s="62" t="str">
        <f t="shared" ref="A39" si="78">IF(SUM(L39)=0,"",AVERAGE(L39))</f>
        <v/>
      </c>
      <c r="B39" s="62" t="str">
        <f>IF(SUM(M39)=0,"",MEDIAN(M39))</f>
        <v/>
      </c>
      <c r="C39" s="63" t="str">
        <f>IF(SUM(N39)=0,"",STDEV(N39))</f>
        <v/>
      </c>
      <c r="D39" s="56"/>
      <c r="E39" s="72"/>
      <c r="F39" s="125"/>
      <c r="G39" s="118" t="s">
        <v>24</v>
      </c>
      <c r="H39" s="11" t="s">
        <v>11</v>
      </c>
      <c r="I39" s="11">
        <v>25</v>
      </c>
      <c r="J39" s="121">
        <f t="shared" ref="J39" si="79">0.08</f>
        <v>0.08</v>
      </c>
      <c r="K39" s="12"/>
      <c r="L39" s="93">
        <f>SUM(K39:K42)/SUM($I$39:$I$42)</f>
        <v>0</v>
      </c>
      <c r="M39" s="12"/>
      <c r="N39" s="93">
        <f>SUM(M39:M42)/SUM($I$39:$I$42)</f>
        <v>0</v>
      </c>
      <c r="O39" s="12"/>
      <c r="P39" s="93">
        <f>SUM(O39:O42)/SUM($I$39:$I$42)</f>
        <v>0</v>
      </c>
      <c r="Q39" s="12"/>
      <c r="R39" s="93">
        <f>SUM(Q39:Q42)/SUM($I$39:$I$42)</f>
        <v>0</v>
      </c>
      <c r="S39" s="12"/>
      <c r="T39" s="93">
        <f>SUM(S39:S42)/SUM($I$39:$I$42)</f>
        <v>0</v>
      </c>
      <c r="U39" s="12"/>
      <c r="V39" s="93">
        <f>SUM(U39:U42)/SUM($I$39:$I$42)</f>
        <v>0</v>
      </c>
      <c r="W39" s="12"/>
      <c r="X39" s="89">
        <f t="shared" ref="X39" si="80">SUM(W39:W42)/SUM($I$39:$I$42)</f>
        <v>0</v>
      </c>
      <c r="Y39" s="12"/>
      <c r="Z39" s="89">
        <f t="shared" ref="Z39" si="81">SUM(Y39:Y42)/SUM($I$39:$I$42)</f>
        <v>0</v>
      </c>
      <c r="AA39" s="12"/>
      <c r="AB39" s="89">
        <f t="shared" ref="AB39" si="82">SUM(AA39:AA42)/SUM($I$39:$I$42)</f>
        <v>0</v>
      </c>
      <c r="AC39" s="12"/>
      <c r="AD39" s="89">
        <f t="shared" ref="AD39" si="83">SUM(AC39:AC42)/SUM($I$39:$I$42)</f>
        <v>0</v>
      </c>
      <c r="AE39" s="12"/>
      <c r="AF39" s="89">
        <f t="shared" ref="AF39" si="84">SUM(AE39:AE42)/SUM($I$39:$I$42)</f>
        <v>0</v>
      </c>
      <c r="AG39" s="12"/>
      <c r="AH39" s="89">
        <f t="shared" ref="AH39" si="85">SUM(AG39:AG42)/SUM($I$39:$I$42)</f>
        <v>0</v>
      </c>
      <c r="AI39" s="12"/>
      <c r="AJ39" s="89">
        <f t="shared" ref="AJ39" si="86">SUM(AI39:AI42)/SUM($I$39:$I$42)</f>
        <v>0</v>
      </c>
      <c r="AK39" s="12"/>
      <c r="AL39" s="89">
        <f t="shared" ref="AL39" si="87">SUM(AK39:AK42)/SUM($I$39:$I$42)</f>
        <v>0</v>
      </c>
      <c r="AM39" s="12"/>
      <c r="AN39" s="93">
        <f>SUM(AM39:AM42)/SUM($I$39:$I$42)</f>
        <v>0</v>
      </c>
    </row>
    <row r="40" spans="1:40">
      <c r="A40" s="62"/>
      <c r="B40" s="62"/>
      <c r="C40" s="64"/>
      <c r="D40" s="56"/>
      <c r="E40" s="72"/>
      <c r="F40" s="125"/>
      <c r="G40" s="119"/>
      <c r="H40" s="7" t="s">
        <v>12</v>
      </c>
      <c r="I40" s="7">
        <v>25</v>
      </c>
      <c r="J40" s="122"/>
      <c r="K40" s="9"/>
      <c r="L40" s="101"/>
      <c r="M40" s="9"/>
      <c r="N40" s="101"/>
      <c r="O40" s="9"/>
      <c r="P40" s="101"/>
      <c r="Q40" s="9"/>
      <c r="R40" s="101"/>
      <c r="S40" s="9"/>
      <c r="T40" s="101"/>
      <c r="U40" s="9"/>
      <c r="V40" s="101"/>
      <c r="W40" s="9"/>
      <c r="X40" s="87"/>
      <c r="Y40" s="9"/>
      <c r="Z40" s="87"/>
      <c r="AA40" s="9"/>
      <c r="AB40" s="87"/>
      <c r="AC40" s="9"/>
      <c r="AD40" s="87"/>
      <c r="AE40" s="9"/>
      <c r="AF40" s="87"/>
      <c r="AG40" s="9"/>
      <c r="AH40" s="87"/>
      <c r="AI40" s="9"/>
      <c r="AJ40" s="87"/>
      <c r="AK40" s="9"/>
      <c r="AL40" s="87"/>
      <c r="AM40" s="9"/>
      <c r="AN40" s="87"/>
    </row>
    <row r="41" spans="1:40">
      <c r="A41" s="62"/>
      <c r="B41" s="62"/>
      <c r="C41" s="64"/>
      <c r="D41" s="56"/>
      <c r="E41" s="72"/>
      <c r="F41" s="125"/>
      <c r="G41" s="119"/>
      <c r="H41" s="7" t="s">
        <v>13</v>
      </c>
      <c r="I41" s="7">
        <v>25</v>
      </c>
      <c r="J41" s="122"/>
      <c r="K41" s="9"/>
      <c r="L41" s="101"/>
      <c r="M41" s="9"/>
      <c r="N41" s="101"/>
      <c r="O41" s="9"/>
      <c r="P41" s="101"/>
      <c r="Q41" s="9"/>
      <c r="R41" s="101"/>
      <c r="S41" s="9"/>
      <c r="T41" s="101"/>
      <c r="U41" s="9"/>
      <c r="V41" s="101"/>
      <c r="W41" s="9"/>
      <c r="X41" s="87"/>
      <c r="Y41" s="9"/>
      <c r="Z41" s="87"/>
      <c r="AA41" s="9"/>
      <c r="AB41" s="87"/>
      <c r="AC41" s="9"/>
      <c r="AD41" s="87"/>
      <c r="AE41" s="9"/>
      <c r="AF41" s="87"/>
      <c r="AG41" s="9"/>
      <c r="AH41" s="87"/>
      <c r="AI41" s="9"/>
      <c r="AJ41" s="87"/>
      <c r="AK41" s="9"/>
      <c r="AL41" s="87"/>
      <c r="AM41" s="9"/>
      <c r="AN41" s="87"/>
    </row>
    <row r="42" spans="1:40" s="16" customFormat="1">
      <c r="A42" s="62"/>
      <c r="B42" s="62"/>
      <c r="C42" s="65"/>
      <c r="D42" s="56"/>
      <c r="E42" s="72"/>
      <c r="F42" s="126"/>
      <c r="G42" s="120"/>
      <c r="H42" s="14" t="s">
        <v>14</v>
      </c>
      <c r="I42" s="14">
        <v>25</v>
      </c>
      <c r="J42" s="123"/>
      <c r="K42" s="15"/>
      <c r="L42" s="105"/>
      <c r="M42" s="15"/>
      <c r="N42" s="105"/>
      <c r="O42" s="15"/>
      <c r="P42" s="105"/>
      <c r="Q42" s="15"/>
      <c r="R42" s="105"/>
      <c r="S42" s="15"/>
      <c r="T42" s="105"/>
      <c r="U42" s="15"/>
      <c r="V42" s="105"/>
      <c r="W42" s="15"/>
      <c r="X42" s="90"/>
      <c r="Y42" s="15"/>
      <c r="Z42" s="90"/>
      <c r="AA42" s="15"/>
      <c r="AB42" s="90"/>
      <c r="AC42" s="15"/>
      <c r="AD42" s="90"/>
      <c r="AE42" s="15"/>
      <c r="AF42" s="90"/>
      <c r="AG42" s="15"/>
      <c r="AH42" s="90"/>
      <c r="AI42" s="15"/>
      <c r="AJ42" s="90"/>
      <c r="AK42" s="15"/>
      <c r="AL42" s="90"/>
      <c r="AM42" s="15"/>
      <c r="AN42" s="90"/>
    </row>
    <row r="43" spans="1:40" ht="13.9" customHeight="1">
      <c r="A43" s="62" t="str">
        <f t="shared" ref="A43" si="88">IF(SUM(L43)=0,"",AVERAGE(L43))</f>
        <v/>
      </c>
      <c r="B43" s="62" t="str">
        <f>IF(SUM(M43)=0,"",MEDIAN(M43))</f>
        <v/>
      </c>
      <c r="C43" s="63" t="str">
        <f>IF(SUM(N43)=0,"",STDEV(N43))</f>
        <v/>
      </c>
      <c r="D43" s="56"/>
      <c r="E43" s="72"/>
      <c r="F43" s="124" t="s">
        <v>25</v>
      </c>
      <c r="G43" s="118" t="s">
        <v>26</v>
      </c>
      <c r="H43" s="7" t="s">
        <v>11</v>
      </c>
      <c r="I43" s="7">
        <v>25</v>
      </c>
      <c r="J43" s="121">
        <f>0.08</f>
        <v>0.08</v>
      </c>
      <c r="K43" s="8"/>
      <c r="L43" s="93">
        <f>SUM(K43:K46)/SUM($I$43:$I$46)</f>
        <v>0</v>
      </c>
      <c r="M43" s="8"/>
      <c r="N43" s="93">
        <f>SUM(M43:M46)/SUM($I$43:$I$46)</f>
        <v>0</v>
      </c>
      <c r="O43" s="8"/>
      <c r="P43" s="93">
        <f>SUM(O43:O46)/SUM($I$43:$I$46)</f>
        <v>0</v>
      </c>
      <c r="Q43" s="8"/>
      <c r="R43" s="93">
        <f>SUM(Q43:Q46)/SUM($I$43:$I$46)</f>
        <v>0</v>
      </c>
      <c r="S43" s="8"/>
      <c r="T43" s="93">
        <f>SUM(S43:S46)/SUM($I$43:$I$46)</f>
        <v>0</v>
      </c>
      <c r="U43" s="8"/>
      <c r="V43" s="93">
        <f>SUM(U43:U46)/SUM($I$43:$I$46)</f>
        <v>0</v>
      </c>
      <c r="W43" s="8"/>
      <c r="X43" s="89">
        <f t="shared" ref="X43" si="89">SUM(W43:W46)/SUM($I$43:$I$46)</f>
        <v>0</v>
      </c>
      <c r="Y43" s="8"/>
      <c r="Z43" s="89">
        <f t="shared" ref="Z43" si="90">SUM(Y43:Y46)/SUM($I$43:$I$46)</f>
        <v>0</v>
      </c>
      <c r="AA43" s="8"/>
      <c r="AB43" s="89">
        <f t="shared" ref="AB43" si="91">SUM(AA43:AA46)/SUM($I$43:$I$46)</f>
        <v>0</v>
      </c>
      <c r="AC43" s="8"/>
      <c r="AD43" s="89">
        <f t="shared" ref="AD43" si="92">SUM(AC43:AC46)/SUM($I$43:$I$46)</f>
        <v>0</v>
      </c>
      <c r="AE43" s="8"/>
      <c r="AF43" s="89">
        <f t="shared" ref="AF43" si="93">SUM(AE43:AE46)/SUM($I$43:$I$46)</f>
        <v>0</v>
      </c>
      <c r="AG43" s="8"/>
      <c r="AH43" s="89">
        <f t="shared" ref="AH43" si="94">SUM(AG43:AG46)/SUM($I$43:$I$46)</f>
        <v>0</v>
      </c>
      <c r="AI43" s="8"/>
      <c r="AJ43" s="89">
        <f t="shared" ref="AJ43" si="95">SUM(AI43:AI46)/SUM($I$43:$I$46)</f>
        <v>0</v>
      </c>
      <c r="AK43" s="8"/>
      <c r="AL43" s="89">
        <f t="shared" ref="AL43" si="96">SUM(AK43:AK46)/SUM($I$43:$I$46)</f>
        <v>0</v>
      </c>
      <c r="AM43" s="8"/>
      <c r="AN43" s="89">
        <f t="shared" ref="AN43" si="97">SUM(AM43:AM46)/SUM($I$43:$I$46)</f>
        <v>0</v>
      </c>
    </row>
    <row r="44" spans="1:40">
      <c r="A44" s="62"/>
      <c r="B44" s="62"/>
      <c r="C44" s="64"/>
      <c r="D44" s="56"/>
      <c r="E44" s="72"/>
      <c r="F44" s="125"/>
      <c r="G44" s="119"/>
      <c r="H44" s="7" t="s">
        <v>12</v>
      </c>
      <c r="I44" s="7">
        <v>25</v>
      </c>
      <c r="J44" s="122"/>
      <c r="K44" s="9"/>
      <c r="L44" s="101"/>
      <c r="M44" s="9"/>
      <c r="N44" s="101"/>
      <c r="O44" s="9"/>
      <c r="P44" s="101"/>
      <c r="Q44" s="9"/>
      <c r="R44" s="101"/>
      <c r="S44" s="9"/>
      <c r="T44" s="101"/>
      <c r="U44" s="9"/>
      <c r="V44" s="101"/>
      <c r="W44" s="9"/>
      <c r="X44" s="87"/>
      <c r="Y44" s="9"/>
      <c r="Z44" s="87"/>
      <c r="AA44" s="9"/>
      <c r="AB44" s="87"/>
      <c r="AC44" s="9"/>
      <c r="AD44" s="87"/>
      <c r="AE44" s="9"/>
      <c r="AF44" s="87"/>
      <c r="AG44" s="9"/>
      <c r="AH44" s="87"/>
      <c r="AI44" s="9"/>
      <c r="AJ44" s="87"/>
      <c r="AK44" s="9"/>
      <c r="AL44" s="87"/>
      <c r="AM44" s="9"/>
      <c r="AN44" s="87"/>
    </row>
    <row r="45" spans="1:40">
      <c r="A45" s="62"/>
      <c r="B45" s="62"/>
      <c r="C45" s="64"/>
      <c r="D45" s="56"/>
      <c r="E45" s="72"/>
      <c r="F45" s="125"/>
      <c r="G45" s="119"/>
      <c r="H45" s="7" t="s">
        <v>13</v>
      </c>
      <c r="I45" s="7">
        <v>25</v>
      </c>
      <c r="J45" s="122"/>
      <c r="K45" s="9"/>
      <c r="L45" s="101"/>
      <c r="M45" s="9"/>
      <c r="N45" s="101"/>
      <c r="O45" s="9"/>
      <c r="P45" s="101"/>
      <c r="Q45" s="9"/>
      <c r="R45" s="101"/>
      <c r="S45" s="9"/>
      <c r="T45" s="101"/>
      <c r="U45" s="9"/>
      <c r="V45" s="101"/>
      <c r="W45" s="9"/>
      <c r="X45" s="87"/>
      <c r="Y45" s="9"/>
      <c r="Z45" s="87"/>
      <c r="AA45" s="9"/>
      <c r="AB45" s="87"/>
      <c r="AC45" s="9"/>
      <c r="AD45" s="87"/>
      <c r="AE45" s="9"/>
      <c r="AF45" s="87"/>
      <c r="AG45" s="9"/>
      <c r="AH45" s="87"/>
      <c r="AI45" s="9"/>
      <c r="AJ45" s="87"/>
      <c r="AK45" s="9"/>
      <c r="AL45" s="87"/>
      <c r="AM45" s="9"/>
      <c r="AN45" s="87"/>
    </row>
    <row r="46" spans="1:40" s="16" customFormat="1">
      <c r="A46" s="62"/>
      <c r="B46" s="62"/>
      <c r="C46" s="65"/>
      <c r="D46" s="56"/>
      <c r="E46" s="72"/>
      <c r="F46" s="126"/>
      <c r="G46" s="120"/>
      <c r="H46" s="14" t="s">
        <v>14</v>
      </c>
      <c r="I46" s="14">
        <v>25</v>
      </c>
      <c r="J46" s="123"/>
      <c r="K46" s="15"/>
      <c r="L46" s="105"/>
      <c r="M46" s="15"/>
      <c r="N46" s="105"/>
      <c r="O46" s="15"/>
      <c r="P46" s="105"/>
      <c r="Q46" s="15"/>
      <c r="R46" s="105"/>
      <c r="S46" s="15"/>
      <c r="T46" s="105"/>
      <c r="U46" s="15"/>
      <c r="V46" s="105"/>
      <c r="W46" s="15"/>
      <c r="X46" s="90"/>
      <c r="Y46" s="15"/>
      <c r="Z46" s="90"/>
      <c r="AA46" s="15"/>
      <c r="AB46" s="90"/>
      <c r="AC46" s="15"/>
      <c r="AD46" s="90"/>
      <c r="AE46" s="15"/>
      <c r="AF46" s="90"/>
      <c r="AG46" s="15"/>
      <c r="AH46" s="90"/>
      <c r="AI46" s="15"/>
      <c r="AJ46" s="90"/>
      <c r="AK46" s="15"/>
      <c r="AL46" s="90"/>
      <c r="AM46" s="15"/>
      <c r="AN46" s="90"/>
    </row>
    <row r="47" spans="1:40" s="22" customFormat="1" ht="14.45" thickBot="1">
      <c r="A47" s="53"/>
      <c r="B47" s="53"/>
      <c r="C47" s="53"/>
      <c r="D47" s="56"/>
      <c r="E47" s="73"/>
      <c r="F47" s="59" t="s">
        <v>27</v>
      </c>
      <c r="G47" s="60"/>
      <c r="H47" s="61"/>
      <c r="I47" s="52">
        <v>100</v>
      </c>
      <c r="J47" s="54">
        <f>0.05</f>
        <v>0.05</v>
      </c>
      <c r="K47" s="26"/>
      <c r="L47" s="57">
        <f>K47/$I$47</f>
        <v>0</v>
      </c>
      <c r="M47" s="26"/>
      <c r="N47" s="57">
        <f>M47/$I$47</f>
        <v>0</v>
      </c>
      <c r="O47" s="26"/>
      <c r="P47" s="57">
        <f>O47/$I$47</f>
        <v>0</v>
      </c>
      <c r="Q47" s="26"/>
      <c r="R47" s="57">
        <f>Q47/$I$47</f>
        <v>0</v>
      </c>
      <c r="S47" s="26"/>
      <c r="T47" s="57">
        <f>S47/$I$47</f>
        <v>0</v>
      </c>
      <c r="U47" s="26"/>
      <c r="V47" s="57">
        <f>U47/$I$47</f>
        <v>0</v>
      </c>
      <c r="W47" s="26"/>
      <c r="X47" s="57">
        <f t="shared" ref="X47" si="98">W47/$I$47</f>
        <v>0</v>
      </c>
      <c r="Y47" s="26"/>
      <c r="Z47" s="57">
        <f t="shared" ref="Z47" si="99">Y47/$I$47</f>
        <v>0</v>
      </c>
      <c r="AA47" s="26"/>
      <c r="AB47" s="57">
        <f t="shared" ref="AB47" si="100">AA47/$I$47</f>
        <v>0</v>
      </c>
      <c r="AC47" s="26"/>
      <c r="AD47" s="57">
        <f>AC47/$I$47</f>
        <v>0</v>
      </c>
      <c r="AE47" s="26"/>
      <c r="AF47" s="57">
        <f t="shared" ref="AF47" si="101">AE47/$I$47</f>
        <v>0</v>
      </c>
      <c r="AG47" s="26"/>
      <c r="AH47" s="57">
        <f>AG47/$I$47</f>
        <v>0</v>
      </c>
      <c r="AI47" s="26"/>
      <c r="AJ47" s="57">
        <f t="shared" ref="AJ47" si="102">AI47/$I$47</f>
        <v>0</v>
      </c>
      <c r="AK47" s="26"/>
      <c r="AL47" s="57">
        <f t="shared" ref="AL47" si="103">AK47/$I$47</f>
        <v>0</v>
      </c>
      <c r="AM47" s="26"/>
      <c r="AN47" s="57">
        <f t="shared" ref="AN47" si="104">AM47/$I$47</f>
        <v>0</v>
      </c>
    </row>
    <row r="48" spans="1:40" s="29" customFormat="1">
      <c r="A48" s="77" t="str">
        <f>IF(SUM(L48)=0,"",AVERAGE(L48))</f>
        <v/>
      </c>
      <c r="B48" s="77" t="str">
        <f>IF(SUM(M48)=0,"",MEDIAN(M48))</f>
        <v/>
      </c>
      <c r="C48" s="154" t="str">
        <f>IF(SUM(N48)=0,"",STDEV(N48))</f>
        <v/>
      </c>
      <c r="D48" s="56"/>
      <c r="E48" s="137" t="s">
        <v>28</v>
      </c>
      <c r="F48" s="140" t="s">
        <v>29</v>
      </c>
      <c r="G48" s="141"/>
      <c r="H48" s="27" t="s">
        <v>11</v>
      </c>
      <c r="I48" s="27">
        <v>25</v>
      </c>
      <c r="J48" s="127">
        <f>0.15</f>
        <v>0.15</v>
      </c>
      <c r="K48" s="28"/>
      <c r="L48" s="91">
        <f>SUM(K48:K51)/SUM($I$48:$I$51)</f>
        <v>0</v>
      </c>
      <c r="M48" s="28"/>
      <c r="N48" s="91">
        <f>SUM(M48:M51)/SUM($I$48:$I$51)</f>
        <v>0</v>
      </c>
      <c r="O48" s="28"/>
      <c r="P48" s="91">
        <f>SUM(O48:O51)/SUM($I$48:$I$51)</f>
        <v>0</v>
      </c>
      <c r="Q48" s="28"/>
      <c r="R48" s="91">
        <f>SUM(Q48:Q51)/SUM($I$48:$I$51)</f>
        <v>0</v>
      </c>
      <c r="S48" s="28"/>
      <c r="T48" s="91">
        <f>SUM(S48:S51)/SUM($I$48:$I$51)</f>
        <v>0</v>
      </c>
      <c r="U48" s="28"/>
      <c r="V48" s="91">
        <f>SUM(U48:U51)/SUM($I$48:$I$51)</f>
        <v>0</v>
      </c>
      <c r="W48" s="28"/>
      <c r="X48" s="91">
        <f t="shared" ref="X48" si="105">SUM(W48:W51)/SUM($I$48:$I$51)</f>
        <v>0</v>
      </c>
      <c r="Y48" s="28"/>
      <c r="Z48" s="91">
        <f t="shared" ref="Z48" si="106">SUM(Y48:Y51)/SUM($I$48:$I$51)</f>
        <v>0</v>
      </c>
      <c r="AA48" s="28"/>
      <c r="AB48" s="91">
        <f t="shared" ref="AB48" si="107">SUM(AA48:AA51)/SUM($I$48:$I$51)</f>
        <v>0</v>
      </c>
      <c r="AC48" s="28"/>
      <c r="AD48" s="91">
        <f t="shared" ref="AD48" si="108">SUM(AC48:AC51)/SUM($I$48:$I$51)</f>
        <v>0</v>
      </c>
      <c r="AE48" s="28"/>
      <c r="AF48" s="91">
        <f t="shared" ref="AF48" si="109">SUM(AE48:AE51)/SUM($I$48:$I$51)</f>
        <v>0</v>
      </c>
      <c r="AG48" s="28"/>
      <c r="AH48" s="91">
        <f t="shared" ref="AH48" si="110">SUM(AG48:AG51)/SUM($I$48:$I$51)</f>
        <v>0</v>
      </c>
      <c r="AI48" s="28"/>
      <c r="AJ48" s="91">
        <f t="shared" ref="AJ48" si="111">SUM(AI48:AI51)/SUM($I$48:$I$51)</f>
        <v>0</v>
      </c>
      <c r="AK48" s="28"/>
      <c r="AL48" s="91">
        <f t="shared" ref="AL48" si="112">SUM(AK48:AK51)/SUM($I$48:$I$51)</f>
        <v>0</v>
      </c>
      <c r="AM48" s="28"/>
      <c r="AN48" s="91">
        <f t="shared" ref="AN48" si="113">SUM(AM48:AM51)/SUM($I$48:$I$51)</f>
        <v>0</v>
      </c>
    </row>
    <row r="49" spans="1:40" s="32" customFormat="1">
      <c r="A49" s="78"/>
      <c r="B49" s="78"/>
      <c r="C49" s="135"/>
      <c r="D49" s="56"/>
      <c r="E49" s="138"/>
      <c r="F49" s="142"/>
      <c r="G49" s="143"/>
      <c r="H49" s="30" t="s">
        <v>12</v>
      </c>
      <c r="I49" s="30">
        <v>25</v>
      </c>
      <c r="J49" s="128"/>
      <c r="K49" s="31"/>
      <c r="L49" s="84"/>
      <c r="M49" s="31"/>
      <c r="N49" s="84"/>
      <c r="O49" s="31"/>
      <c r="P49" s="84"/>
      <c r="Q49" s="31"/>
      <c r="R49" s="84"/>
      <c r="S49" s="31"/>
      <c r="T49" s="84"/>
      <c r="U49" s="31"/>
      <c r="V49" s="84"/>
      <c r="W49" s="31"/>
      <c r="X49" s="84"/>
      <c r="Y49" s="31"/>
      <c r="Z49" s="84"/>
      <c r="AA49" s="31"/>
      <c r="AB49" s="84"/>
      <c r="AC49" s="31"/>
      <c r="AD49" s="84"/>
      <c r="AE49" s="31"/>
      <c r="AF49" s="84"/>
      <c r="AG49" s="31"/>
      <c r="AH49" s="84"/>
      <c r="AI49" s="31"/>
      <c r="AJ49" s="84"/>
      <c r="AK49" s="31"/>
      <c r="AL49" s="84"/>
      <c r="AM49" s="31"/>
      <c r="AN49" s="84"/>
    </row>
    <row r="50" spans="1:40" s="32" customFormat="1">
      <c r="A50" s="78"/>
      <c r="B50" s="78"/>
      <c r="C50" s="135"/>
      <c r="D50" s="56"/>
      <c r="E50" s="138"/>
      <c r="F50" s="142"/>
      <c r="G50" s="143"/>
      <c r="H50" s="30" t="s">
        <v>13</v>
      </c>
      <c r="I50" s="30">
        <v>25</v>
      </c>
      <c r="J50" s="128"/>
      <c r="K50" s="31"/>
      <c r="L50" s="84"/>
      <c r="M50" s="31"/>
      <c r="N50" s="84"/>
      <c r="O50" s="31"/>
      <c r="P50" s="84"/>
      <c r="Q50" s="31"/>
      <c r="R50" s="84"/>
      <c r="S50" s="31"/>
      <c r="T50" s="84"/>
      <c r="U50" s="31"/>
      <c r="V50" s="84"/>
      <c r="W50" s="31"/>
      <c r="X50" s="84"/>
      <c r="Y50" s="31"/>
      <c r="Z50" s="84"/>
      <c r="AA50" s="31"/>
      <c r="AB50" s="84"/>
      <c r="AC50" s="31"/>
      <c r="AD50" s="84"/>
      <c r="AE50" s="31"/>
      <c r="AF50" s="84"/>
      <c r="AG50" s="31"/>
      <c r="AH50" s="84"/>
      <c r="AI50" s="31"/>
      <c r="AJ50" s="84"/>
      <c r="AK50" s="31"/>
      <c r="AL50" s="84"/>
      <c r="AM50" s="31"/>
      <c r="AN50" s="84"/>
    </row>
    <row r="51" spans="1:40" s="35" customFormat="1">
      <c r="A51" s="78"/>
      <c r="B51" s="78"/>
      <c r="C51" s="155"/>
      <c r="D51" s="56"/>
      <c r="E51" s="138"/>
      <c r="F51" s="144"/>
      <c r="G51" s="145"/>
      <c r="H51" s="33" t="s">
        <v>14</v>
      </c>
      <c r="I51" s="33">
        <v>25</v>
      </c>
      <c r="J51" s="129"/>
      <c r="K51" s="34"/>
      <c r="L51" s="92"/>
      <c r="M51" s="34"/>
      <c r="N51" s="92"/>
      <c r="O51" s="34"/>
      <c r="P51" s="92"/>
      <c r="Q51" s="34"/>
      <c r="R51" s="92"/>
      <c r="S51" s="34"/>
      <c r="T51" s="92"/>
      <c r="U51" s="34"/>
      <c r="V51" s="92"/>
      <c r="W51" s="34"/>
      <c r="X51" s="92"/>
      <c r="Y51" s="34"/>
      <c r="Z51" s="92"/>
      <c r="AA51" s="34"/>
      <c r="AB51" s="92"/>
      <c r="AC51" s="34"/>
      <c r="AD51" s="92"/>
      <c r="AE51" s="34"/>
      <c r="AF51" s="92"/>
      <c r="AG51" s="34"/>
      <c r="AH51" s="92"/>
      <c r="AI51" s="34"/>
      <c r="AJ51" s="92"/>
      <c r="AK51" s="34"/>
      <c r="AL51" s="92"/>
      <c r="AM51" s="34"/>
      <c r="AN51" s="92"/>
    </row>
    <row r="52" spans="1:40" s="32" customFormat="1" ht="13.9" customHeight="1">
      <c r="A52" s="78" t="str">
        <f t="shared" ref="A52" si="114">IF(SUM(L52)=0,"",AVERAGE(L52))</f>
        <v/>
      </c>
      <c r="B52" s="78" t="str">
        <f>IF(SUM(M52)=0,"",MEDIAN(M52))</f>
        <v/>
      </c>
      <c r="C52" s="134" t="str">
        <f>IF(SUM(N52)=0,"",STDEV(N52))</f>
        <v/>
      </c>
      <c r="D52" s="56"/>
      <c r="E52" s="138"/>
      <c r="F52" s="142" t="s">
        <v>30</v>
      </c>
      <c r="G52" s="143"/>
      <c r="H52" s="30" t="s">
        <v>11</v>
      </c>
      <c r="I52" s="30">
        <v>25</v>
      </c>
      <c r="J52" s="128">
        <f>0.15</f>
        <v>0.15</v>
      </c>
      <c r="K52" s="36"/>
      <c r="L52" s="103">
        <f>SUM(K52:K55)/SUM($I$52:$I$55)</f>
        <v>0</v>
      </c>
      <c r="M52" s="36"/>
      <c r="N52" s="103">
        <f>SUM(M52:M55)/SUM($I$52:$I$55)</f>
        <v>0</v>
      </c>
      <c r="O52" s="36"/>
      <c r="P52" s="103">
        <f>SUM(O52:O55)/SUM($I$52:$I$55)</f>
        <v>0</v>
      </c>
      <c r="Q52" s="36"/>
      <c r="R52" s="103">
        <f>SUM(Q52:Q55)/SUM($I$52:$I$55)</f>
        <v>0</v>
      </c>
      <c r="S52" s="36"/>
      <c r="T52" s="103">
        <f>SUM(S52:S55)/SUM($I$52:$I$55)</f>
        <v>0</v>
      </c>
      <c r="U52" s="36"/>
      <c r="V52" s="103">
        <f>SUM(U52:U55)/SUM($I$52:$I$55)</f>
        <v>0</v>
      </c>
      <c r="W52" s="36"/>
      <c r="X52" s="83">
        <f t="shared" ref="X52" si="115">SUM(W52:W55)/SUM($I$52:$I$55)</f>
        <v>0</v>
      </c>
      <c r="Y52" s="36"/>
      <c r="Z52" s="83">
        <f t="shared" ref="Z52" si="116">SUM(Y52:Y55)/SUM($I$52:$I$55)</f>
        <v>0</v>
      </c>
      <c r="AA52" s="36"/>
      <c r="AB52" s="83">
        <f t="shared" ref="AB52" si="117">SUM(AA52:AA55)/SUM($I$52:$I$55)</f>
        <v>0</v>
      </c>
      <c r="AC52" s="36"/>
      <c r="AD52" s="83">
        <f t="shared" ref="AD52" si="118">SUM(AC52:AC55)/SUM($I$52:$I$55)</f>
        <v>0</v>
      </c>
      <c r="AE52" s="36"/>
      <c r="AF52" s="83">
        <f t="shared" ref="AF52" si="119">SUM(AE52:AE55)/SUM($I$52:$I$55)</f>
        <v>0</v>
      </c>
      <c r="AG52" s="36"/>
      <c r="AH52" s="83">
        <f t="shared" ref="AH52" si="120">SUM(AG52:AG55)/SUM($I$52:$I$55)</f>
        <v>0</v>
      </c>
      <c r="AI52" s="36"/>
      <c r="AJ52" s="83">
        <f t="shared" ref="AJ52" si="121">SUM(AI52:AI55)/SUM($I$52:$I$55)</f>
        <v>0</v>
      </c>
      <c r="AK52" s="36"/>
      <c r="AL52" s="83">
        <f t="shared" ref="AL52" si="122">SUM(AK52:AK55)/SUM($I$52:$I$55)</f>
        <v>0</v>
      </c>
      <c r="AM52" s="36"/>
      <c r="AN52" s="83">
        <f t="shared" ref="AN52" si="123">SUM(AM52:AM55)/SUM($I$52:$I$55)</f>
        <v>0</v>
      </c>
    </row>
    <row r="53" spans="1:40" s="32" customFormat="1">
      <c r="A53" s="78"/>
      <c r="B53" s="78"/>
      <c r="C53" s="135"/>
      <c r="D53" s="56"/>
      <c r="E53" s="138"/>
      <c r="F53" s="142"/>
      <c r="G53" s="143"/>
      <c r="H53" s="30" t="s">
        <v>12</v>
      </c>
      <c r="I53" s="30">
        <v>25</v>
      </c>
      <c r="J53" s="128"/>
      <c r="K53" s="31"/>
      <c r="L53" s="103"/>
      <c r="M53" s="31"/>
      <c r="N53" s="103"/>
      <c r="O53" s="31"/>
      <c r="P53" s="103"/>
      <c r="Q53" s="31"/>
      <c r="R53" s="103"/>
      <c r="S53" s="31"/>
      <c r="T53" s="103"/>
      <c r="U53" s="31"/>
      <c r="V53" s="103"/>
      <c r="W53" s="31"/>
      <c r="X53" s="84"/>
      <c r="Y53" s="31"/>
      <c r="Z53" s="84"/>
      <c r="AA53" s="31"/>
      <c r="AB53" s="84"/>
      <c r="AC53" s="31"/>
      <c r="AD53" s="84"/>
      <c r="AE53" s="31"/>
      <c r="AF53" s="84"/>
      <c r="AG53" s="31"/>
      <c r="AH53" s="84"/>
      <c r="AI53" s="31"/>
      <c r="AJ53" s="84"/>
      <c r="AK53" s="31"/>
      <c r="AL53" s="84"/>
      <c r="AM53" s="31"/>
      <c r="AN53" s="84"/>
    </row>
    <row r="54" spans="1:40" s="32" customFormat="1">
      <c r="A54" s="78"/>
      <c r="B54" s="78"/>
      <c r="C54" s="135"/>
      <c r="D54" s="56"/>
      <c r="E54" s="138"/>
      <c r="F54" s="142"/>
      <c r="G54" s="143"/>
      <c r="H54" s="30" t="s">
        <v>13</v>
      </c>
      <c r="I54" s="30">
        <v>25</v>
      </c>
      <c r="J54" s="128"/>
      <c r="K54" s="31"/>
      <c r="L54" s="103"/>
      <c r="M54" s="31"/>
      <c r="N54" s="103"/>
      <c r="O54" s="31"/>
      <c r="P54" s="103"/>
      <c r="Q54" s="31"/>
      <c r="R54" s="103"/>
      <c r="S54" s="31"/>
      <c r="T54" s="103"/>
      <c r="U54" s="31"/>
      <c r="V54" s="103"/>
      <c r="W54" s="31"/>
      <c r="X54" s="84"/>
      <c r="Y54" s="31"/>
      <c r="Z54" s="84"/>
      <c r="AA54" s="31"/>
      <c r="AB54" s="84"/>
      <c r="AC54" s="31"/>
      <c r="AD54" s="84"/>
      <c r="AE54" s="31"/>
      <c r="AF54" s="84"/>
      <c r="AG54" s="31"/>
      <c r="AH54" s="84"/>
      <c r="AI54" s="31"/>
      <c r="AJ54" s="84"/>
      <c r="AK54" s="31"/>
      <c r="AL54" s="84"/>
      <c r="AM54" s="31"/>
      <c r="AN54" s="84"/>
    </row>
    <row r="55" spans="1:40" s="39" customFormat="1" ht="14.45" thickBot="1">
      <c r="A55" s="79"/>
      <c r="B55" s="79"/>
      <c r="C55" s="136"/>
      <c r="D55" s="56"/>
      <c r="E55" s="139"/>
      <c r="F55" s="146"/>
      <c r="G55" s="147"/>
      <c r="H55" s="37" t="s">
        <v>14</v>
      </c>
      <c r="I55" s="37">
        <v>25</v>
      </c>
      <c r="J55" s="130"/>
      <c r="K55" s="38"/>
      <c r="L55" s="104"/>
      <c r="M55" s="38"/>
      <c r="N55" s="104"/>
      <c r="O55" s="38"/>
      <c r="P55" s="104"/>
      <c r="Q55" s="38"/>
      <c r="R55" s="104"/>
      <c r="S55" s="38"/>
      <c r="T55" s="104"/>
      <c r="U55" s="38"/>
      <c r="V55" s="104"/>
      <c r="W55" s="38"/>
      <c r="X55" s="85"/>
      <c r="Y55" s="38"/>
      <c r="Z55" s="85"/>
      <c r="AA55" s="38"/>
      <c r="AB55" s="85"/>
      <c r="AC55" s="38"/>
      <c r="AD55" s="85"/>
      <c r="AE55" s="38"/>
      <c r="AF55" s="85"/>
      <c r="AG55" s="38"/>
      <c r="AH55" s="85"/>
      <c r="AI55" s="38"/>
      <c r="AJ55" s="85"/>
      <c r="AK55" s="38"/>
      <c r="AL55" s="85"/>
      <c r="AM55" s="38"/>
      <c r="AN55" s="85"/>
    </row>
    <row r="56" spans="1:40" ht="14.45" customHeight="1" thickTop="1">
      <c r="A56" s="80" t="str">
        <f t="shared" ref="A56" si="124">IF(SUM(L56)=0,"",AVERAGE(L56))</f>
        <v/>
      </c>
      <c r="B56" s="80" t="str">
        <f>IF(SUM(M56)=0,"",MEDIAN(M56))</f>
        <v/>
      </c>
      <c r="C56" s="74" t="str">
        <f>IF(SUM(N56)=0,"",STDEV(N56))</f>
        <v/>
      </c>
      <c r="D56" s="56"/>
      <c r="E56" s="109" t="s">
        <v>31</v>
      </c>
      <c r="F56" s="110"/>
      <c r="G56" s="111"/>
      <c r="H56" s="40" t="s">
        <v>11</v>
      </c>
      <c r="I56" s="40">
        <v>25</v>
      </c>
      <c r="J56" s="41">
        <f>0.25</f>
        <v>0.25</v>
      </c>
      <c r="K56" s="42"/>
      <c r="L56" s="100">
        <f>SUM(L7*$J$7, L11*$J$11, L15*$J$15,L19*$J$19,L23*$J$23,L27*$J$27,L31*$J$31,L35*$J$35,L39*$J$39,L43*$J$43,L47*$J$47,L48*$J$48,L52*$J$52)</f>
        <v>0</v>
      </c>
      <c r="M56" s="42"/>
      <c r="N56" s="100">
        <f>SUM(N7*$J$7, N11*$J$11, N15*$J$15,N19*$J$19,N23*$J$23,N27*$J$27,N31*$J$31,N35*$J$35,N39*$J$39,N43*$J$43,N47*$J$47,N48*$J$48,N52*$J$52)</f>
        <v>0</v>
      </c>
      <c r="O56" s="42"/>
      <c r="P56" s="100">
        <f>SUM(P7*$J$7, P11*$J$11, P15*$J$15,P19*$J$19,P23*$J$23,P27*$J$27,P31*$J$31,P35*$J$35,P39*$J$39,P43*$J$43,P47*$J$47,P48*$J$48,P52*$J$52)</f>
        <v>0</v>
      </c>
      <c r="Q56" s="42"/>
      <c r="R56" s="100">
        <f>SUM(R7*$J$7, R11*$J$11, R15*$J$15,R19*$J$19,R23*$J$23,R27*$J$27,R31*$J$31,R35*$J$35,R39*$J$39,R43*$J$43,R47*$J$47,R48*$J$48,R52*$J$52)</f>
        <v>0</v>
      </c>
      <c r="S56" s="42"/>
      <c r="T56" s="100">
        <f>SUM(T7*$J$7, T11*$J$11, T15*$J$15,T19*$J$19,T23*$J$23,T27*$J$27,T31*$J$31,T35*$J$35,T39*$J$39,T43*$J$43,T47*$J$47,T48*$J$48,T52*$J$52)</f>
        <v>0</v>
      </c>
      <c r="U56" s="42"/>
      <c r="V56" s="100">
        <f>SUM(V7*$J$7, V11*$J$11, V15*$J$15,V19*$J$19,V23*$J$23,V27*$J$27,V31*$J$31,V35*$J$35,V39*$J$39,V43*$J$43,V47*$J$47,V48*$J$48,V52*$J$52)</f>
        <v>0</v>
      </c>
      <c r="W56" s="42"/>
      <c r="X56" s="86">
        <f t="shared" ref="X56" si="125">SUM(X7*$J$7, X11*$J$11, X15*$J$15,X19*$J$19,X23*$J$23,X27*$J$27,X31*$J$31,X35*$J$35,X39*$J$39,X43*$J$43,X47*$J$47,X48*$J$48,X52*$J$52)</f>
        <v>0</v>
      </c>
      <c r="Y56" s="42"/>
      <c r="Z56" s="86">
        <f t="shared" ref="Z56" si="126">SUM(Z7*$J$7, Z11*$J$11, Z15*$J$15,Z19*$J$19,Z23*$J$23,Z27*$J$27,Z31*$J$31,Z35*$J$35,Z39*$J$39,Z43*$J$43,Z47*$J$47,Z48*$J$48,Z52*$J$52)</f>
        <v>0</v>
      </c>
      <c r="AA56" s="42"/>
      <c r="AB56" s="100">
        <f>SUM(AB7*$J$7, AB11*$J$11, AB15*$J$15,AB19*$J$19,AB23*$J$23,AB27*$J$27,AB31*$J$31,AB35*$J$35,AB39*$J$39,AB43*$J$43,AB47*$J$47,AB48*$J$48,AB52*$J$52)</f>
        <v>0</v>
      </c>
      <c r="AC56" s="42"/>
      <c r="AD56" s="86">
        <f t="shared" ref="AD56" si="127">SUM(AD7*$J$7, AD11*$J$11, AD15*$J$15,AD19*$J$19,AD23*$J$23,AD27*$J$27,AD31*$J$31,AD35*$J$35,AD39*$J$39,AD43*$J$43,AD47*$J$47,AD48*$J$48,AD52*$J$52)</f>
        <v>0</v>
      </c>
      <c r="AE56" s="42"/>
      <c r="AF56" s="86">
        <f t="shared" ref="AF56" si="128">SUM(AF7*$J$7, AF11*$J$11, AF15*$J$15,AF19*$J$19,AF23*$J$23,AF27*$J$27,AF31*$J$31,AF35*$J$35,AF39*$J$39,AF43*$J$43,AF47*$J$47,AF48*$J$48,AF52*$J$52)</f>
        <v>0</v>
      </c>
      <c r="AG56" s="42"/>
      <c r="AH56" s="86">
        <f t="shared" ref="AH56" si="129">SUM(AH7*$J$7, AH11*$J$11, AH15*$J$15,AH19*$J$19,AH23*$J$23,AH27*$J$27,AH31*$J$31,AH35*$J$35,AH39*$J$39,AH43*$J$43,AH47*$J$47,AH48*$J$48,AH52*$J$52)</f>
        <v>0</v>
      </c>
      <c r="AI56" s="42"/>
      <c r="AJ56" s="86">
        <f t="shared" ref="AJ56" si="130">SUM(AJ7*$J$7, AJ11*$J$11, AJ15*$J$15,AJ19*$J$19,AJ23*$J$23,AJ27*$J$27,AJ31*$J$31,AJ35*$J$35,AJ39*$J$39,AJ43*$J$43,AJ47*$J$47,AJ48*$J$48,AJ52*$J$52)</f>
        <v>0</v>
      </c>
      <c r="AK56" s="42"/>
      <c r="AL56" s="86">
        <f t="shared" ref="AL56" si="131">SUM(AL7*$J$7, AL11*$J$11, AL15*$J$15,AL19*$J$19,AL23*$J$23,AL27*$J$27,AL31*$J$31,AL35*$J$35,AL39*$J$39,AL43*$J$43,AL47*$J$47,AL48*$J$48,AL52*$J$52)</f>
        <v>0</v>
      </c>
      <c r="AM56" s="42"/>
      <c r="AN56" s="86">
        <f t="shared" ref="AN56" si="132">SUM(AN7*$J$7, AN11*$J$11, AN15*$J$15,AN19*$J$19,AN23*$J$23,AN27*$J$27,AN31*$J$31,AN35*$J$35,AN39*$J$39,AN43*$J$43,AN47*$J$47,AN48*$J$48,AN52*$J$52)</f>
        <v>0</v>
      </c>
    </row>
    <row r="57" spans="1:40">
      <c r="A57" s="81"/>
      <c r="B57" s="81"/>
      <c r="C57" s="75"/>
      <c r="D57" s="56"/>
      <c r="E57" s="112"/>
      <c r="F57" s="113"/>
      <c r="G57" s="114"/>
      <c r="H57" s="7" t="s">
        <v>12</v>
      </c>
      <c r="I57" s="7">
        <v>25</v>
      </c>
      <c r="J57" s="43">
        <f>0.25</f>
        <v>0.25</v>
      </c>
      <c r="K57" s="9"/>
      <c r="L57" s="101"/>
      <c r="M57" s="9"/>
      <c r="N57" s="101"/>
      <c r="O57" s="9"/>
      <c r="P57" s="101"/>
      <c r="Q57" s="9"/>
      <c r="R57" s="101"/>
      <c r="S57" s="9"/>
      <c r="T57" s="101"/>
      <c r="U57" s="9"/>
      <c r="V57" s="101"/>
      <c r="W57" s="9"/>
      <c r="X57" s="87"/>
      <c r="Y57" s="9"/>
      <c r="Z57" s="87"/>
      <c r="AA57" s="9"/>
      <c r="AB57" s="87"/>
      <c r="AC57" s="9"/>
      <c r="AD57" s="87"/>
      <c r="AE57" s="9"/>
      <c r="AF57" s="87"/>
      <c r="AG57" s="9"/>
      <c r="AH57" s="87"/>
      <c r="AI57" s="9"/>
      <c r="AJ57" s="87"/>
      <c r="AK57" s="9"/>
      <c r="AL57" s="87"/>
      <c r="AM57" s="9"/>
      <c r="AN57" s="87"/>
    </row>
    <row r="58" spans="1:40">
      <c r="A58" s="81"/>
      <c r="B58" s="81"/>
      <c r="C58" s="75"/>
      <c r="D58" s="56"/>
      <c r="E58" s="112"/>
      <c r="F58" s="113"/>
      <c r="G58" s="114"/>
      <c r="H58" s="7" t="s">
        <v>13</v>
      </c>
      <c r="I58" s="7">
        <v>25</v>
      </c>
      <c r="J58" s="43">
        <f>0.25</f>
        <v>0.25</v>
      </c>
      <c r="K58" s="9"/>
      <c r="L58" s="101"/>
      <c r="M58" s="9"/>
      <c r="N58" s="101"/>
      <c r="O58" s="9"/>
      <c r="P58" s="101"/>
      <c r="Q58" s="9"/>
      <c r="R58" s="101"/>
      <c r="S58" s="9"/>
      <c r="T58" s="101"/>
      <c r="U58" s="9"/>
      <c r="V58" s="101"/>
      <c r="W58" s="9"/>
      <c r="X58" s="87"/>
      <c r="Y58" s="9"/>
      <c r="Z58" s="87"/>
      <c r="AA58" s="9"/>
      <c r="AB58" s="87"/>
      <c r="AC58" s="9"/>
      <c r="AD58" s="87"/>
      <c r="AE58" s="9"/>
      <c r="AF58" s="87"/>
      <c r="AG58" s="9"/>
      <c r="AH58" s="87"/>
      <c r="AI58" s="9"/>
      <c r="AJ58" s="87"/>
      <c r="AK58" s="9"/>
      <c r="AL58" s="87"/>
      <c r="AM58" s="9"/>
      <c r="AN58" s="87"/>
    </row>
    <row r="59" spans="1:40" s="47" customFormat="1" ht="14.45" thickBot="1">
      <c r="A59" s="82"/>
      <c r="B59" s="82"/>
      <c r="C59" s="76"/>
      <c r="D59" s="56"/>
      <c r="E59" s="115"/>
      <c r="F59" s="116"/>
      <c r="G59" s="117"/>
      <c r="H59" s="44" t="s">
        <v>14</v>
      </c>
      <c r="I59" s="44">
        <v>25</v>
      </c>
      <c r="J59" s="45">
        <f>0.25</f>
        <v>0.25</v>
      </c>
      <c r="K59" s="46"/>
      <c r="L59" s="102"/>
      <c r="M59" s="46"/>
      <c r="N59" s="102"/>
      <c r="O59" s="46"/>
      <c r="P59" s="102"/>
      <c r="Q59" s="46"/>
      <c r="R59" s="102"/>
      <c r="S59" s="46"/>
      <c r="T59" s="102"/>
      <c r="U59" s="46"/>
      <c r="V59" s="102"/>
      <c r="W59" s="46"/>
      <c r="X59" s="88"/>
      <c r="Y59" s="46"/>
      <c r="Z59" s="88"/>
      <c r="AA59" s="46"/>
      <c r="AB59" s="88"/>
      <c r="AC59" s="46"/>
      <c r="AD59" s="88"/>
      <c r="AE59" s="46"/>
      <c r="AF59" s="88"/>
      <c r="AG59" s="46"/>
      <c r="AH59" s="88"/>
      <c r="AI59" s="46"/>
      <c r="AJ59" s="88"/>
      <c r="AK59" s="46"/>
      <c r="AL59" s="88"/>
      <c r="AM59" s="46"/>
      <c r="AN59" s="88"/>
    </row>
    <row r="60" spans="1:40" ht="14.45" thickTop="1">
      <c r="A60" s="56"/>
      <c r="B60" s="56"/>
      <c r="C60" s="56"/>
      <c r="D60" s="56"/>
      <c r="E60" s="56"/>
      <c r="F60" s="56"/>
      <c r="G60" s="55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</row>
  </sheetData>
  <mergeCells count="285">
    <mergeCell ref="B15:B18"/>
    <mergeCell ref="G15:G18"/>
    <mergeCell ref="F7:F18"/>
    <mergeCell ref="E48:E55"/>
    <mergeCell ref="F48:G51"/>
    <mergeCell ref="F52:G55"/>
    <mergeCell ref="F19:F26"/>
    <mergeCell ref="F27:G30"/>
    <mergeCell ref="B43:B46"/>
    <mergeCell ref="C43:C46"/>
    <mergeCell ref="C48:C51"/>
    <mergeCell ref="B31:B34"/>
    <mergeCell ref="F31:F42"/>
    <mergeCell ref="G39:G42"/>
    <mergeCell ref="G31:G34"/>
    <mergeCell ref="G35:G38"/>
    <mergeCell ref="B39:B42"/>
    <mergeCell ref="C39:C42"/>
    <mergeCell ref="B19:B22"/>
    <mergeCell ref="G19:G22"/>
    <mergeCell ref="L7:L10"/>
    <mergeCell ref="L11:L14"/>
    <mergeCell ref="L15:L18"/>
    <mergeCell ref="L19:L22"/>
    <mergeCell ref="J48:J51"/>
    <mergeCell ref="J52:J55"/>
    <mergeCell ref="J39:J42"/>
    <mergeCell ref="J35:J38"/>
    <mergeCell ref="J31:J34"/>
    <mergeCell ref="J27:J30"/>
    <mergeCell ref="G7:G10"/>
    <mergeCell ref="G11:G14"/>
    <mergeCell ref="K6:L6"/>
    <mergeCell ref="L56:L59"/>
    <mergeCell ref="E56:G59"/>
    <mergeCell ref="M6:N6"/>
    <mergeCell ref="N7:N10"/>
    <mergeCell ref="N11:N14"/>
    <mergeCell ref="N15:N18"/>
    <mergeCell ref="N19:N22"/>
    <mergeCell ref="L48:L51"/>
    <mergeCell ref="L52:L55"/>
    <mergeCell ref="G43:G46"/>
    <mergeCell ref="J43:J46"/>
    <mergeCell ref="F43:F46"/>
    <mergeCell ref="L43:L46"/>
    <mergeCell ref="L23:L26"/>
    <mergeCell ref="L27:L30"/>
    <mergeCell ref="L31:L34"/>
    <mergeCell ref="L35:L38"/>
    <mergeCell ref="L39:L42"/>
    <mergeCell ref="J23:J26"/>
    <mergeCell ref="J15:J18"/>
    <mergeCell ref="J7:J10"/>
    <mergeCell ref="J11:J14"/>
    <mergeCell ref="J19:J22"/>
    <mergeCell ref="N48:N51"/>
    <mergeCell ref="N52:N55"/>
    <mergeCell ref="N56:N59"/>
    <mergeCell ref="O6:P6"/>
    <mergeCell ref="Q6:R6"/>
    <mergeCell ref="P7:P10"/>
    <mergeCell ref="R7:R10"/>
    <mergeCell ref="P11:P14"/>
    <mergeCell ref="R11:R14"/>
    <mergeCell ref="P15:P18"/>
    <mergeCell ref="N23:N26"/>
    <mergeCell ref="N27:N30"/>
    <mergeCell ref="N31:N34"/>
    <mergeCell ref="N35:N38"/>
    <mergeCell ref="N39:N42"/>
    <mergeCell ref="N43:N46"/>
    <mergeCell ref="P56:P59"/>
    <mergeCell ref="R56:R59"/>
    <mergeCell ref="P48:P51"/>
    <mergeCell ref="R15:R18"/>
    <mergeCell ref="P19:P22"/>
    <mergeCell ref="T23:T26"/>
    <mergeCell ref="V23:V26"/>
    <mergeCell ref="X23:X26"/>
    <mergeCell ref="Z23:Z26"/>
    <mergeCell ref="T39:T42"/>
    <mergeCell ref="V39:V42"/>
    <mergeCell ref="X39:X42"/>
    <mergeCell ref="Z39:Z42"/>
    <mergeCell ref="R19:R22"/>
    <mergeCell ref="P23:P26"/>
    <mergeCell ref="R23:R26"/>
    <mergeCell ref="P27:P30"/>
    <mergeCell ref="R27:R30"/>
    <mergeCell ref="R48:R51"/>
    <mergeCell ref="P52:P55"/>
    <mergeCell ref="R52:R55"/>
    <mergeCell ref="P31:P34"/>
    <mergeCell ref="R31:R34"/>
    <mergeCell ref="P35:P38"/>
    <mergeCell ref="R35:R38"/>
    <mergeCell ref="P39:P42"/>
    <mergeCell ref="R39:R42"/>
    <mergeCell ref="P43:P46"/>
    <mergeCell ref="R43:R46"/>
    <mergeCell ref="AB11:AB14"/>
    <mergeCell ref="AD11:AD14"/>
    <mergeCell ref="T15:T18"/>
    <mergeCell ref="V15:V18"/>
    <mergeCell ref="X15:X18"/>
    <mergeCell ref="Z15:Z18"/>
    <mergeCell ref="AB15:AB18"/>
    <mergeCell ref="AD15:AD18"/>
    <mergeCell ref="AA6:AB6"/>
    <mergeCell ref="AC6:AD6"/>
    <mergeCell ref="T7:T10"/>
    <mergeCell ref="V7:V10"/>
    <mergeCell ref="X7:X10"/>
    <mergeCell ref="Z7:Z10"/>
    <mergeCell ref="AB7:AB10"/>
    <mergeCell ref="AD7:AD10"/>
    <mergeCell ref="S6:T6"/>
    <mergeCell ref="U6:V6"/>
    <mergeCell ref="W6:X6"/>
    <mergeCell ref="Y6:Z6"/>
    <mergeCell ref="T11:T14"/>
    <mergeCell ref="V11:V14"/>
    <mergeCell ref="X11:X14"/>
    <mergeCell ref="Z11:Z14"/>
    <mergeCell ref="AB23:AB26"/>
    <mergeCell ref="AD23:AD26"/>
    <mergeCell ref="T19:T22"/>
    <mergeCell ref="V19:V22"/>
    <mergeCell ref="X19:X22"/>
    <mergeCell ref="Z19:Z22"/>
    <mergeCell ref="AB19:AB22"/>
    <mergeCell ref="AD19:AD22"/>
    <mergeCell ref="T31:T34"/>
    <mergeCell ref="V31:V34"/>
    <mergeCell ref="X31:X34"/>
    <mergeCell ref="Z31:Z34"/>
    <mergeCell ref="AB31:AB34"/>
    <mergeCell ref="AD31:AD34"/>
    <mergeCell ref="T27:T30"/>
    <mergeCell ref="V27:V30"/>
    <mergeCell ref="X27:X30"/>
    <mergeCell ref="Z27:Z30"/>
    <mergeCell ref="AB27:AB30"/>
    <mergeCell ref="AD27:AD30"/>
    <mergeCell ref="AB39:AB42"/>
    <mergeCell ref="AD39:AD42"/>
    <mergeCell ref="T35:T38"/>
    <mergeCell ref="V35:V38"/>
    <mergeCell ref="X35:X38"/>
    <mergeCell ref="Z35:Z38"/>
    <mergeCell ref="AB35:AB38"/>
    <mergeCell ref="AD35:AD38"/>
    <mergeCell ref="T48:T51"/>
    <mergeCell ref="V48:V51"/>
    <mergeCell ref="X48:X51"/>
    <mergeCell ref="Z48:Z51"/>
    <mergeCell ref="AB48:AB51"/>
    <mergeCell ref="AD48:AD51"/>
    <mergeCell ref="T43:T46"/>
    <mergeCell ref="V43:V46"/>
    <mergeCell ref="X43:X46"/>
    <mergeCell ref="Z43:Z46"/>
    <mergeCell ref="AB43:AB46"/>
    <mergeCell ref="AD43:AD46"/>
    <mergeCell ref="T56:T59"/>
    <mergeCell ref="V56:V59"/>
    <mergeCell ref="X56:X59"/>
    <mergeCell ref="Z56:Z59"/>
    <mergeCell ref="AB56:AB59"/>
    <mergeCell ref="AD56:AD59"/>
    <mergeCell ref="T52:T55"/>
    <mergeCell ref="V52:V55"/>
    <mergeCell ref="X52:X55"/>
    <mergeCell ref="Z52:Z55"/>
    <mergeCell ref="AB52:AB55"/>
    <mergeCell ref="AD52:AD55"/>
    <mergeCell ref="AE6:AF6"/>
    <mergeCell ref="AG6:AH6"/>
    <mergeCell ref="AI6:AJ6"/>
    <mergeCell ref="AK6:AL6"/>
    <mergeCell ref="AM6:AN6"/>
    <mergeCell ref="AF7:AF10"/>
    <mergeCell ref="AH7:AH10"/>
    <mergeCell ref="AJ7:AJ10"/>
    <mergeCell ref="AL7:AL10"/>
    <mergeCell ref="AN7:AN10"/>
    <mergeCell ref="AF11:AF14"/>
    <mergeCell ref="AH11:AH14"/>
    <mergeCell ref="AJ11:AJ14"/>
    <mergeCell ref="AL11:AL14"/>
    <mergeCell ref="AN11:AN14"/>
    <mergeCell ref="AF15:AF18"/>
    <mergeCell ref="AH15:AH18"/>
    <mergeCell ref="AJ15:AJ18"/>
    <mergeCell ref="AL15:AL18"/>
    <mergeCell ref="AN15:AN18"/>
    <mergeCell ref="AF19:AF22"/>
    <mergeCell ref="AH19:AH22"/>
    <mergeCell ref="AJ19:AJ22"/>
    <mergeCell ref="AL19:AL22"/>
    <mergeCell ref="AN19:AN22"/>
    <mergeCell ref="AF23:AF26"/>
    <mergeCell ref="AH23:AH26"/>
    <mergeCell ref="AJ23:AJ26"/>
    <mergeCell ref="AL23:AL26"/>
    <mergeCell ref="AN23:AN26"/>
    <mergeCell ref="AF27:AF30"/>
    <mergeCell ref="AH27:AH30"/>
    <mergeCell ref="AJ27:AJ30"/>
    <mergeCell ref="AL27:AL30"/>
    <mergeCell ref="AN27:AN30"/>
    <mergeCell ref="AF31:AF34"/>
    <mergeCell ref="AH31:AH34"/>
    <mergeCell ref="AJ31:AJ34"/>
    <mergeCell ref="AL31:AL34"/>
    <mergeCell ref="AN31:AN34"/>
    <mergeCell ref="AF35:AF38"/>
    <mergeCell ref="AH35:AH38"/>
    <mergeCell ref="AJ35:AJ38"/>
    <mergeCell ref="AL35:AL38"/>
    <mergeCell ref="AN35:AN38"/>
    <mergeCell ref="AF39:AF42"/>
    <mergeCell ref="AH39:AH42"/>
    <mergeCell ref="AJ39:AJ42"/>
    <mergeCell ref="AL39:AL42"/>
    <mergeCell ref="AN39:AN42"/>
    <mergeCell ref="AF43:AF46"/>
    <mergeCell ref="AH43:AH46"/>
    <mergeCell ref="AJ43:AJ46"/>
    <mergeCell ref="AL43:AL46"/>
    <mergeCell ref="AN43:AN46"/>
    <mergeCell ref="AF48:AF51"/>
    <mergeCell ref="AH48:AH51"/>
    <mergeCell ref="AJ48:AJ51"/>
    <mergeCell ref="AL48:AL51"/>
    <mergeCell ref="AN48:AN51"/>
    <mergeCell ref="AF52:AF55"/>
    <mergeCell ref="AH52:AH55"/>
    <mergeCell ref="AJ52:AJ55"/>
    <mergeCell ref="AL52:AL55"/>
    <mergeCell ref="AN52:AN55"/>
    <mergeCell ref="AF56:AF59"/>
    <mergeCell ref="AH56:AH59"/>
    <mergeCell ref="AJ56:AJ59"/>
    <mergeCell ref="AL56:AL59"/>
    <mergeCell ref="AN56:AN59"/>
    <mergeCell ref="C56:C59"/>
    <mergeCell ref="A48:A51"/>
    <mergeCell ref="A52:A55"/>
    <mergeCell ref="A56:A59"/>
    <mergeCell ref="A43:A46"/>
    <mergeCell ref="B48:B51"/>
    <mergeCell ref="B52:B55"/>
    <mergeCell ref="B56:B59"/>
    <mergeCell ref="A27:A30"/>
    <mergeCell ref="B27:B30"/>
    <mergeCell ref="C52:C55"/>
    <mergeCell ref="A35:A38"/>
    <mergeCell ref="A39:A42"/>
    <mergeCell ref="B35:B38"/>
    <mergeCell ref="A1:D2"/>
    <mergeCell ref="A3:D3"/>
    <mergeCell ref="A4:D4"/>
    <mergeCell ref="F47:H47"/>
    <mergeCell ref="A7:A10"/>
    <mergeCell ref="A11:A14"/>
    <mergeCell ref="A15:A18"/>
    <mergeCell ref="A19:A22"/>
    <mergeCell ref="A23:A26"/>
    <mergeCell ref="B7:B10"/>
    <mergeCell ref="B11:B14"/>
    <mergeCell ref="B23:B26"/>
    <mergeCell ref="C15:C18"/>
    <mergeCell ref="C19:C22"/>
    <mergeCell ref="C23:C26"/>
    <mergeCell ref="C27:C30"/>
    <mergeCell ref="C31:C34"/>
    <mergeCell ref="C35:C38"/>
    <mergeCell ref="C7:C10"/>
    <mergeCell ref="C11:C14"/>
    <mergeCell ref="H6:I6"/>
    <mergeCell ref="E7:E47"/>
    <mergeCell ref="A31:A34"/>
    <mergeCell ref="G23:G2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Jadyn Wu</dc:creator>
  <cp:keywords/>
  <dc:description/>
  <cp:lastModifiedBy>Jadyn Wu</cp:lastModifiedBy>
  <cp:revision/>
  <dcterms:created xsi:type="dcterms:W3CDTF">2015-06-05T18:17:20Z</dcterms:created>
  <dcterms:modified xsi:type="dcterms:W3CDTF">2025-02-19T14:39:48Z</dcterms:modified>
  <cp:category/>
  <cp:contentStatus/>
</cp:coreProperties>
</file>