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945" activeTab="2"/>
  </bookViews>
  <sheets>
    <sheet name="画面API構成" sheetId="1" r:id="rId1"/>
    <sheet name="画面遷移図" sheetId="4" r:id="rId2"/>
    <sheet name="API" sheetId="3" r:id="rId3"/>
    <sheet name="アカウントテーブル" sheetId="5" r:id="rId4"/>
    <sheet name="商品テーブル" sheetId="6" r:id="rId5"/>
    <sheet name="カテゴリテーブル" sheetId="7" r:id="rId6"/>
    <sheet name="商品閲覧テーブル" sheetId="8" r:id="rId7"/>
    <sheet name="商品購入テーブル" sheetId="9" r:id="rId8"/>
    <sheet name="カートテーブル" sheetId="11" r:id="rId9"/>
    <sheet name="注文履歴テーブル" sheetId="12" r:id="rId10"/>
    <sheet name="注文状態テーブル" sheetId="13" r:id="rId11"/>
  </sheets>
  <calcPr calcId="144525"/>
</workbook>
</file>

<file path=xl/sharedStrings.xml><?xml version="1.0" encoding="utf-8"?>
<sst xmlns="http://schemas.openxmlformats.org/spreadsheetml/2006/main" count="236">
  <si>
    <t>構築</t>
  </si>
  <si>
    <t>時間</t>
  </si>
  <si>
    <t>目標</t>
  </si>
  <si>
    <t>開発時間</t>
  </si>
  <si>
    <t>日数</t>
  </si>
  <si>
    <t>合計時間</t>
  </si>
  <si>
    <t>VScode</t>
  </si>
  <si>
    <t>５月</t>
  </si>
  <si>
    <t>Eclipse</t>
  </si>
  <si>
    <t>6月</t>
  </si>
  <si>
    <t>PostgreSql</t>
  </si>
  <si>
    <t>7月</t>
  </si>
  <si>
    <t>テーブル作成</t>
  </si>
  <si>
    <t>8月</t>
  </si>
  <si>
    <t>フロント共通部品</t>
  </si>
  <si>
    <t>API共通部品製作</t>
  </si>
  <si>
    <t>合計</t>
  </si>
  <si>
    <t>画面</t>
  </si>
  <si>
    <t>API</t>
  </si>
  <si>
    <t>内容</t>
  </si>
  <si>
    <t>補足</t>
  </si>
  <si>
    <t>ヘッダー</t>
  </si>
  <si>
    <t>フッター</t>
  </si>
  <si>
    <t>TOPページ</t>
  </si>
  <si>
    <t>購入履歴、商品閲覧履歴、カート一覧、インスタグラム写真を表示</t>
  </si>
  <si>
    <t>購入履歴取得API</t>
  </si>
  <si>
    <t>購入履歴の一覧API</t>
  </si>
  <si>
    <t>ログイン時のみ実行する</t>
  </si>
  <si>
    <t>〇</t>
  </si>
  <si>
    <t>商品閲覧履歴取得API</t>
  </si>
  <si>
    <t>商品閲覧履歴の一覧API</t>
  </si>
  <si>
    <t>カート一覧取得API</t>
  </si>
  <si>
    <t>カートの一覧API</t>
  </si>
  <si>
    <t>インスタグラムAPI</t>
  </si>
  <si>
    <t>該当のインスタグラムAPIから写真を取得</t>
  </si>
  <si>
    <t>APIは既にあるものを使用</t>
  </si>
  <si>
    <t>商品一覧画面</t>
  </si>
  <si>
    <t>商品一覧取得API</t>
  </si>
  <si>
    <t>商品一覧情報を取得するAPI</t>
  </si>
  <si>
    <t>検索に置けるフィルタリングはフロントエンドで実装</t>
  </si>
  <si>
    <t>カテゴリー一覧取得API</t>
  </si>
  <si>
    <t>カテゴリー一覧を取得するAPI</t>
  </si>
  <si>
    <t>検索に置けるカテゴリーフィルタリングはフロントエンドで実装</t>
  </si>
  <si>
    <t>商品詳細画面</t>
  </si>
  <si>
    <t>商品詳細API</t>
  </si>
  <si>
    <t>商品詳細情報を取得するAPI</t>
  </si>
  <si>
    <t>商品詳細画面遷移時にAPIを実行する</t>
  </si>
  <si>
    <t>商品閲覧履歴追加API</t>
  </si>
  <si>
    <t>商品閲覧履歴追加を行うAPI</t>
  </si>
  <si>
    <t>カート追加API</t>
  </si>
  <si>
    <t>カート追加を行うAPI</t>
  </si>
  <si>
    <t>カート追加ボタン押下時にAPIを実行する</t>
  </si>
  <si>
    <t>カート画面</t>
  </si>
  <si>
    <t>カート更新API</t>
  </si>
  <si>
    <t>数量更新を行うAPI</t>
  </si>
  <si>
    <t>数量セレクトボタン変更時にAPIを実行する</t>
  </si>
  <si>
    <t>カート削除API</t>
  </si>
  <si>
    <t>カート内の商品削除を行うAPI</t>
  </si>
  <si>
    <t>商品削除ボタン押下時にAPIを実行する</t>
  </si>
  <si>
    <t>レジ画面</t>
  </si>
  <si>
    <t>クレジットカード部分の製造分で時間を多めに見積もる</t>
  </si>
  <si>
    <t>注文登録API</t>
  </si>
  <si>
    <t>注文登録を行うAPI</t>
  </si>
  <si>
    <t>注文確定ボタン押下時に実行する</t>
  </si>
  <si>
    <t>アカウント情報取得API</t>
  </si>
  <si>
    <t>アカウント情報取得を行うAPI</t>
  </si>
  <si>
    <t>ログイン時に実行、配送先住所を取得</t>
  </si>
  <si>
    <t>購入履歴画面</t>
  </si>
  <si>
    <t>ログイン画面</t>
  </si>
  <si>
    <t>取得したアカウント情報に応じて、ユーザー画面 or 管理画面へ遷移</t>
  </si>
  <si>
    <t>ログイン時に実行</t>
  </si>
  <si>
    <t>アカウント追加</t>
  </si>
  <si>
    <t>アカウント追加API</t>
  </si>
  <si>
    <t>アカウント追加を行う</t>
  </si>
  <si>
    <t>アカウント登録ボタン押下時に実行</t>
  </si>
  <si>
    <t>ユーザー画面</t>
  </si>
  <si>
    <t>郵便番号、電話番号、住所変更を行う</t>
  </si>
  <si>
    <t>アカウント編集画面</t>
  </si>
  <si>
    <t>アカウント編集API</t>
  </si>
  <si>
    <t>アカウント編集を行うAPI</t>
  </si>
  <si>
    <t>管理者画面</t>
  </si>
  <si>
    <t>商品追加画面 or カテゴリ追加画面へ遷移</t>
  </si>
  <si>
    <t>商品一覧API</t>
  </si>
  <si>
    <t>商品編集画面</t>
  </si>
  <si>
    <t>商品更新API</t>
  </si>
  <si>
    <t>商品更新を行うAPI</t>
  </si>
  <si>
    <t>商品削除API</t>
  </si>
  <si>
    <t>商品削除を行うAPI</t>
  </si>
  <si>
    <t>商品追加画面</t>
  </si>
  <si>
    <t>新規商品を追加、既存商品の削除を行う</t>
  </si>
  <si>
    <t>商品追加API</t>
  </si>
  <si>
    <t>商品追加を行うAPI</t>
  </si>
  <si>
    <t>カテゴリ追加画面</t>
  </si>
  <si>
    <t>カテゴリを追加、カテゴリを停止 or 削除を行う</t>
  </si>
  <si>
    <t>カテゴリ追加API</t>
  </si>
  <si>
    <t>カテゴリ追加を行うAPI</t>
  </si>
  <si>
    <t>カテゴリ停止API</t>
  </si>
  <si>
    <t>注文履歴画面</t>
  </si>
  <si>
    <t>お客が注文した商品の注文履歴を確認する</t>
  </si>
  <si>
    <t>注文履歴取得API</t>
  </si>
  <si>
    <t>注文履歴取得を行うAPI</t>
  </si>
  <si>
    <t>注文履歴更新API</t>
  </si>
  <si>
    <t>注文履歴の更新を行うAPI</t>
  </si>
  <si>
    <t>注文履歴詳細</t>
  </si>
  <si>
    <t>注文履歴詳細API</t>
  </si>
  <si>
    <t>白</t>
  </si>
  <si>
    <t>誰でも使用できるページ</t>
  </si>
  <si>
    <t>緑</t>
  </si>
  <si>
    <t>管理ページ</t>
  </si>
  <si>
    <t>API名</t>
  </si>
  <si>
    <t>リクエスト</t>
  </si>
  <si>
    <t>レスポンスJSON</t>
  </si>
  <si>
    <t>共通</t>
  </si>
  <si>
    <t>何らかのエラーが発生した際に
レスポンスを返却</t>
  </si>
  <si>
    <t xml:space="preserve">{
 "APIレスポンス結果": "NG",
 "APIエラーメッセージ": "NGの場合、メッセージを出力"
}
</t>
  </si>
  <si>
    <t>アカウントID(必須)</t>
  </si>
  <si>
    <t>[
 {
  "商品ID": 0,
  "商品画像URL": "***",
  "商品名": "***",
  "購入回数": 0
 }
]</t>
  </si>
  <si>
    <t>ss</t>
  </si>
  <si>
    <t>[
 {
  "商品ID": 0,
  "商品画像URL": "***",
  "商品名": "***"
 }
]</t>
  </si>
  <si>
    <t>アカウントID(任意)</t>
  </si>
  <si>
    <t>[
 {
  "商品ID": 0,
  "商品画像URL": "***",
  "商品名": "***",
  "金額": 0,
  "数量": 0
 }
]</t>
  </si>
  <si>
    <t>なし</t>
  </si>
  <si>
    <t>[
 {
  "商品ID": 0,
  "商品画像URL": "***",
  "商品名": "***",
  "金額": 0,
  "在庫": 0,
  "付与ポイント": 0,
  "カテゴリーID": 0
 }
]</t>
  </si>
  <si>
    <t>[
 {
  "カテゴリーID": 0,
  "カテゴリー名": "***"
 }
]</t>
  </si>
  <si>
    <t>{
 "商品ID": 0,
 "商品画像URL1": "***",
 "商品画像URL2": "***",
 "商品画像URL3": "***",
 "商品画像URL4": "***",
 "商品画像URL5": "***",
 "商品画像URL6": "***",
 "商品名": "***",
 "カテゴリーID": 0,
 "金額": 0,
 "在庫": 0,
 "セット個数": 0,
 "材質": "***",
 "ブランド": "***",
 "テーマ": "***",
 "対象年齢": 0,
 "付与ポイント": 0
}</t>
  </si>
  <si>
    <t>{
 "APIレスポンス結果": "OK",
 "APIエラーメッセージ": ""
}</t>
  </si>
  <si>
    <t>アカウントID(任意)
商品ID(必須)
数量(必須)</t>
  </si>
  <si>
    <t>アカウントID(任意)
商品ID(必須)</t>
  </si>
  <si>
    <t>アカウントID(任意)
郵便番号(任意)
住所(任意)
商品ID(必須)
数量(必須)
合計金額(必須)
振り込み決済(true,false)
クレジットカード決済(true,false)
クレジットカード番号
有効期限
クレジットカード名
CVSコード</t>
  </si>
  <si>
    <t>{
 "APIレスポンス結果": "OK or NG",
 "APIエラーメッセージ": "NGの場合、メッセージを出力",
 "振り込み番号":"リクエストの振り込み決済がtrueの場合のみ、出力"
}</t>
  </si>
  <si>
    <t>名前
郵便番号
住所
電話番号</t>
  </si>
  <si>
    <t>{
 "アカウントID": 0
}</t>
  </si>
  <si>
    <t>{
 "名前": "***",
 "郵便番号": "***",
 "住所": "***",
 "電話番号": "***"
}</t>
  </si>
  <si>
    <t>アカウントID(必須)
名前
郵便番号
住所
電話番号</t>
  </si>
  <si>
    <t>商品画像URL1
商品画像URL2
商品画像URL3
商品画像URL4
商品画像URL5,
商品画像URL6
商品名
カテゴリーID
金額
在庫
セット個数
材質,
ブランド
テーマ
対象年齢
付与ポイント</t>
  </si>
  <si>
    <t>商品ID
商品画像URL1
商品画像URL2
商品画像URL3
商品画像URL4
商品画像URL5,
商品画像URL6
商品名
カテゴリーID
金額
在庫
セット個数
材質,
ブランド
テーマ
対象年齢
付与ポイント</t>
  </si>
  <si>
    <t>商品ID</t>
  </si>
  <si>
    <t>カテゴリ名</t>
  </si>
  <si>
    <t>カテゴリID</t>
  </si>
  <si>
    <t>{
 "アカウント名": "***",
 "住所":"***",
 "合計金額":0,
 "注文状態":0
}</t>
  </si>
  <si>
    <t>注文履歴ID
注文状態</t>
  </si>
  <si>
    <t>アカウント</t>
  </si>
  <si>
    <t>account</t>
  </si>
  <si>
    <t>論理名</t>
  </si>
  <si>
    <t>物理名</t>
  </si>
  <si>
    <t>タイプ</t>
  </si>
  <si>
    <t>アカウントID</t>
  </si>
  <si>
    <t>account_id</t>
  </si>
  <si>
    <t>INT</t>
  </si>
  <si>
    <t>AUTO_INCREMENT</t>
  </si>
  <si>
    <t>アカウント名</t>
  </si>
  <si>
    <t>account_name</t>
  </si>
  <si>
    <t>VARCHAR</t>
  </si>
  <si>
    <t>郵便番号</t>
  </si>
  <si>
    <t>post_code</t>
  </si>
  <si>
    <t>住所</t>
  </si>
  <si>
    <t>address</t>
  </si>
  <si>
    <t>電話番号</t>
  </si>
  <si>
    <t>telephone_number</t>
  </si>
  <si>
    <t>Eメールアドレス</t>
  </si>
  <si>
    <t>mail_address</t>
  </si>
  <si>
    <t>パスワード</t>
  </si>
  <si>
    <t>password</t>
  </si>
  <si>
    <t>更新日時</t>
  </si>
  <si>
    <t>update_data</t>
  </si>
  <si>
    <t>DATE</t>
  </si>
  <si>
    <t>削除日時</t>
  </si>
  <si>
    <t>delete_data</t>
  </si>
  <si>
    <t>削除フラグ</t>
  </si>
  <si>
    <t>delete_flag</t>
  </si>
  <si>
    <t>BOOL</t>
  </si>
  <si>
    <t>商品</t>
  </si>
  <si>
    <t>goods</t>
  </si>
  <si>
    <t>goods_id</t>
  </si>
  <si>
    <t>商品名</t>
  </si>
  <si>
    <t>goods_name</t>
  </si>
  <si>
    <t>カテゴリーID</t>
  </si>
  <si>
    <t>category_id</t>
  </si>
  <si>
    <t>金額</t>
  </si>
  <si>
    <t>amount</t>
  </si>
  <si>
    <t>在庫</t>
  </si>
  <si>
    <t>stock</t>
  </si>
  <si>
    <t>セット個数</t>
  </si>
  <si>
    <t>set</t>
  </si>
  <si>
    <t>材質,</t>
  </si>
  <si>
    <t>material</t>
  </si>
  <si>
    <t>ブランド</t>
  </si>
  <si>
    <t>brand</t>
  </si>
  <si>
    <t>テーマ</t>
  </si>
  <si>
    <t>theme</t>
  </si>
  <si>
    <t>対象年齢</t>
  </si>
  <si>
    <t>target</t>
  </si>
  <si>
    <t>付与ポイント</t>
  </si>
  <si>
    <t>point</t>
  </si>
  <si>
    <t>商品画像URL1</t>
  </si>
  <si>
    <t>goods_image1</t>
  </si>
  <si>
    <t>IMAGE</t>
  </si>
  <si>
    <t>商品画像URL2</t>
  </si>
  <si>
    <t>goods_image2</t>
  </si>
  <si>
    <t>商品画像URL3</t>
  </si>
  <si>
    <t>goods_image3</t>
  </si>
  <si>
    <t>商品画像URL4</t>
  </si>
  <si>
    <t>goods_image4</t>
  </si>
  <si>
    <t>商品画像URL5,</t>
  </si>
  <si>
    <t>goods_image5</t>
  </si>
  <si>
    <t>商品画像URL6</t>
  </si>
  <si>
    <t>goods_image6</t>
  </si>
  <si>
    <t>カテゴリ</t>
  </si>
  <si>
    <t>category</t>
  </si>
  <si>
    <t>category_name</t>
  </si>
  <si>
    <t>商品閲覧</t>
  </si>
  <si>
    <t>goods_view</t>
  </si>
  <si>
    <t>商品閲覧ID</t>
  </si>
  <si>
    <t>goods_view_id</t>
  </si>
  <si>
    <t>商品購入</t>
  </si>
  <si>
    <t>goods_purchase</t>
  </si>
  <si>
    <t>購入回数</t>
  </si>
  <si>
    <t>purchas_number</t>
  </si>
  <si>
    <t>カート</t>
  </si>
  <si>
    <t>cart</t>
  </si>
  <si>
    <t>カートID</t>
  </si>
  <si>
    <t>cart_id</t>
  </si>
  <si>
    <t>数量</t>
  </si>
  <si>
    <t>quantity</t>
  </si>
  <si>
    <t>数量合計金額</t>
  </si>
  <si>
    <t>total_amount</t>
  </si>
  <si>
    <t>商品ごとの数量 * 金額　が格納</t>
  </si>
  <si>
    <t>注文履歴</t>
  </si>
  <si>
    <t>order_history</t>
  </si>
  <si>
    <t>注文履歴ID</t>
  </si>
  <si>
    <t>order_history_id</t>
  </si>
  <si>
    <t>注文状態</t>
  </si>
  <si>
    <t>order_state</t>
  </si>
  <si>
    <t>注文状態名称</t>
  </si>
  <si>
    <t>order_state_name</t>
  </si>
  <si>
    <t>0:注文中
1:振込済み
2:発注済み
9:注文キャンセル(お店事情)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</si>
</sst>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b/>
      <sz val="11"/>
      <color theme="0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1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9" borderId="13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9" borderId="16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8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365125</xdr:colOff>
      <xdr:row>23</xdr:row>
      <xdr:rowOff>88900</xdr:rowOff>
    </xdr:from>
    <xdr:to>
      <xdr:col>13</xdr:col>
      <xdr:colOff>393700</xdr:colOff>
      <xdr:row>29</xdr:row>
      <xdr:rowOff>164465</xdr:rowOff>
    </xdr:to>
    <xdr:sp>
      <xdr:nvSpPr>
        <xdr:cNvPr id="4" name="四角形 3"/>
        <xdr:cNvSpPr/>
      </xdr:nvSpPr>
      <xdr:spPr>
        <a:xfrm>
          <a:off x="6537325" y="40322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ヘッダー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53975</xdr:colOff>
      <xdr:row>40</xdr:row>
      <xdr:rowOff>139700</xdr:rowOff>
    </xdr:from>
    <xdr:to>
      <xdr:col>15</xdr:col>
      <xdr:colOff>82550</xdr:colOff>
      <xdr:row>47</xdr:row>
      <xdr:rowOff>43815</xdr:rowOff>
    </xdr:to>
    <xdr:sp>
      <xdr:nvSpPr>
        <xdr:cNvPr id="5" name="四角形 4"/>
        <xdr:cNvSpPr/>
      </xdr:nvSpPr>
      <xdr:spPr>
        <a:xfrm>
          <a:off x="7597775" y="69977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ユーザ画面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454025</xdr:colOff>
      <xdr:row>13</xdr:row>
      <xdr:rowOff>82550</xdr:rowOff>
    </xdr:from>
    <xdr:to>
      <xdr:col>18</xdr:col>
      <xdr:colOff>482600</xdr:colOff>
      <xdr:row>19</xdr:row>
      <xdr:rowOff>158115</xdr:rowOff>
    </xdr:to>
    <xdr:sp>
      <xdr:nvSpPr>
        <xdr:cNvPr id="6" name="四角形 5"/>
        <xdr:cNvSpPr/>
      </xdr:nvSpPr>
      <xdr:spPr>
        <a:xfrm>
          <a:off x="10055225" y="2311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ログイン画面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18</xdr:row>
      <xdr:rowOff>123825</xdr:rowOff>
    </xdr:from>
    <xdr:to>
      <xdr:col>14</xdr:col>
      <xdr:colOff>350520</xdr:colOff>
      <xdr:row>21</xdr:row>
      <xdr:rowOff>95250</xdr:rowOff>
    </xdr:to>
    <xdr:sp>
      <xdr:nvSpPr>
        <xdr:cNvPr id="7" name="右矢印 6"/>
        <xdr:cNvSpPr/>
      </xdr:nvSpPr>
      <xdr:spPr>
        <a:xfrm rot="19260000">
          <a:off x="8972550" y="320992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333375</xdr:colOff>
      <xdr:row>13</xdr:row>
      <xdr:rowOff>95250</xdr:rowOff>
    </xdr:from>
    <xdr:to>
      <xdr:col>24</xdr:col>
      <xdr:colOff>361950</xdr:colOff>
      <xdr:row>19</xdr:row>
      <xdr:rowOff>170815</xdr:rowOff>
    </xdr:to>
    <xdr:sp>
      <xdr:nvSpPr>
        <xdr:cNvPr id="8" name="四角形 7"/>
        <xdr:cNvSpPr/>
      </xdr:nvSpPr>
      <xdr:spPr>
        <a:xfrm>
          <a:off x="14049375" y="23241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アカウント追加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669925</xdr:colOff>
      <xdr:row>15</xdr:row>
      <xdr:rowOff>60325</xdr:rowOff>
    </xdr:from>
    <xdr:to>
      <xdr:col>20</xdr:col>
      <xdr:colOff>277495</xdr:colOff>
      <xdr:row>18</xdr:row>
      <xdr:rowOff>31750</xdr:rowOff>
    </xdr:to>
    <xdr:sp>
      <xdr:nvSpPr>
        <xdr:cNvPr id="9" name="右矢印 8"/>
        <xdr:cNvSpPr/>
      </xdr:nvSpPr>
      <xdr:spPr>
        <a:xfrm>
          <a:off x="13014325" y="26320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127635</xdr:colOff>
      <xdr:row>30</xdr:row>
      <xdr:rowOff>88900</xdr:rowOff>
    </xdr:from>
    <xdr:to>
      <xdr:col>9</xdr:col>
      <xdr:colOff>144145</xdr:colOff>
      <xdr:row>33</xdr:row>
      <xdr:rowOff>60325</xdr:rowOff>
    </xdr:to>
    <xdr:sp>
      <xdr:nvSpPr>
        <xdr:cNvPr id="10" name="右矢印 9"/>
        <xdr:cNvSpPr/>
      </xdr:nvSpPr>
      <xdr:spPr>
        <a:xfrm rot="8520000">
          <a:off x="4928235" y="523240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282575</xdr:colOff>
      <xdr:row>35</xdr:row>
      <xdr:rowOff>73025</xdr:rowOff>
    </xdr:from>
    <xdr:to>
      <xdr:col>9</xdr:col>
      <xdr:colOff>311150</xdr:colOff>
      <xdr:row>41</xdr:row>
      <xdr:rowOff>148590</xdr:rowOff>
    </xdr:to>
    <xdr:sp>
      <xdr:nvSpPr>
        <xdr:cNvPr id="11" name="四角形 10"/>
        <xdr:cNvSpPr/>
      </xdr:nvSpPr>
      <xdr:spPr>
        <a:xfrm>
          <a:off x="3711575" y="60737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管理者画面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51</xdr:row>
      <xdr:rowOff>28575</xdr:rowOff>
    </xdr:from>
    <xdr:to>
      <xdr:col>13</xdr:col>
      <xdr:colOff>523875</xdr:colOff>
      <xdr:row>57</xdr:row>
      <xdr:rowOff>104140</xdr:rowOff>
    </xdr:to>
    <xdr:sp>
      <xdr:nvSpPr>
        <xdr:cNvPr id="12" name="四角形 11"/>
        <xdr:cNvSpPr/>
      </xdr:nvSpPr>
      <xdr:spPr>
        <a:xfrm>
          <a:off x="6667500" y="87725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27</xdr:row>
      <xdr:rowOff>123825</xdr:rowOff>
    </xdr:from>
    <xdr:to>
      <xdr:col>7</xdr:col>
      <xdr:colOff>648335</xdr:colOff>
      <xdr:row>30</xdr:row>
      <xdr:rowOff>123190</xdr:rowOff>
    </xdr:to>
    <xdr:sp>
      <xdr:nvSpPr>
        <xdr:cNvPr id="13" name="四角形 12"/>
        <xdr:cNvSpPr/>
      </xdr:nvSpPr>
      <xdr:spPr>
        <a:xfrm>
          <a:off x="4314825" y="47529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管理者の場合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641667</xdr:colOff>
      <xdr:row>32</xdr:row>
      <xdr:rowOff>5397</xdr:rowOff>
    </xdr:from>
    <xdr:to>
      <xdr:col>12</xdr:col>
      <xdr:colOff>441642</xdr:colOff>
      <xdr:row>40</xdr:row>
      <xdr:rowOff>21907</xdr:rowOff>
    </xdr:to>
    <xdr:sp>
      <xdr:nvSpPr>
        <xdr:cNvPr id="14" name="右矢印 13"/>
        <xdr:cNvSpPr/>
      </xdr:nvSpPr>
      <xdr:spPr>
        <a:xfrm rot="5400000">
          <a:off x="7733665" y="594233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12</xdr:col>
      <xdr:colOff>574675</xdr:colOff>
      <xdr:row>35</xdr:row>
      <xdr:rowOff>3175</xdr:rowOff>
    </xdr:from>
    <xdr:to>
      <xdr:col>14</xdr:col>
      <xdr:colOff>337185</xdr:colOff>
      <xdr:row>38</xdr:row>
      <xdr:rowOff>2540</xdr:rowOff>
    </xdr:to>
    <xdr:sp>
      <xdr:nvSpPr>
        <xdr:cNvPr id="15" name="四角形 14"/>
        <xdr:cNvSpPr/>
      </xdr:nvSpPr>
      <xdr:spPr>
        <a:xfrm>
          <a:off x="8804275" y="600392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631825</xdr:colOff>
      <xdr:row>50</xdr:row>
      <xdr:rowOff>155575</xdr:rowOff>
    </xdr:from>
    <xdr:to>
      <xdr:col>4</xdr:col>
      <xdr:colOff>660400</xdr:colOff>
      <xdr:row>57</xdr:row>
      <xdr:rowOff>59690</xdr:rowOff>
    </xdr:to>
    <xdr:sp>
      <xdr:nvSpPr>
        <xdr:cNvPr id="16" name="四角形 15"/>
        <xdr:cNvSpPr/>
      </xdr:nvSpPr>
      <xdr:spPr>
        <a:xfrm>
          <a:off x="631825" y="87280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カテゴリ追加画面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190182</xdr:colOff>
      <xdr:row>41</xdr:row>
      <xdr:rowOff>163512</xdr:rowOff>
    </xdr:from>
    <xdr:to>
      <xdr:col>4</xdr:col>
      <xdr:colOff>675957</xdr:colOff>
      <xdr:row>50</xdr:row>
      <xdr:rowOff>8572</xdr:rowOff>
    </xdr:to>
    <xdr:sp>
      <xdr:nvSpPr>
        <xdr:cNvPr id="17" name="右矢印 16"/>
        <xdr:cNvSpPr/>
      </xdr:nvSpPr>
      <xdr:spPr>
        <a:xfrm rot="7920000">
          <a:off x="2481580" y="764349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425132</xdr:colOff>
      <xdr:row>42</xdr:row>
      <xdr:rowOff>103187</xdr:rowOff>
    </xdr:from>
    <xdr:to>
      <xdr:col>10</xdr:col>
      <xdr:colOff>225107</xdr:colOff>
      <xdr:row>50</xdr:row>
      <xdr:rowOff>119697</xdr:rowOff>
    </xdr:to>
    <xdr:sp>
      <xdr:nvSpPr>
        <xdr:cNvPr id="18" name="右矢印 17"/>
        <xdr:cNvSpPr/>
      </xdr:nvSpPr>
      <xdr:spPr>
        <a:xfrm rot="3180000">
          <a:off x="6145530" y="775462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222250</xdr:colOff>
      <xdr:row>51</xdr:row>
      <xdr:rowOff>22225</xdr:rowOff>
    </xdr:from>
    <xdr:to>
      <xdr:col>9</xdr:col>
      <xdr:colOff>250825</xdr:colOff>
      <xdr:row>57</xdr:row>
      <xdr:rowOff>97790</xdr:rowOff>
    </xdr:to>
    <xdr:sp>
      <xdr:nvSpPr>
        <xdr:cNvPr id="19" name="四角形 18"/>
        <xdr:cNvSpPr/>
      </xdr:nvSpPr>
      <xdr:spPr>
        <a:xfrm>
          <a:off x="3651250" y="87661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1270</xdr:colOff>
      <xdr:row>42</xdr:row>
      <xdr:rowOff>98425</xdr:rowOff>
    </xdr:from>
    <xdr:to>
      <xdr:col>7</xdr:col>
      <xdr:colOff>487045</xdr:colOff>
      <xdr:row>50</xdr:row>
      <xdr:rowOff>114935</xdr:rowOff>
    </xdr:to>
    <xdr:sp>
      <xdr:nvSpPr>
        <xdr:cNvPr id="20" name="右矢印 19"/>
        <xdr:cNvSpPr/>
      </xdr:nvSpPr>
      <xdr:spPr>
        <a:xfrm rot="5400000">
          <a:off x="4350385" y="77501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234950</xdr:colOff>
      <xdr:row>66</xdr:row>
      <xdr:rowOff>120650</xdr:rowOff>
    </xdr:from>
    <xdr:to>
      <xdr:col>9</xdr:col>
      <xdr:colOff>263525</xdr:colOff>
      <xdr:row>73</xdr:row>
      <xdr:rowOff>24765</xdr:rowOff>
    </xdr:to>
    <xdr:sp>
      <xdr:nvSpPr>
        <xdr:cNvPr id="21" name="四角形 20"/>
        <xdr:cNvSpPr/>
      </xdr:nvSpPr>
      <xdr:spPr>
        <a:xfrm>
          <a:off x="3663950" y="1143635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注文履歴詳細画面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40322</xdr:colOff>
      <xdr:row>58</xdr:row>
      <xdr:rowOff>61277</xdr:rowOff>
    </xdr:from>
    <xdr:to>
      <xdr:col>7</xdr:col>
      <xdr:colOff>526097</xdr:colOff>
      <xdr:row>66</xdr:row>
      <xdr:rowOff>77787</xdr:rowOff>
    </xdr:to>
    <xdr:sp>
      <xdr:nvSpPr>
        <xdr:cNvPr id="22" name="右矢印 21"/>
        <xdr:cNvSpPr/>
      </xdr:nvSpPr>
      <xdr:spPr>
        <a:xfrm rot="5400000">
          <a:off x="4389120" y="1045591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536575</xdr:colOff>
      <xdr:row>66</xdr:row>
      <xdr:rowOff>127000</xdr:rowOff>
    </xdr:from>
    <xdr:to>
      <xdr:col>13</xdr:col>
      <xdr:colOff>565150</xdr:colOff>
      <xdr:row>73</xdr:row>
      <xdr:rowOff>31115</xdr:rowOff>
    </xdr:to>
    <xdr:sp>
      <xdr:nvSpPr>
        <xdr:cNvPr id="23" name="四角形 22"/>
        <xdr:cNvSpPr/>
      </xdr:nvSpPr>
      <xdr:spPr>
        <a:xfrm>
          <a:off x="6708775" y="1144270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196850</xdr:colOff>
      <xdr:row>66</xdr:row>
      <xdr:rowOff>111125</xdr:rowOff>
    </xdr:from>
    <xdr:to>
      <xdr:col>18</xdr:col>
      <xdr:colOff>225425</xdr:colOff>
      <xdr:row>73</xdr:row>
      <xdr:rowOff>15240</xdr:rowOff>
    </xdr:to>
    <xdr:sp>
      <xdr:nvSpPr>
        <xdr:cNvPr id="24" name="四角形 23"/>
        <xdr:cNvSpPr/>
      </xdr:nvSpPr>
      <xdr:spPr>
        <a:xfrm>
          <a:off x="9798050" y="114268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269557</xdr:colOff>
      <xdr:row>58</xdr:row>
      <xdr:rowOff>71437</xdr:rowOff>
    </xdr:from>
    <xdr:to>
      <xdr:col>12</xdr:col>
      <xdr:colOff>69532</xdr:colOff>
      <xdr:row>66</xdr:row>
      <xdr:rowOff>87947</xdr:rowOff>
    </xdr:to>
    <xdr:sp>
      <xdr:nvSpPr>
        <xdr:cNvPr id="25" name="右矢印 24"/>
        <xdr:cNvSpPr/>
      </xdr:nvSpPr>
      <xdr:spPr>
        <a:xfrm rot="5400000">
          <a:off x="7361555" y="104660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178752</xdr:colOff>
      <xdr:row>57</xdr:row>
      <xdr:rowOff>171132</xdr:rowOff>
    </xdr:from>
    <xdr:to>
      <xdr:col>14</xdr:col>
      <xdr:colOff>664527</xdr:colOff>
      <xdr:row>66</xdr:row>
      <xdr:rowOff>16192</xdr:rowOff>
    </xdr:to>
    <xdr:sp>
      <xdr:nvSpPr>
        <xdr:cNvPr id="26" name="右矢印 25"/>
        <xdr:cNvSpPr/>
      </xdr:nvSpPr>
      <xdr:spPr>
        <a:xfrm rot="3180000">
          <a:off x="9328150" y="103943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23</xdr:row>
      <xdr:rowOff>66675</xdr:rowOff>
    </xdr:from>
    <xdr:to>
      <xdr:col>20</xdr:col>
      <xdr:colOff>228600</xdr:colOff>
      <xdr:row>29</xdr:row>
      <xdr:rowOff>142240</xdr:rowOff>
    </xdr:to>
    <xdr:sp>
      <xdr:nvSpPr>
        <xdr:cNvPr id="27" name="四角形 26"/>
        <xdr:cNvSpPr/>
      </xdr:nvSpPr>
      <xdr:spPr>
        <a:xfrm>
          <a:off x="11172825" y="40100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カート画面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2540</xdr:colOff>
      <xdr:row>25</xdr:row>
      <xdr:rowOff>87630</xdr:rowOff>
    </xdr:from>
    <xdr:to>
      <xdr:col>16</xdr:col>
      <xdr:colOff>19050</xdr:colOff>
      <xdr:row>28</xdr:row>
      <xdr:rowOff>59055</xdr:rowOff>
    </xdr:to>
    <xdr:sp>
      <xdr:nvSpPr>
        <xdr:cNvPr id="28" name="右矢印 27"/>
        <xdr:cNvSpPr/>
      </xdr:nvSpPr>
      <xdr:spPr>
        <a:xfrm>
          <a:off x="9603740" y="43738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682625</xdr:colOff>
      <xdr:row>28</xdr:row>
      <xdr:rowOff>92075</xdr:rowOff>
    </xdr:from>
    <xdr:to>
      <xdr:col>15</xdr:col>
      <xdr:colOff>445135</xdr:colOff>
      <xdr:row>31</xdr:row>
      <xdr:rowOff>91440</xdr:rowOff>
    </xdr:to>
    <xdr:sp>
      <xdr:nvSpPr>
        <xdr:cNvPr id="29" name="四角形 28"/>
        <xdr:cNvSpPr/>
      </xdr:nvSpPr>
      <xdr:spPr>
        <a:xfrm>
          <a:off x="9598025" y="48926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209550</xdr:colOff>
      <xdr:row>34</xdr:row>
      <xdr:rowOff>142875</xdr:rowOff>
    </xdr:from>
    <xdr:to>
      <xdr:col>21</xdr:col>
      <xdr:colOff>238125</xdr:colOff>
      <xdr:row>41</xdr:row>
      <xdr:rowOff>46990</xdr:rowOff>
    </xdr:to>
    <xdr:sp>
      <xdr:nvSpPr>
        <xdr:cNvPr id="30" name="四角形 29"/>
        <xdr:cNvSpPr/>
      </xdr:nvSpPr>
      <xdr:spPr>
        <a:xfrm>
          <a:off x="11868150" y="59721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154940</xdr:colOff>
      <xdr:row>38</xdr:row>
      <xdr:rowOff>154305</xdr:rowOff>
    </xdr:from>
    <xdr:to>
      <xdr:col>17</xdr:col>
      <xdr:colOff>171450</xdr:colOff>
      <xdr:row>41</xdr:row>
      <xdr:rowOff>125730</xdr:rowOff>
    </xdr:to>
    <xdr:sp>
      <xdr:nvSpPr>
        <xdr:cNvPr id="31" name="右矢印 30"/>
        <xdr:cNvSpPr/>
      </xdr:nvSpPr>
      <xdr:spPr>
        <a:xfrm rot="19920000">
          <a:off x="10441940" y="666940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177165</xdr:colOff>
      <xdr:row>46</xdr:row>
      <xdr:rowOff>119380</xdr:rowOff>
    </xdr:from>
    <xdr:to>
      <xdr:col>17</xdr:col>
      <xdr:colOff>193675</xdr:colOff>
      <xdr:row>49</xdr:row>
      <xdr:rowOff>90805</xdr:rowOff>
    </xdr:to>
    <xdr:sp>
      <xdr:nvSpPr>
        <xdr:cNvPr id="32" name="右矢印 31"/>
        <xdr:cNvSpPr/>
      </xdr:nvSpPr>
      <xdr:spPr>
        <a:xfrm rot="1080000">
          <a:off x="10464165" y="80060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203200</xdr:colOff>
      <xdr:row>46</xdr:row>
      <xdr:rowOff>22225</xdr:rowOff>
    </xdr:from>
    <xdr:to>
      <xdr:col>21</xdr:col>
      <xdr:colOff>231775</xdr:colOff>
      <xdr:row>52</xdr:row>
      <xdr:rowOff>97790</xdr:rowOff>
    </xdr:to>
    <xdr:sp>
      <xdr:nvSpPr>
        <xdr:cNvPr id="33" name="四角形 32"/>
        <xdr:cNvSpPr/>
      </xdr:nvSpPr>
      <xdr:spPr>
        <a:xfrm>
          <a:off x="11861800" y="79089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431800</xdr:colOff>
      <xdr:row>23</xdr:row>
      <xdr:rowOff>60325</xdr:rowOff>
    </xdr:from>
    <xdr:to>
      <xdr:col>26</xdr:col>
      <xdr:colOff>460375</xdr:colOff>
      <xdr:row>29</xdr:row>
      <xdr:rowOff>135890</xdr:rowOff>
    </xdr:to>
    <xdr:sp>
      <xdr:nvSpPr>
        <xdr:cNvPr id="34" name="四角形 33"/>
        <xdr:cNvSpPr/>
      </xdr:nvSpPr>
      <xdr:spPr>
        <a:xfrm>
          <a:off x="15519400" y="40036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レジ画面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300990</xdr:colOff>
      <xdr:row>25</xdr:row>
      <xdr:rowOff>90805</xdr:rowOff>
    </xdr:from>
    <xdr:to>
      <xdr:col>22</xdr:col>
      <xdr:colOff>317500</xdr:colOff>
      <xdr:row>28</xdr:row>
      <xdr:rowOff>62230</xdr:rowOff>
    </xdr:to>
    <xdr:sp>
      <xdr:nvSpPr>
        <xdr:cNvPr id="35" name="右矢印 34"/>
        <xdr:cNvSpPr/>
      </xdr:nvSpPr>
      <xdr:spPr>
        <a:xfrm>
          <a:off x="14016990" y="437705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63500</xdr:colOff>
      <xdr:row>31</xdr:row>
      <xdr:rowOff>90170</xdr:rowOff>
    </xdr:from>
    <xdr:to>
      <xdr:col>24</xdr:col>
      <xdr:colOff>598805</xdr:colOff>
      <xdr:row>52</xdr:row>
      <xdr:rowOff>42545</xdr:rowOff>
    </xdr:to>
    <xdr:sp>
      <xdr:nvSpPr>
        <xdr:cNvPr id="36" name="屈折矢印 35"/>
        <xdr:cNvSpPr/>
      </xdr:nvSpPr>
      <xdr:spPr>
        <a:xfrm rot="5400000" flipV="1">
          <a:off x="14328140" y="6228080"/>
          <a:ext cx="3552825" cy="1906905"/>
        </a:xfrm>
        <a:prstGeom prst="bentUpArrow">
          <a:avLst>
            <a:gd name="adj1" fmla="val 27628"/>
            <a:gd name="adj2" fmla="val 25000"/>
            <a:gd name="adj3" fmla="val 250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168275</xdr:colOff>
      <xdr:row>38</xdr:row>
      <xdr:rowOff>73025</xdr:rowOff>
    </xdr:from>
    <xdr:to>
      <xdr:col>26</xdr:col>
      <xdr:colOff>188595</xdr:colOff>
      <xdr:row>39</xdr:row>
      <xdr:rowOff>167640</xdr:rowOff>
    </xdr:to>
    <xdr:sp>
      <xdr:nvSpPr>
        <xdr:cNvPr id="37" name="四角形 36"/>
        <xdr:cNvSpPr/>
      </xdr:nvSpPr>
      <xdr:spPr>
        <a:xfrm>
          <a:off x="17313275" y="6588125"/>
          <a:ext cx="706120" cy="266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決済後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619125</xdr:colOff>
      <xdr:row>82</xdr:row>
      <xdr:rowOff>28575</xdr:rowOff>
    </xdr:from>
    <xdr:to>
      <xdr:col>13</xdr:col>
      <xdr:colOff>647700</xdr:colOff>
      <xdr:row>88</xdr:row>
      <xdr:rowOff>104140</xdr:rowOff>
    </xdr:to>
    <xdr:sp>
      <xdr:nvSpPr>
        <xdr:cNvPr id="38" name="四角形 37"/>
        <xdr:cNvSpPr/>
      </xdr:nvSpPr>
      <xdr:spPr>
        <a:xfrm>
          <a:off x="6791325" y="140874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2000">
              <a:solidFill>
                <a:sysClr val="windowText" lastClr="000000"/>
              </a:solidFill>
            </a:rPr>
            <a:t>TOP</a:t>
          </a:r>
          <a:r>
            <a:rPr lang="ja-JP" altLang="en-US" sz="2000">
              <a:solidFill>
                <a:sysClr val="windowText" lastClr="000000"/>
              </a:solidFill>
            </a:rPr>
            <a:t>ページ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355600</xdr:colOff>
      <xdr:row>97</xdr:row>
      <xdr:rowOff>88900</xdr:rowOff>
    </xdr:from>
    <xdr:to>
      <xdr:col>8</xdr:col>
      <xdr:colOff>384175</xdr:colOff>
      <xdr:row>103</xdr:row>
      <xdr:rowOff>164465</xdr:rowOff>
    </xdr:to>
    <xdr:sp>
      <xdr:nvSpPr>
        <xdr:cNvPr id="39" name="四角形 38"/>
        <xdr:cNvSpPr/>
      </xdr:nvSpPr>
      <xdr:spPr>
        <a:xfrm>
          <a:off x="3098800" y="167195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615950</xdr:colOff>
      <xdr:row>97</xdr:row>
      <xdr:rowOff>158750</xdr:rowOff>
    </xdr:from>
    <xdr:to>
      <xdr:col>13</xdr:col>
      <xdr:colOff>644525</xdr:colOff>
      <xdr:row>104</xdr:row>
      <xdr:rowOff>62865</xdr:rowOff>
    </xdr:to>
    <xdr:sp>
      <xdr:nvSpPr>
        <xdr:cNvPr id="40" name="四角形 39"/>
        <xdr:cNvSpPr/>
      </xdr:nvSpPr>
      <xdr:spPr>
        <a:xfrm>
          <a:off x="6788150" y="16789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276225</xdr:colOff>
      <xdr:row>97</xdr:row>
      <xdr:rowOff>133350</xdr:rowOff>
    </xdr:from>
    <xdr:to>
      <xdr:col>19</xdr:col>
      <xdr:colOff>304800</xdr:colOff>
      <xdr:row>104</xdr:row>
      <xdr:rowOff>37465</xdr:rowOff>
    </xdr:to>
    <xdr:sp>
      <xdr:nvSpPr>
        <xdr:cNvPr id="41" name="四角形 40"/>
        <xdr:cNvSpPr/>
      </xdr:nvSpPr>
      <xdr:spPr>
        <a:xfrm>
          <a:off x="10563225" y="167640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409892</xdr:colOff>
      <xdr:row>89</xdr:row>
      <xdr:rowOff>69532</xdr:rowOff>
    </xdr:from>
    <xdr:to>
      <xdr:col>12</xdr:col>
      <xdr:colOff>209867</xdr:colOff>
      <xdr:row>97</xdr:row>
      <xdr:rowOff>86042</xdr:rowOff>
    </xdr:to>
    <xdr:sp>
      <xdr:nvSpPr>
        <xdr:cNvPr id="42" name="右矢印 41"/>
        <xdr:cNvSpPr/>
      </xdr:nvSpPr>
      <xdr:spPr>
        <a:xfrm rot="5400000">
          <a:off x="7501890" y="157791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256222</xdr:colOff>
      <xdr:row>88</xdr:row>
      <xdr:rowOff>96837</xdr:rowOff>
    </xdr:from>
    <xdr:to>
      <xdr:col>9</xdr:col>
      <xdr:colOff>56197</xdr:colOff>
      <xdr:row>96</xdr:row>
      <xdr:rowOff>113347</xdr:rowOff>
    </xdr:to>
    <xdr:sp>
      <xdr:nvSpPr>
        <xdr:cNvPr id="43" name="右矢印 42"/>
        <xdr:cNvSpPr/>
      </xdr:nvSpPr>
      <xdr:spPr>
        <a:xfrm rot="7740000">
          <a:off x="5290820" y="156349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635952</xdr:colOff>
      <xdr:row>88</xdr:row>
      <xdr:rowOff>47942</xdr:rowOff>
    </xdr:from>
    <xdr:to>
      <xdr:col>15</xdr:col>
      <xdr:colOff>435927</xdr:colOff>
      <xdr:row>96</xdr:row>
      <xdr:rowOff>64452</xdr:rowOff>
    </xdr:to>
    <xdr:sp>
      <xdr:nvSpPr>
        <xdr:cNvPr id="44" name="右矢印 43"/>
        <xdr:cNvSpPr/>
      </xdr:nvSpPr>
      <xdr:spPr>
        <a:xfrm rot="2700000">
          <a:off x="9785350" y="155860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415925</xdr:colOff>
      <xdr:row>11</xdr:row>
      <xdr:rowOff>6350</xdr:rowOff>
    </xdr:from>
    <xdr:to>
      <xdr:col>9</xdr:col>
      <xdr:colOff>444500</xdr:colOff>
      <xdr:row>17</xdr:row>
      <xdr:rowOff>81915</xdr:rowOff>
    </xdr:to>
    <xdr:sp>
      <xdr:nvSpPr>
        <xdr:cNvPr id="45" name="四角形 44"/>
        <xdr:cNvSpPr/>
      </xdr:nvSpPr>
      <xdr:spPr>
        <a:xfrm>
          <a:off x="3844925" y="18923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商品一覧を参照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384175</xdr:colOff>
      <xdr:row>18</xdr:row>
      <xdr:rowOff>117475</xdr:rowOff>
    </xdr:from>
    <xdr:to>
      <xdr:col>9</xdr:col>
      <xdr:colOff>677545</xdr:colOff>
      <xdr:row>21</xdr:row>
      <xdr:rowOff>88900</xdr:rowOff>
    </xdr:to>
    <xdr:sp>
      <xdr:nvSpPr>
        <xdr:cNvPr id="46" name="右矢印 45"/>
        <xdr:cNvSpPr/>
      </xdr:nvSpPr>
      <xdr:spPr>
        <a:xfrm rot="13440000">
          <a:off x="5870575" y="32035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628650</xdr:colOff>
      <xdr:row>18</xdr:row>
      <xdr:rowOff>95250</xdr:rowOff>
    </xdr:from>
    <xdr:to>
      <xdr:col>11</xdr:col>
      <xdr:colOff>391160</xdr:colOff>
      <xdr:row>20</xdr:row>
      <xdr:rowOff>56515</xdr:rowOff>
    </xdr:to>
    <xdr:sp>
      <xdr:nvSpPr>
        <xdr:cNvPr id="47" name="四角形 46"/>
        <xdr:cNvSpPr/>
      </xdr:nvSpPr>
      <xdr:spPr>
        <a:xfrm>
          <a:off x="6800850" y="3181350"/>
          <a:ext cx="1134110" cy="3041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検索ボタン押下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271145</xdr:colOff>
      <xdr:row>113</xdr:row>
      <xdr:rowOff>148590</xdr:rowOff>
    </xdr:from>
    <xdr:to>
      <xdr:col>8</xdr:col>
      <xdr:colOff>299720</xdr:colOff>
      <xdr:row>120</xdr:row>
      <xdr:rowOff>52705</xdr:rowOff>
    </xdr:to>
    <xdr:sp>
      <xdr:nvSpPr>
        <xdr:cNvPr id="48" name="四角形 47"/>
        <xdr:cNvSpPr/>
      </xdr:nvSpPr>
      <xdr:spPr>
        <a:xfrm>
          <a:off x="3014345" y="1952244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599440</xdr:colOff>
      <xdr:row>113</xdr:row>
      <xdr:rowOff>114935</xdr:rowOff>
    </xdr:from>
    <xdr:to>
      <xdr:col>14</xdr:col>
      <xdr:colOff>628015</xdr:colOff>
      <xdr:row>120</xdr:row>
      <xdr:rowOff>19050</xdr:rowOff>
    </xdr:to>
    <xdr:sp>
      <xdr:nvSpPr>
        <xdr:cNvPr id="49" name="四角形 48"/>
        <xdr:cNvSpPr/>
      </xdr:nvSpPr>
      <xdr:spPr>
        <a:xfrm>
          <a:off x="7457440" y="1948878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441960</xdr:colOff>
      <xdr:row>115</xdr:row>
      <xdr:rowOff>123825</xdr:rowOff>
    </xdr:from>
    <xdr:to>
      <xdr:col>10</xdr:col>
      <xdr:colOff>436245</xdr:colOff>
      <xdr:row>118</xdr:row>
      <xdr:rowOff>105410</xdr:rowOff>
    </xdr:to>
    <xdr:sp>
      <xdr:nvSpPr>
        <xdr:cNvPr id="50" name="右矢印 49"/>
        <xdr:cNvSpPr/>
      </xdr:nvSpPr>
      <xdr:spPr>
        <a:xfrm>
          <a:off x="5928360" y="19840575"/>
          <a:ext cx="1365885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321310</xdr:colOff>
      <xdr:row>115</xdr:row>
      <xdr:rowOff>80010</xdr:rowOff>
    </xdr:from>
    <xdr:to>
      <xdr:col>17</xdr:col>
      <xdr:colOff>312420</xdr:colOff>
      <xdr:row>118</xdr:row>
      <xdr:rowOff>61595</xdr:rowOff>
    </xdr:to>
    <xdr:sp>
      <xdr:nvSpPr>
        <xdr:cNvPr id="51" name="右矢印 50"/>
        <xdr:cNvSpPr/>
      </xdr:nvSpPr>
      <xdr:spPr>
        <a:xfrm>
          <a:off x="10608310" y="19796760"/>
          <a:ext cx="1362710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615950</xdr:colOff>
      <xdr:row>113</xdr:row>
      <xdr:rowOff>122555</xdr:rowOff>
    </xdr:from>
    <xdr:to>
      <xdr:col>21</xdr:col>
      <xdr:colOff>644525</xdr:colOff>
      <xdr:row>120</xdr:row>
      <xdr:rowOff>26670</xdr:rowOff>
    </xdr:to>
    <xdr:sp>
      <xdr:nvSpPr>
        <xdr:cNvPr id="52" name="四角形 51"/>
        <xdr:cNvSpPr/>
      </xdr:nvSpPr>
      <xdr:spPr>
        <a:xfrm>
          <a:off x="12274550" y="1949640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359410</xdr:colOff>
      <xdr:row>110</xdr:row>
      <xdr:rowOff>148590</xdr:rowOff>
    </xdr:from>
    <xdr:to>
      <xdr:col>17</xdr:col>
      <xdr:colOff>346710</xdr:colOff>
      <xdr:row>113</xdr:row>
      <xdr:rowOff>169545</xdr:rowOff>
    </xdr:to>
    <xdr:sp>
      <xdr:nvSpPr>
        <xdr:cNvPr id="53" name="四角形 52"/>
        <xdr:cNvSpPr/>
      </xdr:nvSpPr>
      <xdr:spPr>
        <a:xfrm>
          <a:off x="10646410" y="19008090"/>
          <a:ext cx="1358900" cy="5353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カート追加ボタン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押下時に遷移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workbookViewId="0">
      <selection activeCell="B46" sqref="B46"/>
    </sheetView>
  </sheetViews>
  <sheetFormatPr defaultColWidth="9" defaultRowHeight="13.5"/>
  <cols>
    <col min="1" max="1" width="17.375" customWidth="1"/>
    <col min="2" max="2" width="20.625" customWidth="1"/>
    <col min="3" max="3" width="25.625" customWidth="1"/>
    <col min="4" max="4" width="81" customWidth="1"/>
  </cols>
  <sheetData>
    <row r="1" spans="1:11">
      <c r="A1" s="15" t="s">
        <v>0</v>
      </c>
      <c r="B1" s="15"/>
      <c r="C1" s="15"/>
      <c r="D1" s="15"/>
      <c r="E1" s="15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s="15"/>
      <c r="B2" s="15" t="s">
        <v>6</v>
      </c>
      <c r="C2" s="15"/>
      <c r="D2" s="15"/>
      <c r="E2" s="15">
        <v>1</v>
      </c>
      <c r="H2" t="s">
        <v>7</v>
      </c>
      <c r="I2">
        <v>5</v>
      </c>
      <c r="J2">
        <v>10</v>
      </c>
      <c r="K2">
        <f>I2*J2</f>
        <v>50</v>
      </c>
    </row>
    <row r="3" spans="1:11">
      <c r="A3" s="15"/>
      <c r="B3" s="15" t="s">
        <v>8</v>
      </c>
      <c r="C3" s="15"/>
      <c r="D3" s="15"/>
      <c r="E3" s="15">
        <v>1</v>
      </c>
      <c r="H3" t="s">
        <v>9</v>
      </c>
      <c r="I3">
        <v>5</v>
      </c>
      <c r="J3">
        <v>20</v>
      </c>
      <c r="K3">
        <f>I3*J3</f>
        <v>100</v>
      </c>
    </row>
    <row r="4" spans="1:11">
      <c r="A4" s="15"/>
      <c r="B4" s="15" t="s">
        <v>10</v>
      </c>
      <c r="C4" s="15"/>
      <c r="D4" s="15"/>
      <c r="E4" s="15">
        <v>1</v>
      </c>
      <c r="H4" t="s">
        <v>11</v>
      </c>
      <c r="I4">
        <v>5</v>
      </c>
      <c r="J4">
        <v>23</v>
      </c>
      <c r="K4">
        <f>I4*J4</f>
        <v>115</v>
      </c>
    </row>
    <row r="5" spans="1:11">
      <c r="A5" s="15"/>
      <c r="B5" s="15" t="s">
        <v>12</v>
      </c>
      <c r="C5" s="15"/>
      <c r="D5" s="15"/>
      <c r="E5" s="15">
        <v>5</v>
      </c>
      <c r="H5" t="s">
        <v>13</v>
      </c>
      <c r="I5">
        <v>5</v>
      </c>
      <c r="J5">
        <v>17</v>
      </c>
      <c r="K5">
        <f>I5*J5</f>
        <v>85</v>
      </c>
    </row>
    <row r="6" spans="1:11">
      <c r="A6" s="15"/>
      <c r="B6" s="15" t="s">
        <v>14</v>
      </c>
      <c r="C6" s="15"/>
      <c r="D6" s="15"/>
      <c r="E6" s="15">
        <v>5</v>
      </c>
      <c r="K6">
        <f>SUM(K2:K5)</f>
        <v>350</v>
      </c>
    </row>
    <row r="7" spans="1:5">
      <c r="A7" s="15"/>
      <c r="B7" s="15" t="s">
        <v>15</v>
      </c>
      <c r="C7" s="15"/>
      <c r="D7" s="15"/>
      <c r="E7" s="15">
        <v>40</v>
      </c>
    </row>
    <row r="8" spans="5:5">
      <c r="E8" s="15">
        <f>SUM(E2:E7)</f>
        <v>53</v>
      </c>
    </row>
    <row r="9" spans="8:8">
      <c r="H9" t="s">
        <v>16</v>
      </c>
    </row>
    <row r="10" spans="8:8">
      <c r="H10">
        <f>E8+E17+E26+E33+E41+E49+E56+E68+E74+E82+E104+E62</f>
        <v>360</v>
      </c>
    </row>
    <row r="12" spans="1:4">
      <c r="A12" s="18" t="s">
        <v>17</v>
      </c>
      <c r="B12" s="18" t="s">
        <v>18</v>
      </c>
      <c r="C12" s="18" t="s">
        <v>19</v>
      </c>
      <c r="D12" s="18" t="s">
        <v>20</v>
      </c>
    </row>
    <row r="13" spans="1:4">
      <c r="A13" s="18"/>
      <c r="B13" s="18"/>
      <c r="C13" s="18"/>
      <c r="D13" s="18"/>
    </row>
    <row r="14" spans="1:4">
      <c r="A14" s="18"/>
      <c r="B14" s="19"/>
      <c r="C14" s="19"/>
      <c r="D14" s="19"/>
    </row>
    <row r="15" spans="1:5">
      <c r="A15" s="20" t="s">
        <v>21</v>
      </c>
      <c r="B15" s="20"/>
      <c r="C15" s="20"/>
      <c r="D15" s="21"/>
      <c r="E15" s="15">
        <v>3</v>
      </c>
    </row>
    <row r="16" spans="1:5">
      <c r="A16" s="20" t="s">
        <v>22</v>
      </c>
      <c r="B16" s="20"/>
      <c r="C16" s="20"/>
      <c r="D16" s="21"/>
      <c r="E16" s="15">
        <v>1</v>
      </c>
    </row>
    <row r="17" spans="5:5">
      <c r="E17" s="15">
        <f>SUM(E15:E16)</f>
        <v>4</v>
      </c>
    </row>
    <row r="21" spans="1:5">
      <c r="A21" s="20" t="s">
        <v>23</v>
      </c>
      <c r="B21" s="20"/>
      <c r="C21" s="20"/>
      <c r="D21" s="21" t="s">
        <v>24</v>
      </c>
      <c r="E21" s="15">
        <v>3</v>
      </c>
    </row>
    <row r="22" spans="1:6">
      <c r="A22" s="22"/>
      <c r="B22" s="20" t="s">
        <v>25</v>
      </c>
      <c r="C22" s="20" t="s">
        <v>26</v>
      </c>
      <c r="D22" s="21" t="s">
        <v>27</v>
      </c>
      <c r="E22" s="15">
        <v>5</v>
      </c>
      <c r="F22" t="s">
        <v>28</v>
      </c>
    </row>
    <row r="23" spans="1:6">
      <c r="A23" s="20"/>
      <c r="B23" s="20" t="s">
        <v>29</v>
      </c>
      <c r="C23" s="20" t="s">
        <v>30</v>
      </c>
      <c r="D23" s="21" t="s">
        <v>27</v>
      </c>
      <c r="E23" s="15">
        <v>5</v>
      </c>
      <c r="F23" t="s">
        <v>28</v>
      </c>
    </row>
    <row r="24" spans="1:6">
      <c r="A24" s="20"/>
      <c r="B24" s="20" t="s">
        <v>31</v>
      </c>
      <c r="C24" s="20" t="s">
        <v>32</v>
      </c>
      <c r="D24" s="20" t="s">
        <v>27</v>
      </c>
      <c r="E24" s="15">
        <v>5</v>
      </c>
      <c r="F24" t="s">
        <v>28</v>
      </c>
    </row>
    <row r="25" spans="1:6">
      <c r="A25" s="20"/>
      <c r="B25" s="20" t="s">
        <v>33</v>
      </c>
      <c r="C25" s="20"/>
      <c r="D25" s="20" t="s">
        <v>34</v>
      </c>
      <c r="E25" s="15">
        <v>25</v>
      </c>
      <c r="F25" t="s">
        <v>35</v>
      </c>
    </row>
    <row r="26" spans="5:5">
      <c r="E26" s="15">
        <f>SUM(E21:E25)</f>
        <v>43</v>
      </c>
    </row>
    <row r="30" spans="1:5">
      <c r="A30" s="19" t="s">
        <v>36</v>
      </c>
      <c r="B30" s="19"/>
      <c r="C30" s="19"/>
      <c r="D30" s="19"/>
      <c r="E30" s="15">
        <v>10</v>
      </c>
    </row>
    <row r="31" spans="1:6">
      <c r="A31" s="19"/>
      <c r="B31" s="19" t="s">
        <v>37</v>
      </c>
      <c r="C31" s="19" t="s">
        <v>38</v>
      </c>
      <c r="D31" s="23" t="s">
        <v>39</v>
      </c>
      <c r="E31" s="15">
        <v>5</v>
      </c>
      <c r="F31" t="s">
        <v>28</v>
      </c>
    </row>
    <row r="32" spans="1:6">
      <c r="A32" s="19"/>
      <c r="B32" s="19" t="s">
        <v>40</v>
      </c>
      <c r="C32" s="19" t="s">
        <v>41</v>
      </c>
      <c r="D32" s="23" t="s">
        <v>42</v>
      </c>
      <c r="E32" s="15">
        <v>5</v>
      </c>
      <c r="F32" t="s">
        <v>28</v>
      </c>
    </row>
    <row r="33" spans="5:5">
      <c r="E33" s="15">
        <f>SUM(E30:E32)</f>
        <v>20</v>
      </c>
    </row>
    <row r="37" spans="1:5">
      <c r="A37" s="20" t="s">
        <v>43</v>
      </c>
      <c r="B37" s="20"/>
      <c r="C37" s="20"/>
      <c r="D37" s="20"/>
      <c r="E37" s="15">
        <v>15</v>
      </c>
    </row>
    <row r="38" spans="1:6">
      <c r="A38" s="22"/>
      <c r="B38" s="20" t="s">
        <v>44</v>
      </c>
      <c r="C38" s="20" t="s">
        <v>45</v>
      </c>
      <c r="D38" s="21" t="s">
        <v>46</v>
      </c>
      <c r="E38" s="15">
        <v>5</v>
      </c>
      <c r="F38" t="s">
        <v>28</v>
      </c>
    </row>
    <row r="39" spans="1:6">
      <c r="A39" s="20"/>
      <c r="B39" s="20" t="s">
        <v>47</v>
      </c>
      <c r="C39" s="20" t="s">
        <v>48</v>
      </c>
      <c r="D39" s="21" t="s">
        <v>46</v>
      </c>
      <c r="E39" s="15">
        <v>5</v>
      </c>
      <c r="F39" t="s">
        <v>28</v>
      </c>
    </row>
    <row r="40" spans="1:6">
      <c r="A40" s="20"/>
      <c r="B40" s="20" t="s">
        <v>49</v>
      </c>
      <c r="C40" s="20" t="s">
        <v>50</v>
      </c>
      <c r="D40" s="21" t="s">
        <v>51</v>
      </c>
      <c r="E40" s="15">
        <v>4</v>
      </c>
      <c r="F40" t="s">
        <v>28</v>
      </c>
    </row>
    <row r="41" spans="5:5">
      <c r="E41" s="15">
        <f>SUM(E37:E40)</f>
        <v>29</v>
      </c>
    </row>
    <row r="45" spans="1:5">
      <c r="A45" s="19" t="s">
        <v>52</v>
      </c>
      <c r="B45" s="19"/>
      <c r="C45" s="19"/>
      <c r="D45" s="19"/>
      <c r="E45" s="15">
        <v>15</v>
      </c>
    </row>
    <row r="46" spans="1:6">
      <c r="A46" s="19"/>
      <c r="B46" s="19" t="s">
        <v>31</v>
      </c>
      <c r="C46" s="19" t="s">
        <v>32</v>
      </c>
      <c r="D46" s="23" t="s">
        <v>27</v>
      </c>
      <c r="E46" s="15">
        <v>5</v>
      </c>
      <c r="F46" t="s">
        <v>28</v>
      </c>
    </row>
    <row r="47" spans="1:6">
      <c r="A47" s="19"/>
      <c r="B47" s="19" t="s">
        <v>53</v>
      </c>
      <c r="C47" s="19" t="s">
        <v>54</v>
      </c>
      <c r="D47" s="23" t="s">
        <v>55</v>
      </c>
      <c r="E47" s="15">
        <v>4</v>
      </c>
      <c r="F47" t="s">
        <v>28</v>
      </c>
    </row>
    <row r="48" spans="1:6">
      <c r="A48" s="19"/>
      <c r="B48" s="19" t="s">
        <v>56</v>
      </c>
      <c r="C48" s="19" t="s">
        <v>57</v>
      </c>
      <c r="D48" s="23" t="s">
        <v>58</v>
      </c>
      <c r="E48" s="15">
        <v>4</v>
      </c>
      <c r="F48" t="s">
        <v>28</v>
      </c>
    </row>
    <row r="49" spans="5:5">
      <c r="E49" s="15">
        <f>SUM(E45:E48)</f>
        <v>28</v>
      </c>
    </row>
    <row r="53" spans="1:5">
      <c r="A53" s="20" t="s">
        <v>59</v>
      </c>
      <c r="B53" s="20"/>
      <c r="C53" s="20"/>
      <c r="D53" s="20" t="s">
        <v>60</v>
      </c>
      <c r="E53" s="15">
        <v>25</v>
      </c>
    </row>
    <row r="54" spans="1:6">
      <c r="A54" s="20"/>
      <c r="B54" s="20" t="s">
        <v>61</v>
      </c>
      <c r="C54" s="20" t="s">
        <v>62</v>
      </c>
      <c r="D54" s="21" t="s">
        <v>63</v>
      </c>
      <c r="E54" s="15">
        <v>20</v>
      </c>
      <c r="F54" t="s">
        <v>28</v>
      </c>
    </row>
    <row r="55" spans="1:6">
      <c r="A55" s="20"/>
      <c r="B55" s="20" t="s">
        <v>64</v>
      </c>
      <c r="C55" s="20" t="s">
        <v>65</v>
      </c>
      <c r="D55" s="21" t="s">
        <v>66</v>
      </c>
      <c r="E55" s="15">
        <v>5</v>
      </c>
      <c r="F55" t="s">
        <v>28</v>
      </c>
    </row>
    <row r="56" spans="5:5">
      <c r="E56" s="15">
        <f>SUM(E53:E55)</f>
        <v>50</v>
      </c>
    </row>
    <row r="60" spans="1:5">
      <c r="A60" s="19" t="s">
        <v>67</v>
      </c>
      <c r="B60" s="19"/>
      <c r="C60" s="19"/>
      <c r="D60" s="19"/>
      <c r="E60" s="15">
        <v>10</v>
      </c>
    </row>
    <row r="61" spans="1:6">
      <c r="A61" s="19"/>
      <c r="B61" s="19" t="s">
        <v>25</v>
      </c>
      <c r="C61" s="19" t="s">
        <v>26</v>
      </c>
      <c r="D61" s="19" t="s">
        <v>27</v>
      </c>
      <c r="E61" s="24">
        <v>5</v>
      </c>
      <c r="F61" t="s">
        <v>28</v>
      </c>
    </row>
    <row r="62" spans="5:5">
      <c r="E62" s="15">
        <f>SUM(E60:E61)</f>
        <v>15</v>
      </c>
    </row>
    <row r="66" spans="1:5">
      <c r="A66" s="19" t="s">
        <v>68</v>
      </c>
      <c r="B66" s="19"/>
      <c r="C66" s="19"/>
      <c r="D66" s="19" t="s">
        <v>69</v>
      </c>
      <c r="E66" s="15">
        <v>1</v>
      </c>
    </row>
    <row r="67" spans="1:6">
      <c r="A67" s="19"/>
      <c r="B67" s="19" t="s">
        <v>64</v>
      </c>
      <c r="C67" s="19" t="s">
        <v>65</v>
      </c>
      <c r="D67" s="23" t="s">
        <v>70</v>
      </c>
      <c r="E67" s="15">
        <v>5</v>
      </c>
      <c r="F67" t="s">
        <v>28</v>
      </c>
    </row>
    <row r="68" spans="2:5">
      <c r="B68" s="25"/>
      <c r="C68" s="25"/>
      <c r="D68" s="25"/>
      <c r="E68" s="15">
        <f>SUM(E66:E67)</f>
        <v>6</v>
      </c>
    </row>
    <row r="69" spans="2:4">
      <c r="B69" s="25"/>
      <c r="C69" s="25"/>
      <c r="D69" s="25"/>
    </row>
    <row r="70" spans="2:4">
      <c r="B70" s="25"/>
      <c r="C70" s="25"/>
      <c r="D70" s="25"/>
    </row>
    <row r="71" spans="2:4">
      <c r="B71" s="25"/>
      <c r="C71" s="25"/>
      <c r="D71" s="25"/>
    </row>
    <row r="72" spans="1:5">
      <c r="A72" s="20" t="s">
        <v>71</v>
      </c>
      <c r="B72" s="20"/>
      <c r="C72" s="20"/>
      <c r="D72" s="20"/>
      <c r="E72" s="15">
        <v>1</v>
      </c>
    </row>
    <row r="73" spans="1:6">
      <c r="A73" s="20"/>
      <c r="B73" s="20" t="s">
        <v>72</v>
      </c>
      <c r="C73" s="20" t="s">
        <v>73</v>
      </c>
      <c r="D73" s="21" t="s">
        <v>74</v>
      </c>
      <c r="E73" s="15">
        <v>4</v>
      </c>
      <c r="F73" t="s">
        <v>28</v>
      </c>
    </row>
    <row r="74" spans="5:5">
      <c r="E74" s="15">
        <f>SUM(E72:E73)</f>
        <v>5</v>
      </c>
    </row>
    <row r="78" spans="1:5">
      <c r="A78" s="19" t="s">
        <v>75</v>
      </c>
      <c r="B78" s="19"/>
      <c r="C78" s="19"/>
      <c r="D78" s="19" t="s">
        <v>76</v>
      </c>
      <c r="E78" s="15">
        <v>3</v>
      </c>
    </row>
    <row r="79" spans="1:5">
      <c r="A79" s="19" t="s">
        <v>77</v>
      </c>
      <c r="B79" s="19"/>
      <c r="C79" s="19"/>
      <c r="D79" s="23"/>
      <c r="E79" s="15"/>
    </row>
    <row r="80" spans="1:6">
      <c r="A80" s="19"/>
      <c r="B80" s="19" t="s">
        <v>64</v>
      </c>
      <c r="C80" s="19" t="s">
        <v>65</v>
      </c>
      <c r="D80" s="23" t="s">
        <v>70</v>
      </c>
      <c r="E80" s="15">
        <v>5</v>
      </c>
      <c r="F80" t="s">
        <v>28</v>
      </c>
    </row>
    <row r="81" spans="1:5">
      <c r="A81" s="19"/>
      <c r="B81" s="19" t="s">
        <v>78</v>
      </c>
      <c r="C81" s="19" t="s">
        <v>79</v>
      </c>
      <c r="D81" s="19"/>
      <c r="E81" s="15">
        <v>5</v>
      </c>
    </row>
    <row r="82" spans="5:5">
      <c r="E82" s="15">
        <f>SUM(E78:E80)</f>
        <v>8</v>
      </c>
    </row>
    <row r="86" spans="1:5">
      <c r="A86" s="20" t="s">
        <v>80</v>
      </c>
      <c r="B86" s="20"/>
      <c r="C86" s="20"/>
      <c r="D86" s="20" t="s">
        <v>81</v>
      </c>
      <c r="E86" s="15">
        <v>1</v>
      </c>
    </row>
    <row r="87" spans="1:5">
      <c r="A87" s="20" t="s">
        <v>36</v>
      </c>
      <c r="B87" s="20"/>
      <c r="C87" s="20"/>
      <c r="D87" s="20"/>
      <c r="E87" s="15">
        <v>10</v>
      </c>
    </row>
    <row r="88" spans="1:6">
      <c r="A88" s="20"/>
      <c r="B88" s="20" t="s">
        <v>82</v>
      </c>
      <c r="C88" s="20" t="s">
        <v>38</v>
      </c>
      <c r="D88" s="20"/>
      <c r="E88" s="15">
        <v>5</v>
      </c>
      <c r="F88" t="s">
        <v>28</v>
      </c>
    </row>
    <row r="89" spans="1:5">
      <c r="A89" s="20" t="s">
        <v>83</v>
      </c>
      <c r="B89" s="20"/>
      <c r="C89" s="20"/>
      <c r="D89" s="20"/>
      <c r="E89" s="15">
        <v>15</v>
      </c>
    </row>
    <row r="90" spans="1:6">
      <c r="A90" s="20"/>
      <c r="B90" s="20" t="s">
        <v>44</v>
      </c>
      <c r="C90" s="20" t="s">
        <v>45</v>
      </c>
      <c r="D90" s="21" t="s">
        <v>46</v>
      </c>
      <c r="E90" s="15">
        <v>5</v>
      </c>
      <c r="F90" t="s">
        <v>28</v>
      </c>
    </row>
    <row r="91" spans="1:6">
      <c r="A91" s="20"/>
      <c r="B91" s="20" t="s">
        <v>84</v>
      </c>
      <c r="C91" s="20" t="s">
        <v>85</v>
      </c>
      <c r="D91" s="20"/>
      <c r="E91" s="15">
        <v>4</v>
      </c>
      <c r="F91" t="s">
        <v>28</v>
      </c>
    </row>
    <row r="92" spans="1:6">
      <c r="A92" s="20"/>
      <c r="B92" s="20" t="s">
        <v>86</v>
      </c>
      <c r="C92" s="20" t="s">
        <v>87</v>
      </c>
      <c r="D92" s="20"/>
      <c r="E92" s="15">
        <v>4</v>
      </c>
      <c r="F92" t="s">
        <v>28</v>
      </c>
    </row>
    <row r="93" spans="1:5">
      <c r="A93" s="20" t="s">
        <v>88</v>
      </c>
      <c r="B93" s="20"/>
      <c r="C93" s="20"/>
      <c r="D93" s="20" t="s">
        <v>89</v>
      </c>
      <c r="E93" s="15">
        <v>15</v>
      </c>
    </row>
    <row r="94" spans="1:6">
      <c r="A94" s="20"/>
      <c r="B94" s="20" t="s">
        <v>90</v>
      </c>
      <c r="C94" s="20" t="s">
        <v>91</v>
      </c>
      <c r="D94" s="20"/>
      <c r="E94" s="15">
        <v>4</v>
      </c>
      <c r="F94" t="s">
        <v>28</v>
      </c>
    </row>
    <row r="95" spans="1:5">
      <c r="A95" s="20" t="s">
        <v>92</v>
      </c>
      <c r="B95" s="20"/>
      <c r="C95" s="20"/>
      <c r="D95" s="20" t="s">
        <v>93</v>
      </c>
      <c r="E95" s="15">
        <v>10</v>
      </c>
    </row>
    <row r="96" spans="1:6">
      <c r="A96" s="20"/>
      <c r="B96" s="20" t="s">
        <v>94</v>
      </c>
      <c r="C96" s="20" t="s">
        <v>95</v>
      </c>
      <c r="D96" s="20"/>
      <c r="E96" s="15">
        <v>4</v>
      </c>
      <c r="F96" t="s">
        <v>28</v>
      </c>
    </row>
    <row r="97" spans="1:6">
      <c r="A97" s="20"/>
      <c r="B97" s="20" t="s">
        <v>96</v>
      </c>
      <c r="C97" s="20" t="s">
        <v>96</v>
      </c>
      <c r="D97" s="20"/>
      <c r="E97" s="15">
        <v>4</v>
      </c>
      <c r="F97" t="s">
        <v>28</v>
      </c>
    </row>
    <row r="98" spans="1:5">
      <c r="A98" s="20" t="s">
        <v>97</v>
      </c>
      <c r="B98" s="20"/>
      <c r="C98" s="20"/>
      <c r="D98" s="20" t="s">
        <v>98</v>
      </c>
      <c r="E98" s="26">
        <v>5</v>
      </c>
    </row>
    <row r="99" spans="1:6">
      <c r="A99" s="20"/>
      <c r="B99" s="20" t="s">
        <v>99</v>
      </c>
      <c r="C99" s="20" t="s">
        <v>100</v>
      </c>
      <c r="D99" s="20"/>
      <c r="E99" s="26">
        <v>5</v>
      </c>
      <c r="F99" t="s">
        <v>28</v>
      </c>
    </row>
    <row r="100" spans="1:6">
      <c r="A100" s="20"/>
      <c r="B100" s="20" t="s">
        <v>101</v>
      </c>
      <c r="C100" s="20" t="s">
        <v>102</v>
      </c>
      <c r="D100" s="20"/>
      <c r="E100" s="26">
        <v>4</v>
      </c>
      <c r="F100" t="s">
        <v>28</v>
      </c>
    </row>
    <row r="101" spans="1:5">
      <c r="A101" s="20" t="s">
        <v>103</v>
      </c>
      <c r="B101" s="20"/>
      <c r="C101" s="20"/>
      <c r="D101" s="20"/>
      <c r="E101" s="26"/>
    </row>
    <row r="102" spans="1:5">
      <c r="A102" s="20"/>
      <c r="B102" s="20" t="s">
        <v>104</v>
      </c>
      <c r="C102" s="20"/>
      <c r="D102" s="20"/>
      <c r="E102" s="26"/>
    </row>
    <row r="103" spans="1:6">
      <c r="A103" s="20"/>
      <c r="B103" s="20" t="s">
        <v>101</v>
      </c>
      <c r="C103" s="20" t="s">
        <v>102</v>
      </c>
      <c r="D103" s="20"/>
      <c r="E103" s="26">
        <v>4</v>
      </c>
      <c r="F103" t="s">
        <v>28</v>
      </c>
    </row>
    <row r="104" spans="5:5">
      <c r="E104" s="15">
        <f>SUM(E86:E103)</f>
        <v>99</v>
      </c>
    </row>
  </sheetData>
  <mergeCells count="4">
    <mergeCell ref="A12:A14"/>
    <mergeCell ref="B12:B14"/>
    <mergeCell ref="C12:C14"/>
    <mergeCell ref="D12:D1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6" sqref="B6:B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227</v>
      </c>
      <c r="C3" s="2" t="s">
        <v>228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229</v>
      </c>
      <c r="C6" s="6" t="s">
        <v>230</v>
      </c>
      <c r="D6" s="6" t="s">
        <v>148</v>
      </c>
      <c r="E6" s="7"/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222</v>
      </c>
      <c r="C9" s="6" t="s">
        <v>223</v>
      </c>
      <c r="D9" s="6" t="s">
        <v>148</v>
      </c>
      <c r="E9" s="7"/>
    </row>
    <row r="10" spans="2:5">
      <c r="B10" s="6" t="s">
        <v>224</v>
      </c>
      <c r="C10" s="6" t="s">
        <v>225</v>
      </c>
      <c r="D10" s="6" t="s">
        <v>148</v>
      </c>
      <c r="E10" s="7" t="s">
        <v>226</v>
      </c>
    </row>
    <row r="11" spans="2:5">
      <c r="B11" s="6" t="s">
        <v>231</v>
      </c>
      <c r="C11" s="6" t="s">
        <v>232</v>
      </c>
      <c r="D11" s="6" t="s">
        <v>148</v>
      </c>
      <c r="E11" s="7"/>
    </row>
    <row r="12" spans="2:5">
      <c r="B12" s="6" t="s">
        <v>163</v>
      </c>
      <c r="C12" s="6" t="s">
        <v>164</v>
      </c>
      <c r="D12" s="6" t="s">
        <v>165</v>
      </c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231</v>
      </c>
      <c r="C3" s="2" t="s">
        <v>232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231</v>
      </c>
      <c r="C6" s="6" t="s">
        <v>232</v>
      </c>
      <c r="D6" s="6" t="s">
        <v>148</v>
      </c>
      <c r="E6" s="7"/>
    </row>
    <row r="7" ht="65" customHeight="1" spans="2:5">
      <c r="B7" s="6" t="s">
        <v>233</v>
      </c>
      <c r="C7" s="6" t="s">
        <v>234</v>
      </c>
      <c r="D7" s="6" t="s">
        <v>152</v>
      </c>
      <c r="E7" s="8" t="s">
        <v>235</v>
      </c>
    </row>
    <row r="8" spans="2:5">
      <c r="B8" s="6"/>
      <c r="C8" s="6"/>
      <c r="D8" s="6"/>
      <c r="E8" s="7"/>
    </row>
    <row r="9" spans="2:5">
      <c r="B9" s="6"/>
      <c r="C9" s="6"/>
      <c r="D9" s="6"/>
      <c r="E9" s="7"/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4"/>
  <sheetViews>
    <sheetView zoomScale="85" zoomScaleNormal="85" workbookViewId="0">
      <selection activeCell="J129" sqref="J129"/>
    </sheetView>
  </sheetViews>
  <sheetFormatPr defaultColWidth="9" defaultRowHeight="13.5" outlineLevelRow="3" outlineLevelCol="2"/>
  <sheetData>
    <row r="3" spans="2:3">
      <c r="B3" t="s">
        <v>105</v>
      </c>
      <c r="C3" t="s">
        <v>106</v>
      </c>
    </row>
    <row r="4" spans="2:3">
      <c r="B4" t="s">
        <v>107</v>
      </c>
      <c r="C4" t="s">
        <v>108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B6" sqref="B6"/>
    </sheetView>
  </sheetViews>
  <sheetFormatPr defaultColWidth="9" defaultRowHeight="13.5" outlineLevelCol="6"/>
  <cols>
    <col min="1" max="1" width="20.625" customWidth="1"/>
    <col min="2" max="3" width="26" customWidth="1"/>
    <col min="4" max="4" width="56.125" style="9" customWidth="1"/>
    <col min="5" max="7" width="9" style="9"/>
  </cols>
  <sheetData>
    <row r="1" spans="1:7">
      <c r="A1" s="10" t="s">
        <v>109</v>
      </c>
      <c r="B1" s="10" t="s">
        <v>19</v>
      </c>
      <c r="C1" s="10" t="s">
        <v>110</v>
      </c>
      <c r="D1" s="11" t="s">
        <v>111</v>
      </c>
      <c r="E1" s="12"/>
      <c r="F1" s="12"/>
      <c r="G1" s="12"/>
    </row>
    <row r="2" ht="69" customHeight="1" spans="1:4">
      <c r="A2" s="13" t="s">
        <v>112</v>
      </c>
      <c r="B2" s="14" t="s">
        <v>113</v>
      </c>
      <c r="C2" s="13"/>
      <c r="D2" s="14" t="s">
        <v>114</v>
      </c>
    </row>
    <row r="3" ht="108" spans="1:4">
      <c r="A3" s="15" t="str">
        <f>画面API構成!B22</f>
        <v>購入履歴取得API</v>
      </c>
      <c r="B3" s="15" t="str">
        <f>画面API構成!C22</f>
        <v>購入履歴の一覧API</v>
      </c>
      <c r="C3" s="15" t="s">
        <v>115</v>
      </c>
      <c r="D3" s="16" t="s">
        <v>116</v>
      </c>
    </row>
    <row r="4" ht="94.5" spans="1:4">
      <c r="A4" s="13" t="str">
        <f>画面API構成!B23</f>
        <v>商品閲覧履歴取得API</v>
      </c>
      <c r="B4" s="13" t="s">
        <v>117</v>
      </c>
      <c r="C4" s="13" t="s">
        <v>115</v>
      </c>
      <c r="D4" s="14" t="s">
        <v>118</v>
      </c>
    </row>
    <row r="5" ht="126" customHeight="1" spans="1:4">
      <c r="A5" s="13" t="str">
        <f>画面API構成!B24</f>
        <v>カート一覧取得API</v>
      </c>
      <c r="B5" s="13" t="str">
        <f>画面API構成!C24</f>
        <v>カートの一覧API</v>
      </c>
      <c r="C5" s="13" t="s">
        <v>119</v>
      </c>
      <c r="D5" s="14" t="s">
        <v>120</v>
      </c>
    </row>
    <row r="6" ht="148.5" spans="1:4">
      <c r="A6" s="13" t="str">
        <f>画面API構成!B31</f>
        <v>商品一覧取得API</v>
      </c>
      <c r="B6" s="13" t="str">
        <f>画面API構成!C31</f>
        <v>商品一覧情報を取得するAPI</v>
      </c>
      <c r="C6" s="13" t="s">
        <v>121</v>
      </c>
      <c r="D6" s="14" t="s">
        <v>122</v>
      </c>
    </row>
    <row r="7" ht="81" spans="1:4">
      <c r="A7" s="13" t="str">
        <f>画面API構成!B32</f>
        <v>カテゴリー一覧取得API</v>
      </c>
      <c r="B7" s="13" t="str">
        <f>画面API構成!C32</f>
        <v>カテゴリー一覧を取得するAPI</v>
      </c>
      <c r="C7" s="13" t="s">
        <v>121</v>
      </c>
      <c r="D7" s="14" t="s">
        <v>123</v>
      </c>
    </row>
    <row r="8" ht="256.5" spans="1:4">
      <c r="A8" s="13" t="str">
        <f>画面API構成!B38</f>
        <v>商品詳細API</v>
      </c>
      <c r="B8" s="13" t="str">
        <f>画面API構成!C38</f>
        <v>商品詳細情報を取得するAPI</v>
      </c>
      <c r="C8" s="13" t="s">
        <v>121</v>
      </c>
      <c r="D8" s="14" t="s">
        <v>124</v>
      </c>
    </row>
    <row r="9" ht="59" customHeight="1" spans="1:4">
      <c r="A9" s="13" t="str">
        <f>画面API構成!B39</f>
        <v>商品閲覧履歴追加API</v>
      </c>
      <c r="B9" s="13" t="str">
        <f>画面API構成!C39</f>
        <v>商品閲覧履歴追加を行うAPI</v>
      </c>
      <c r="C9" s="13" t="s">
        <v>115</v>
      </c>
      <c r="D9" s="14" t="s">
        <v>125</v>
      </c>
    </row>
    <row r="10" ht="54" spans="1:4">
      <c r="A10" s="13" t="str">
        <f>画面API構成!B40</f>
        <v>カート追加API</v>
      </c>
      <c r="B10" s="13" t="str">
        <f>画面API構成!C40</f>
        <v>カート追加を行うAPI</v>
      </c>
      <c r="C10" s="14" t="s">
        <v>126</v>
      </c>
      <c r="D10" s="14" t="s">
        <v>125</v>
      </c>
    </row>
    <row r="11" ht="54" spans="1:4">
      <c r="A11" s="13" t="str">
        <f>画面API構成!B47</f>
        <v>カート更新API</v>
      </c>
      <c r="B11" s="13" t="str">
        <f>画面API構成!C47</f>
        <v>数量更新を行うAPI</v>
      </c>
      <c r="C11" s="14" t="s">
        <v>126</v>
      </c>
      <c r="D11" s="14" t="s">
        <v>125</v>
      </c>
    </row>
    <row r="12" ht="54" spans="1:4">
      <c r="A12" s="13" t="str">
        <f>画面API構成!B48</f>
        <v>カート削除API</v>
      </c>
      <c r="B12" s="13" t="str">
        <f>画面API構成!C48</f>
        <v>カート内の商品削除を行うAPI</v>
      </c>
      <c r="C12" s="14" t="s">
        <v>127</v>
      </c>
      <c r="D12" s="14" t="s">
        <v>125</v>
      </c>
    </row>
    <row r="13" ht="162" spans="1:4">
      <c r="A13" s="15" t="str">
        <f>画面API構成!B54</f>
        <v>注文登録API</v>
      </c>
      <c r="B13" s="15" t="str">
        <f>画面API構成!C54</f>
        <v>注文登録を行うAPI</v>
      </c>
      <c r="C13" s="17" t="s">
        <v>128</v>
      </c>
      <c r="D13" s="16" t="s">
        <v>129</v>
      </c>
    </row>
    <row r="14" ht="68" customHeight="1" spans="1:4">
      <c r="A14" s="13" t="str">
        <f>画面API構成!B73</f>
        <v>アカウント追加API</v>
      </c>
      <c r="B14" s="13" t="str">
        <f>画面API構成!C73</f>
        <v>アカウント追加を行う</v>
      </c>
      <c r="C14" s="14" t="s">
        <v>130</v>
      </c>
      <c r="D14" s="14" t="s">
        <v>131</v>
      </c>
    </row>
    <row r="15" ht="81" spans="1:4">
      <c r="A15" s="13" t="str">
        <f>画面API構成!B67</f>
        <v>アカウント情報取得API</v>
      </c>
      <c r="B15" s="13" t="str">
        <f>画面API構成!C67</f>
        <v>アカウント情報取得を行うAPI</v>
      </c>
      <c r="C15" s="13" t="s">
        <v>115</v>
      </c>
      <c r="D15" s="14" t="s">
        <v>132</v>
      </c>
    </row>
    <row r="16" ht="84" customHeight="1" spans="1:4">
      <c r="A16" s="13" t="str">
        <f>画面API構成!B81</f>
        <v>アカウント編集API</v>
      </c>
      <c r="B16" s="13" t="str">
        <f>画面API構成!C81</f>
        <v>アカウント編集を行うAPI</v>
      </c>
      <c r="C16" s="14" t="s">
        <v>133</v>
      </c>
      <c r="D16" s="14" t="s">
        <v>125</v>
      </c>
    </row>
    <row r="17" ht="278" customHeight="1" spans="1:4">
      <c r="A17" s="13" t="str">
        <f>画面API構成!B94</f>
        <v>商品追加API</v>
      </c>
      <c r="B17" s="13" t="str">
        <f>画面API構成!C94</f>
        <v>商品追加を行うAPI</v>
      </c>
      <c r="C17" s="14" t="s">
        <v>134</v>
      </c>
      <c r="D17" s="14" t="s">
        <v>125</v>
      </c>
    </row>
    <row r="18" ht="246" customHeight="1" spans="1:4">
      <c r="A18" s="13" t="str">
        <f>画面API構成!B91</f>
        <v>商品更新API</v>
      </c>
      <c r="B18" s="13" t="str">
        <f>画面API構成!C91</f>
        <v>商品更新を行うAPI</v>
      </c>
      <c r="C18" s="14" t="s">
        <v>135</v>
      </c>
      <c r="D18" s="14" t="s">
        <v>125</v>
      </c>
    </row>
    <row r="19" ht="54" spans="1:4">
      <c r="A19" s="13" t="str">
        <f>画面API構成!B92</f>
        <v>商品削除API</v>
      </c>
      <c r="B19" s="13" t="str">
        <f>画面API構成!C92</f>
        <v>商品削除を行うAPI</v>
      </c>
      <c r="C19" s="13" t="s">
        <v>136</v>
      </c>
      <c r="D19" s="14" t="s">
        <v>125</v>
      </c>
    </row>
    <row r="20" ht="43" customHeight="1" spans="1:4">
      <c r="A20" s="13" t="str">
        <f>画面API構成!B96</f>
        <v>カテゴリ追加API</v>
      </c>
      <c r="B20" s="13" t="str">
        <f>画面API構成!C96</f>
        <v>カテゴリ追加を行うAPI</v>
      </c>
      <c r="C20" s="13" t="s">
        <v>137</v>
      </c>
      <c r="D20" s="14" t="s">
        <v>125</v>
      </c>
    </row>
    <row r="21" ht="54" spans="1:4">
      <c r="A21" s="13" t="str">
        <f>画面API構成!B97</f>
        <v>カテゴリ停止API</v>
      </c>
      <c r="B21" s="13" t="str">
        <f>画面API構成!C97</f>
        <v>カテゴリ停止API</v>
      </c>
      <c r="C21" s="14" t="s">
        <v>138</v>
      </c>
      <c r="D21" s="14" t="s">
        <v>125</v>
      </c>
    </row>
    <row r="22" ht="111" customHeight="1" spans="1:4">
      <c r="A22" s="15" t="str">
        <f>画面API構成!B99</f>
        <v>注文履歴取得API</v>
      </c>
      <c r="B22" s="15" t="str">
        <f>画面API構成!C99</f>
        <v>注文履歴取得を行うAPI</v>
      </c>
      <c r="C22" s="15" t="s">
        <v>121</v>
      </c>
      <c r="D22" s="16" t="s">
        <v>139</v>
      </c>
    </row>
    <row r="23" ht="54" spans="1:4">
      <c r="A23" s="15" t="str">
        <f>画面API構成!B100</f>
        <v>注文履歴更新API</v>
      </c>
      <c r="B23" s="15" t="str">
        <f>画面API構成!C100</f>
        <v>注文履歴の更新を行うAPI</v>
      </c>
      <c r="C23" s="17" t="s">
        <v>140</v>
      </c>
      <c r="D23" s="16" t="s">
        <v>125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E12" sqref="E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141</v>
      </c>
      <c r="C3" s="2" t="s">
        <v>142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146</v>
      </c>
      <c r="C6" s="6" t="s">
        <v>147</v>
      </c>
      <c r="D6" s="6" t="s">
        <v>148</v>
      </c>
      <c r="E6" s="7" t="s">
        <v>149</v>
      </c>
    </row>
    <row r="7" spans="2:5">
      <c r="B7" s="6" t="s">
        <v>150</v>
      </c>
      <c r="C7" s="6" t="s">
        <v>151</v>
      </c>
      <c r="D7" s="6" t="s">
        <v>152</v>
      </c>
      <c r="E7" s="7"/>
    </row>
    <row r="8" spans="2:5">
      <c r="B8" s="6" t="s">
        <v>153</v>
      </c>
      <c r="C8" s="6" t="s">
        <v>154</v>
      </c>
      <c r="D8" s="6" t="s">
        <v>152</v>
      </c>
      <c r="E8" s="7"/>
    </row>
    <row r="9" spans="2:5">
      <c r="B9" s="6" t="s">
        <v>155</v>
      </c>
      <c r="C9" s="6" t="s">
        <v>156</v>
      </c>
      <c r="D9" s="6" t="s">
        <v>152</v>
      </c>
      <c r="E9" s="7"/>
    </row>
    <row r="10" spans="2:5">
      <c r="B10" s="6" t="s">
        <v>157</v>
      </c>
      <c r="C10" s="6" t="s">
        <v>158</v>
      </c>
      <c r="D10" s="6" t="s">
        <v>152</v>
      </c>
      <c r="E10" s="7"/>
    </row>
    <row r="11" spans="2:5">
      <c r="B11" s="6" t="s">
        <v>159</v>
      </c>
      <c r="C11" s="6" t="s">
        <v>160</v>
      </c>
      <c r="D11" s="6" t="s">
        <v>152</v>
      </c>
      <c r="E11" s="7"/>
    </row>
    <row r="12" spans="2:5">
      <c r="B12" s="6" t="s">
        <v>161</v>
      </c>
      <c r="C12" s="6" t="s">
        <v>162</v>
      </c>
      <c r="D12" s="6" t="s">
        <v>152</v>
      </c>
      <c r="E12" s="7"/>
    </row>
    <row r="13" spans="2:5">
      <c r="B13" s="6" t="s">
        <v>163</v>
      </c>
      <c r="C13" s="6" t="s">
        <v>164</v>
      </c>
      <c r="D13" s="6" t="s">
        <v>165</v>
      </c>
      <c r="E13" s="7"/>
    </row>
    <row r="14" spans="2:5">
      <c r="B14" s="6" t="s">
        <v>166</v>
      </c>
      <c r="C14" s="6" t="s">
        <v>167</v>
      </c>
      <c r="D14" s="6" t="s">
        <v>165</v>
      </c>
      <c r="E14" s="7"/>
    </row>
    <row r="15" spans="2:5">
      <c r="B15" s="6" t="s">
        <v>168</v>
      </c>
      <c r="C15" s="6" t="s">
        <v>169</v>
      </c>
      <c r="D15" s="6" t="s">
        <v>170</v>
      </c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8 D9 D10 D11 D12 D6:D7 D13:D15 D16:D33 D34:D45">
      <formula1>"INT,DATE,VARCHAR,IMAGE,BOOL"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J14" sqref="J14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171</v>
      </c>
      <c r="C3" s="2" t="s">
        <v>172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136</v>
      </c>
      <c r="C6" s="6" t="s">
        <v>173</v>
      </c>
      <c r="D6" s="6" t="s">
        <v>148</v>
      </c>
      <c r="E6" s="7" t="s">
        <v>149</v>
      </c>
    </row>
    <row r="7" spans="2:5">
      <c r="B7" s="6" t="s">
        <v>174</v>
      </c>
      <c r="C7" s="6" t="s">
        <v>175</v>
      </c>
      <c r="D7" s="6" t="s">
        <v>152</v>
      </c>
      <c r="E7" s="7"/>
    </row>
    <row r="8" spans="2:5">
      <c r="B8" s="6" t="s">
        <v>176</v>
      </c>
      <c r="C8" s="6" t="s">
        <v>177</v>
      </c>
      <c r="D8" s="6" t="s">
        <v>148</v>
      </c>
      <c r="E8" s="7"/>
    </row>
    <row r="9" spans="2:5">
      <c r="B9" s="6" t="s">
        <v>178</v>
      </c>
      <c r="C9" s="6" t="s">
        <v>179</v>
      </c>
      <c r="D9" s="6" t="s">
        <v>148</v>
      </c>
      <c r="E9" s="7"/>
    </row>
    <row r="10" spans="2:5">
      <c r="B10" s="6" t="s">
        <v>180</v>
      </c>
      <c r="C10" s="6" t="s">
        <v>181</v>
      </c>
      <c r="D10" s="6" t="s">
        <v>148</v>
      </c>
      <c r="E10" s="7"/>
    </row>
    <row r="11" spans="2:5">
      <c r="B11" s="6" t="s">
        <v>182</v>
      </c>
      <c r="C11" s="6" t="s">
        <v>183</v>
      </c>
      <c r="D11" s="6" t="s">
        <v>148</v>
      </c>
      <c r="E11" s="7"/>
    </row>
    <row r="12" spans="2:5">
      <c r="B12" s="6" t="s">
        <v>184</v>
      </c>
      <c r="C12" s="6" t="s">
        <v>185</v>
      </c>
      <c r="D12" s="6" t="s">
        <v>152</v>
      </c>
      <c r="E12" s="7"/>
    </row>
    <row r="13" spans="2:5">
      <c r="B13" s="6" t="s">
        <v>186</v>
      </c>
      <c r="C13" s="6" t="s">
        <v>187</v>
      </c>
      <c r="D13" s="6" t="s">
        <v>152</v>
      </c>
      <c r="E13" s="7"/>
    </row>
    <row r="14" spans="2:5">
      <c r="B14" s="6" t="s">
        <v>188</v>
      </c>
      <c r="C14" s="6" t="s">
        <v>189</v>
      </c>
      <c r="D14" s="6" t="s">
        <v>152</v>
      </c>
      <c r="E14" s="7"/>
    </row>
    <row r="15" spans="2:5">
      <c r="B15" s="6" t="s">
        <v>190</v>
      </c>
      <c r="C15" s="6" t="s">
        <v>191</v>
      </c>
      <c r="D15" s="6" t="s">
        <v>148</v>
      </c>
      <c r="E15" s="7"/>
    </row>
    <row r="16" spans="2:5">
      <c r="B16" s="6" t="s">
        <v>192</v>
      </c>
      <c r="C16" s="6" t="s">
        <v>193</v>
      </c>
      <c r="D16" s="6" t="s">
        <v>148</v>
      </c>
      <c r="E16" s="7"/>
    </row>
    <row r="17" spans="2:5">
      <c r="B17" s="6" t="s">
        <v>194</v>
      </c>
      <c r="C17" s="6" t="s">
        <v>195</v>
      </c>
      <c r="D17" s="6" t="s">
        <v>196</v>
      </c>
      <c r="E17" s="7"/>
    </row>
    <row r="18" spans="2:5">
      <c r="B18" s="6" t="s">
        <v>197</v>
      </c>
      <c r="C18" s="6" t="s">
        <v>198</v>
      </c>
      <c r="D18" s="6" t="s">
        <v>196</v>
      </c>
      <c r="E18" s="7"/>
    </row>
    <row r="19" spans="2:5">
      <c r="B19" s="6" t="s">
        <v>199</v>
      </c>
      <c r="C19" s="6" t="s">
        <v>200</v>
      </c>
      <c r="D19" s="6" t="s">
        <v>196</v>
      </c>
      <c r="E19" s="7"/>
    </row>
    <row r="20" spans="2:5">
      <c r="B20" s="6" t="s">
        <v>201</v>
      </c>
      <c r="C20" s="6" t="s">
        <v>202</v>
      </c>
      <c r="D20" s="6" t="s">
        <v>196</v>
      </c>
      <c r="E20" s="7"/>
    </row>
    <row r="21" spans="2:5">
      <c r="B21" s="6" t="s">
        <v>203</v>
      </c>
      <c r="C21" s="6" t="s">
        <v>204</v>
      </c>
      <c r="D21" s="6" t="s">
        <v>196</v>
      </c>
      <c r="E21" s="7"/>
    </row>
    <row r="22" spans="2:5">
      <c r="B22" s="6" t="s">
        <v>205</v>
      </c>
      <c r="C22" s="6" t="s">
        <v>206</v>
      </c>
      <c r="D22" s="6" t="s">
        <v>196</v>
      </c>
      <c r="E22" s="7"/>
    </row>
    <row r="23" spans="2:5">
      <c r="B23" s="6" t="s">
        <v>163</v>
      </c>
      <c r="C23" s="6" t="s">
        <v>164</v>
      </c>
      <c r="D23" s="6" t="s">
        <v>165</v>
      </c>
      <c r="E23" s="7"/>
    </row>
    <row r="24" spans="2:5">
      <c r="B24" s="6" t="s">
        <v>166</v>
      </c>
      <c r="C24" s="6" t="s">
        <v>167</v>
      </c>
      <c r="D24" s="6" t="s">
        <v>165</v>
      </c>
      <c r="E24" s="7"/>
    </row>
    <row r="25" spans="2:5">
      <c r="B25" s="6" t="s">
        <v>168</v>
      </c>
      <c r="C25" s="6" t="s">
        <v>169</v>
      </c>
      <c r="D25" s="6" t="s">
        <v>170</v>
      </c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26 D6:D16 D17:D22 D23:D25 D27:D45">
      <formula1>"INT,DATE,VARCHAR,IMAGE,BOOL"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D6" sqref="D6:E6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207</v>
      </c>
      <c r="C3" s="2" t="s">
        <v>208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138</v>
      </c>
      <c r="C6" s="6" t="s">
        <v>177</v>
      </c>
      <c r="D6" s="6" t="s">
        <v>148</v>
      </c>
      <c r="E6" s="7" t="s">
        <v>149</v>
      </c>
    </row>
    <row r="7" spans="2:5">
      <c r="B7" s="6" t="s">
        <v>137</v>
      </c>
      <c r="C7" s="6" t="s">
        <v>209</v>
      </c>
      <c r="D7" s="6" t="s">
        <v>152</v>
      </c>
      <c r="E7" s="7"/>
    </row>
    <row r="8" spans="2:5">
      <c r="B8" s="6" t="s">
        <v>163</v>
      </c>
      <c r="C8" s="6" t="s">
        <v>164</v>
      </c>
      <c r="D8" s="6" t="s">
        <v>165</v>
      </c>
      <c r="E8" s="7"/>
    </row>
    <row r="9" spans="2:5">
      <c r="B9" s="6" t="s">
        <v>166</v>
      </c>
      <c r="C9" s="6" t="s">
        <v>167</v>
      </c>
      <c r="D9" s="6" t="s">
        <v>165</v>
      </c>
      <c r="E9" s="7"/>
    </row>
    <row r="10" spans="2:5">
      <c r="B10" s="6" t="s">
        <v>168</v>
      </c>
      <c r="C10" s="6" t="s">
        <v>169</v>
      </c>
      <c r="D10" s="6" t="s">
        <v>170</v>
      </c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11 D6:D7 D8:D10 D12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210</v>
      </c>
      <c r="C3" s="2" t="s">
        <v>211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212</v>
      </c>
      <c r="C6" s="6" t="s">
        <v>213</v>
      </c>
      <c r="D6" s="6" t="s">
        <v>148</v>
      </c>
      <c r="E6" s="7" t="s">
        <v>149</v>
      </c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163</v>
      </c>
      <c r="C9" s="6" t="s">
        <v>164</v>
      </c>
      <c r="D9" s="6" t="s">
        <v>165</v>
      </c>
      <c r="E9" s="7"/>
    </row>
    <row r="10" spans="2:5">
      <c r="B10" s="6" t="s">
        <v>166</v>
      </c>
      <c r="C10" s="6" t="s">
        <v>167</v>
      </c>
      <c r="D10" s="6" t="s">
        <v>165</v>
      </c>
      <c r="E10" s="7"/>
    </row>
    <row r="11" spans="2:5">
      <c r="B11" s="6" t="s">
        <v>168</v>
      </c>
      <c r="C11" s="6" t="s">
        <v>169</v>
      </c>
      <c r="D11" s="6" t="s">
        <v>170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214</v>
      </c>
      <c r="C3" s="2" t="s">
        <v>215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146</v>
      </c>
      <c r="C6" s="6" t="s">
        <v>147</v>
      </c>
      <c r="D6" s="6" t="s">
        <v>148</v>
      </c>
      <c r="E6" s="7"/>
    </row>
    <row r="7" spans="2:5">
      <c r="B7" s="6" t="s">
        <v>136</v>
      </c>
      <c r="C7" s="6" t="s">
        <v>173</v>
      </c>
      <c r="D7" s="6" t="s">
        <v>148</v>
      </c>
      <c r="E7" s="7"/>
    </row>
    <row r="8" spans="2:5">
      <c r="B8" s="6" t="s">
        <v>216</v>
      </c>
      <c r="C8" s="6" t="s">
        <v>217</v>
      </c>
      <c r="D8" s="6" t="s">
        <v>148</v>
      </c>
      <c r="E8" s="7"/>
    </row>
    <row r="9" spans="2:5">
      <c r="B9" s="6" t="s">
        <v>163</v>
      </c>
      <c r="C9" s="6" t="s">
        <v>164</v>
      </c>
      <c r="D9" s="6" t="s">
        <v>165</v>
      </c>
      <c r="E9" s="7"/>
    </row>
    <row r="10" spans="2:5">
      <c r="B10" s="6" t="s">
        <v>166</v>
      </c>
      <c r="C10" s="6" t="s">
        <v>167</v>
      </c>
      <c r="D10" s="6" t="s">
        <v>165</v>
      </c>
      <c r="E10" s="7"/>
    </row>
    <row r="11" spans="2:5">
      <c r="B11" s="6" t="s">
        <v>168</v>
      </c>
      <c r="C11" s="6" t="s">
        <v>169</v>
      </c>
      <c r="D11" s="6" t="s">
        <v>170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5" sqref="B5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218</v>
      </c>
      <c r="C3" s="2" t="s">
        <v>219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220</v>
      </c>
      <c r="C6" s="6" t="s">
        <v>221</v>
      </c>
      <c r="D6" s="6" t="s">
        <v>148</v>
      </c>
      <c r="E6" s="7" t="s">
        <v>149</v>
      </c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222</v>
      </c>
      <c r="C9" s="6" t="s">
        <v>223</v>
      </c>
      <c r="D9" s="6" t="s">
        <v>148</v>
      </c>
      <c r="E9" s="7"/>
    </row>
    <row r="10" spans="2:5">
      <c r="B10" s="6" t="s">
        <v>224</v>
      </c>
      <c r="C10" s="6" t="s">
        <v>225</v>
      </c>
      <c r="D10" s="6" t="s">
        <v>148</v>
      </c>
      <c r="E10" s="7" t="s">
        <v>226</v>
      </c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画面API構成</vt:lpstr>
      <vt:lpstr>画面遷移図</vt:lpstr>
      <vt:lpstr>API</vt:lpstr>
      <vt:lpstr>アカウントテーブル</vt:lpstr>
      <vt:lpstr>商品テーブル</vt:lpstr>
      <vt:lpstr>カテゴリテーブル</vt:lpstr>
      <vt:lpstr>商品閲覧テーブル</vt:lpstr>
      <vt:lpstr>商品購入テーブル</vt:lpstr>
      <vt:lpstr>カートテーブル</vt:lpstr>
      <vt:lpstr>注文履歴テーブル</vt:lpstr>
      <vt:lpstr>注文状態テーブル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雄磨</cp:lastModifiedBy>
  <dcterms:created xsi:type="dcterms:W3CDTF">2024-05-13T07:41:00Z</dcterms:created>
  <dcterms:modified xsi:type="dcterms:W3CDTF">2024-05-28T09:33:01Z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