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Z:\html\smm\app\controllers\temp\"/>
    </mc:Choice>
  </mc:AlternateContent>
  <xr:revisionPtr revIDLastSave="0" documentId="13_ncr:1_{E105846E-DED1-434D-8BDB-4240521C79E7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amossa" sheetId="6" r:id="rId1"/>
    <sheet name="ecopet" sheetId="7" r:id="rId2"/>
    <sheet name="sofina" sheetId="2" r:id="rId3"/>
    <sheet name="solotex" sheetId="3" r:id="rId4"/>
    <sheet name="other" sheetId="4" r:id="rId5"/>
    <sheet name="DATA" sheetId="5" r:id="rId6"/>
  </sheets>
  <definedNames>
    <definedName name="_xlnm.Print_Area" localSheetId="0">amossa!$A$1:$AL$38</definedName>
    <definedName name="_xlnm.Print_Area" localSheetId="1">ecopet!$A$1:$AL$38</definedName>
    <definedName name="_xlnm.Print_Area" localSheetId="2">sofina!$A$1:$AL$38</definedName>
    <definedName name="_xlnm.Print_Area" localSheetId="3">solotex!$A$1:$AL$38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" i="7" l="1"/>
  <c r="B17" i="7"/>
  <c r="T16" i="7"/>
  <c r="B16" i="7"/>
  <c r="T15" i="7"/>
  <c r="B15" i="7"/>
  <c r="T14" i="7"/>
  <c r="B14" i="7"/>
  <c r="T13" i="7"/>
  <c r="B13" i="7"/>
  <c r="T12" i="7"/>
  <c r="B12" i="7"/>
  <c r="AG30" i="7" l="1"/>
  <c r="AB30" i="7"/>
  <c r="W30" i="7"/>
  <c r="R30" i="7"/>
  <c r="M30" i="7"/>
  <c r="H30" i="7"/>
  <c r="AG31" i="7"/>
  <c r="AB31" i="7"/>
  <c r="W31" i="7"/>
  <c r="R31" i="7"/>
  <c r="M31" i="7"/>
  <c r="H31" i="7"/>
  <c r="AG34" i="7" l="1"/>
  <c r="AB34" i="7"/>
  <c r="W34" i="7"/>
  <c r="R34" i="7"/>
  <c r="M34" i="7"/>
  <c r="H34" i="7"/>
  <c r="AG33" i="7"/>
  <c r="AB33" i="7"/>
  <c r="W33" i="7"/>
  <c r="R33" i="7"/>
  <c r="M33" i="7"/>
  <c r="H33" i="7"/>
  <c r="AG32" i="7"/>
  <c r="AB32" i="7"/>
  <c r="W32" i="7"/>
  <c r="R32" i="7"/>
  <c r="M32" i="7"/>
  <c r="H32" i="7"/>
  <c r="B26" i="7"/>
  <c r="Z24" i="7"/>
  <c r="Z23" i="7"/>
  <c r="Z22" i="7"/>
  <c r="B22" i="7"/>
  <c r="Z21" i="7"/>
  <c r="AE17" i="7"/>
  <c r="Z17" i="7"/>
  <c r="AE16" i="7"/>
  <c r="Z16" i="7"/>
  <c r="AE15" i="7"/>
  <c r="Z15" i="7"/>
  <c r="AE14" i="7"/>
  <c r="Z14" i="7"/>
  <c r="AE13" i="7"/>
  <c r="Z13" i="7"/>
  <c r="AE12" i="7"/>
  <c r="Z12" i="7"/>
  <c r="AG9" i="7"/>
  <c r="B7" i="7"/>
  <c r="B4" i="7"/>
  <c r="AD3" i="7"/>
  <c r="AH2" i="7"/>
  <c r="AG34" i="2" l="1"/>
  <c r="AB34" i="2"/>
  <c r="W34" i="2"/>
  <c r="R34" i="2"/>
  <c r="M34" i="2"/>
  <c r="H34" i="2"/>
  <c r="AG33" i="2"/>
  <c r="AB33" i="2"/>
  <c r="W33" i="2"/>
  <c r="R33" i="2"/>
  <c r="M33" i="2"/>
  <c r="H33" i="2"/>
  <c r="AG32" i="2"/>
  <c r="AB32" i="2"/>
  <c r="W32" i="2"/>
  <c r="R32" i="2"/>
  <c r="M32" i="2"/>
  <c r="H32" i="2"/>
  <c r="B26" i="2"/>
  <c r="Z24" i="2"/>
  <c r="Z23" i="2"/>
  <c r="Z22" i="2"/>
  <c r="B22" i="2"/>
  <c r="Z21" i="2"/>
  <c r="AE17" i="2"/>
  <c r="Z17" i="2"/>
  <c r="T17" i="2"/>
  <c r="B17" i="2"/>
  <c r="AG30" i="2" s="1"/>
  <c r="AE16" i="2"/>
  <c r="Z16" i="2"/>
  <c r="T16" i="2"/>
  <c r="B16" i="2"/>
  <c r="AB30" i="2" s="1"/>
  <c r="AE15" i="2"/>
  <c r="Z15" i="2"/>
  <c r="T15" i="2"/>
  <c r="B15" i="2"/>
  <c r="W31" i="2" s="1"/>
  <c r="AE14" i="2"/>
  <c r="Z14" i="2"/>
  <c r="T14" i="2"/>
  <c r="B14" i="2"/>
  <c r="R31" i="2" s="1"/>
  <c r="AE13" i="2"/>
  <c r="Z13" i="2"/>
  <c r="T13" i="2"/>
  <c r="B13" i="2"/>
  <c r="M30" i="2" s="1"/>
  <c r="AE12" i="2"/>
  <c r="Z12" i="2"/>
  <c r="T12" i="2"/>
  <c r="B12" i="2"/>
  <c r="H30" i="2" s="1"/>
  <c r="AG9" i="2"/>
  <c r="B7" i="2"/>
  <c r="B4" i="2"/>
  <c r="AD3" i="2"/>
  <c r="AH2" i="2"/>
  <c r="AG34" i="4"/>
  <c r="AB34" i="4"/>
  <c r="W34" i="4"/>
  <c r="R34" i="4"/>
  <c r="M34" i="4"/>
  <c r="H34" i="4"/>
  <c r="AG33" i="4"/>
  <c r="AB33" i="4"/>
  <c r="W33" i="4"/>
  <c r="R33" i="4"/>
  <c r="M33" i="4"/>
  <c r="H33" i="4"/>
  <c r="AG32" i="4"/>
  <c r="AB32" i="4"/>
  <c r="W32" i="4"/>
  <c r="R32" i="4"/>
  <c r="M32" i="4"/>
  <c r="H32" i="4"/>
  <c r="B26" i="4"/>
  <c r="Z24" i="4"/>
  <c r="Z23" i="4"/>
  <c r="Z22" i="4"/>
  <c r="B22" i="4"/>
  <c r="Z21" i="4"/>
  <c r="AE17" i="4"/>
  <c r="Z17" i="4"/>
  <c r="T17" i="4"/>
  <c r="B17" i="4"/>
  <c r="AG30" i="4" s="1"/>
  <c r="AE16" i="4"/>
  <c r="Z16" i="4"/>
  <c r="T16" i="4"/>
  <c r="B16" i="4"/>
  <c r="AB31" i="4" s="1"/>
  <c r="AE15" i="4"/>
  <c r="Z15" i="4"/>
  <c r="T15" i="4"/>
  <c r="B15" i="4"/>
  <c r="W31" i="4" s="1"/>
  <c r="AE14" i="4"/>
  <c r="Z14" i="4"/>
  <c r="T14" i="4"/>
  <c r="B14" i="4"/>
  <c r="R31" i="4" s="1"/>
  <c r="AE13" i="4"/>
  <c r="Z13" i="4"/>
  <c r="T13" i="4"/>
  <c r="B13" i="4"/>
  <c r="M30" i="4" s="1"/>
  <c r="AE12" i="4"/>
  <c r="Z12" i="4"/>
  <c r="T12" i="4"/>
  <c r="B12" i="4"/>
  <c r="H30" i="4" s="1"/>
  <c r="AG9" i="4"/>
  <c r="B7" i="4"/>
  <c r="B4" i="4"/>
  <c r="AD3" i="4"/>
  <c r="AH2" i="4"/>
  <c r="R30" i="2" l="1"/>
  <c r="H31" i="2"/>
  <c r="AB31" i="2"/>
  <c r="W30" i="2"/>
  <c r="M31" i="2"/>
  <c r="AG31" i="2"/>
  <c r="R30" i="4"/>
  <c r="H31" i="4"/>
  <c r="W30" i="4"/>
  <c r="M31" i="4"/>
  <c r="AG31" i="4"/>
  <c r="AB30" i="4"/>
  <c r="AG34" i="3"/>
  <c r="AB34" i="3"/>
  <c r="W34" i="3"/>
  <c r="R34" i="3"/>
  <c r="M34" i="3"/>
  <c r="H34" i="3"/>
  <c r="AG33" i="3"/>
  <c r="AB33" i="3"/>
  <c r="W33" i="3"/>
  <c r="R33" i="3"/>
  <c r="M33" i="3"/>
  <c r="H33" i="3"/>
  <c r="AG32" i="3"/>
  <c r="AB32" i="3"/>
  <c r="W32" i="3"/>
  <c r="R32" i="3"/>
  <c r="M32" i="3"/>
  <c r="H32" i="3"/>
  <c r="B26" i="3"/>
  <c r="Z24" i="3"/>
  <c r="Z23" i="3"/>
  <c r="Z22" i="3"/>
  <c r="B22" i="3"/>
  <c r="Z21" i="3"/>
  <c r="AE17" i="3"/>
  <c r="Z17" i="3"/>
  <c r="T17" i="3"/>
  <c r="B17" i="3"/>
  <c r="AG30" i="3" s="1"/>
  <c r="AE16" i="3"/>
  <c r="Z16" i="3"/>
  <c r="T16" i="3"/>
  <c r="B16" i="3"/>
  <c r="AB30" i="3" s="1"/>
  <c r="AE15" i="3"/>
  <c r="Z15" i="3"/>
  <c r="T15" i="3"/>
  <c r="B15" i="3"/>
  <c r="W31" i="3" s="1"/>
  <c r="AE14" i="3"/>
  <c r="Z14" i="3"/>
  <c r="T14" i="3"/>
  <c r="B14" i="3"/>
  <c r="R31" i="3" s="1"/>
  <c r="AE13" i="3"/>
  <c r="Z13" i="3"/>
  <c r="T13" i="3"/>
  <c r="B13" i="3"/>
  <c r="M30" i="3" s="1"/>
  <c r="AE12" i="3"/>
  <c r="Z12" i="3"/>
  <c r="T12" i="3"/>
  <c r="B12" i="3"/>
  <c r="H30" i="3" s="1"/>
  <c r="AG9" i="3"/>
  <c r="B7" i="3"/>
  <c r="B4" i="3"/>
  <c r="AD3" i="3"/>
  <c r="AH2" i="3"/>
  <c r="M34" i="6"/>
  <c r="R30" i="3" l="1"/>
  <c r="H31" i="3"/>
  <c r="AB31" i="3"/>
  <c r="W30" i="3"/>
  <c r="M31" i="3"/>
  <c r="AG31" i="3"/>
  <c r="AE17" i="6"/>
  <c r="Z17" i="6"/>
  <c r="Z16" i="6"/>
  <c r="AE16" i="6"/>
  <c r="Z15" i="6"/>
  <c r="AE15" i="6"/>
  <c r="AE14" i="6"/>
  <c r="Z14" i="6"/>
  <c r="AE13" i="6"/>
  <c r="Z13" i="6"/>
  <c r="AE12" i="6" l="1"/>
  <c r="Z12" i="6"/>
  <c r="AG34" i="6"/>
  <c r="AB34" i="6"/>
  <c r="W34" i="6"/>
  <c r="R34" i="6"/>
  <c r="H34" i="6"/>
  <c r="AG33" i="6"/>
  <c r="AB33" i="6"/>
  <c r="W33" i="6"/>
  <c r="R33" i="6"/>
  <c r="M33" i="6"/>
  <c r="H33" i="6"/>
  <c r="AG32" i="6"/>
  <c r="AB32" i="6"/>
  <c r="W32" i="6"/>
  <c r="R32" i="6"/>
  <c r="M32" i="6"/>
  <c r="H32" i="6"/>
  <c r="AG31" i="6"/>
  <c r="AB31" i="6"/>
  <c r="W31" i="6"/>
  <c r="R31" i="6"/>
  <c r="M31" i="6"/>
  <c r="H31" i="6"/>
  <c r="AG30" i="6"/>
  <c r="AB30" i="6"/>
  <c r="W30" i="6"/>
  <c r="R30" i="6"/>
  <c r="M30" i="6"/>
  <c r="H30" i="6"/>
  <c r="B22" i="6" l="1"/>
  <c r="B26" i="6" l="1"/>
  <c r="Z24" i="6"/>
  <c r="Z23" i="6"/>
  <c r="Z22" i="6"/>
  <c r="Z21" i="6"/>
  <c r="T17" i="6"/>
  <c r="B17" i="6"/>
  <c r="T16" i="6"/>
  <c r="B16" i="6"/>
  <c r="T15" i="6"/>
  <c r="B15" i="6"/>
  <c r="T14" i="6"/>
  <c r="B14" i="6"/>
  <c r="T13" i="6"/>
  <c r="B13" i="6"/>
  <c r="T12" i="6"/>
  <c r="B12" i="6"/>
  <c r="AG9" i="6"/>
  <c r="B7" i="6"/>
  <c r="B4" i="6"/>
  <c r="AD3" i="6"/>
  <c r="AH2" i="6"/>
</calcChain>
</file>

<file path=xl/sharedStrings.xml><?xml version="1.0" encoding="utf-8"?>
<sst xmlns="http://schemas.openxmlformats.org/spreadsheetml/2006/main" count="120" uniqueCount="21">
  <si>
    <t>出荷案内書</t>
  </si>
  <si>
    <t xml:space="preserve">№ </t>
  </si>
  <si>
    <t>株式会社シモムラ</t>
  </si>
  <si>
    <t>気付先</t>
  </si>
  <si>
    <t>〒923-0852 石川県小松市南浅井町イ101-5</t>
  </si>
  <si>
    <t>TEL:0761-21-2011 FAX:0761-21-2099</t>
  </si>
  <si>
    <t>担当</t>
  </si>
  <si>
    <t>商　　　品　　　名</t>
  </si>
  <si>
    <t>数　量</t>
  </si>
  <si>
    <t>備考</t>
  </si>
  <si>
    <t>№</t>
  </si>
  <si>
    <t>色　名</t>
  </si>
  <si>
    <t>ロット№</t>
  </si>
  <si>
    <t>本　数</t>
  </si>
  <si>
    <t>重　量</t>
  </si>
  <si>
    <t>個口</t>
  </si>
  <si>
    <t>出荷先名</t>
  </si>
  <si>
    <t>様</t>
    <rPh sb="0" eb="1">
      <t>サマ</t>
    </rPh>
    <phoneticPr fontId="5"/>
  </si>
  <si>
    <t>様</t>
    <rPh sb="0" eb="1">
      <t>サマ</t>
    </rPh>
    <phoneticPr fontId="5"/>
  </si>
  <si>
    <t>〒403-0001 山梨県富士吉田市上暮地8-8-23</t>
    <rPh sb="10" eb="13">
      <t>ヤマナシケン</t>
    </rPh>
    <rPh sb="13" eb="18">
      <t>フジヨシダシ</t>
    </rPh>
    <rPh sb="18" eb="21">
      <t>カミクレチ</t>
    </rPh>
    <phoneticPr fontId="5"/>
  </si>
  <si>
    <t>TEL:0555-20-1008 FAX:0555-20-1015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</si>
</sst>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0&quot;本&quot;"/>
    <numFmt numFmtId="178" formatCode="0.00&quot;kg&quot;"/>
  </numFmts>
  <fonts count="15" x14ac:knownFonts="1">
    <font>
      <sz val="10"/>
      <color rgb="FF000000"/>
      <name val="游ゴシック"/>
    </font>
    <font>
      <sz val="11"/>
      <color rgb="FF000000"/>
      <name val="ＭＳ ゴシック"/>
      <family val="3"/>
      <charset val="128"/>
    </font>
    <font>
      <sz val="16"/>
      <color rgb="FF000000"/>
      <name val="ＭＳ ゴシック"/>
      <family val="3"/>
      <charset val="128"/>
    </font>
    <font>
      <sz val="14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6"/>
      <name val="ＭＳ ゴシック"/>
      <family val="3"/>
      <charset val="128"/>
    </font>
    <font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sz val="12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none"/>
    </fill>
  </fills>
  <borders count="6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2" borderId="0"/>
  </cellStyleXfs>
  <cellXfs count="161">
    <xf numFmtId="0" fontId="0" fillId="2" borderId="0" xfId="0" applyFill="1" applyAlignment="1">
      <alignment vertical="center"/>
    </xf>
    <xf numFmtId="0" fontId="1" fillId="2" borderId="0" xfId="0" applyFont="1" applyFill="1" applyAlignment="1"/>
    <xf numFmtId="49" fontId="1" fillId="2" borderId="0" xfId="0" quotePrefix="1" applyNumberFormat="1" applyFont="1" applyFill="1" applyAlignment="1">
      <alignment horizontal="right"/>
    </xf>
    <xf numFmtId="49" fontId="1" fillId="2" borderId="0" xfId="0" applyNumberFormat="1" applyFont="1" applyFill="1" applyAlignment="1"/>
    <xf numFmtId="0" fontId="1" fillId="2" borderId="1" xfId="0" applyFont="1" applyFill="1" applyBorder="1" applyAlignment="1"/>
    <xf numFmtId="0" fontId="1" fillId="2" borderId="0" xfId="0" applyFont="1" applyFill="1" applyAlignment="1">
      <alignment horizontal="centerContinuous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>
      <alignment vertical="top"/>
    </xf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1" fillId="2" borderId="0" xfId="0" applyFont="1" applyFill="1" applyAlignment="1">
      <alignment horizontal="right"/>
    </xf>
    <xf numFmtId="49" fontId="0" fillId="2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1" fillId="2" borderId="0" xfId="0" applyFont="1" applyFill="1" applyAlignment="1"/>
    <xf numFmtId="14" fontId="0" fillId="2" borderId="0" xfId="0" applyNumberFormat="1" applyFill="1" applyAlignment="1">
      <alignment vertical="center"/>
    </xf>
    <xf numFmtId="0" fontId="7" fillId="2" borderId="0" xfId="1" applyFont="1"/>
    <xf numFmtId="49" fontId="7" fillId="2" borderId="31" xfId="1" applyNumberFormat="1" applyFont="1" applyBorder="1"/>
    <xf numFmtId="0" fontId="7" fillId="2" borderId="31" xfId="1" applyFont="1" applyBorder="1"/>
    <xf numFmtId="49" fontId="7" fillId="2" borderId="0" xfId="1" quotePrefix="1" applyNumberFormat="1" applyFont="1" applyAlignment="1">
      <alignment horizontal="right"/>
    </xf>
    <xf numFmtId="49" fontId="7" fillId="2" borderId="0" xfId="1" quotePrefix="1" applyNumberFormat="1" applyFont="1"/>
    <xf numFmtId="49" fontId="7" fillId="2" borderId="0" xfId="1" applyNumberFormat="1" applyFont="1"/>
    <xf numFmtId="49" fontId="7" fillId="2" borderId="0" xfId="1" applyNumberFormat="1" applyFont="1" applyAlignment="1">
      <alignment horizontal="centerContinuous"/>
    </xf>
    <xf numFmtId="0" fontId="7" fillId="2" borderId="0" xfId="1" applyFont="1" applyAlignment="1">
      <alignment horizontal="centerContinuous"/>
    </xf>
    <xf numFmtId="0" fontId="7" fillId="2" borderId="0" xfId="1" applyFont="1" applyAlignment="1">
      <alignment horizontal="right"/>
    </xf>
    <xf numFmtId="49" fontId="8" fillId="2" borderId="37" xfId="1" applyNumberFormat="1" applyFont="1" applyBorder="1" applyAlignment="1">
      <alignment vertical="center"/>
    </xf>
    <xf numFmtId="49" fontId="8" fillId="2" borderId="0" xfId="1" applyNumberFormat="1" applyFont="1" applyAlignment="1">
      <alignment vertical="center"/>
    </xf>
    <xf numFmtId="49" fontId="8" fillId="2" borderId="43" xfId="1" applyNumberFormat="1" applyFont="1" applyBorder="1" applyAlignment="1">
      <alignment vertical="center"/>
    </xf>
    <xf numFmtId="49" fontId="8" fillId="2" borderId="44" xfId="1" applyNumberFormat="1" applyFont="1" applyBorder="1" applyAlignment="1">
      <alignment vertical="center"/>
    </xf>
    <xf numFmtId="49" fontId="8" fillId="2" borderId="50" xfId="1" applyNumberFormat="1" applyFont="1" applyBorder="1" applyAlignment="1">
      <alignment vertical="center"/>
    </xf>
    <xf numFmtId="49" fontId="8" fillId="2" borderId="51" xfId="1" applyNumberFormat="1" applyFont="1" applyBorder="1" applyAlignment="1">
      <alignment vertical="center"/>
    </xf>
    <xf numFmtId="0" fontId="7" fillId="2" borderId="53" xfId="1" applyFont="1" applyBorder="1"/>
    <xf numFmtId="0" fontId="7" fillId="2" borderId="54" xfId="1" applyFont="1" applyBorder="1"/>
    <xf numFmtId="0" fontId="7" fillId="2" borderId="55" xfId="1" applyFont="1" applyBorder="1"/>
    <xf numFmtId="0" fontId="7" fillId="2" borderId="56" xfId="1" applyFont="1" applyBorder="1"/>
    <xf numFmtId="0" fontId="7" fillId="2" borderId="57" xfId="1" applyFont="1" applyBorder="1" applyAlignment="1">
      <alignment vertical="top"/>
    </xf>
    <xf numFmtId="0" fontId="7" fillId="2" borderId="57" xfId="1" applyFont="1" applyBorder="1"/>
    <xf numFmtId="0" fontId="7" fillId="2" borderId="58" xfId="1" applyFont="1" applyBorder="1"/>
    <xf numFmtId="0" fontId="7" fillId="2" borderId="59" xfId="1" applyFont="1" applyBorder="1"/>
    <xf numFmtId="0" fontId="7" fillId="2" borderId="60" xfId="1" applyFont="1" applyBorder="1"/>
    <xf numFmtId="49" fontId="8" fillId="2" borderId="0" xfId="1" applyNumberFormat="1" applyFont="1" applyAlignment="1">
      <alignment horizontal="centerContinuous" vertical="center"/>
    </xf>
    <xf numFmtId="49" fontId="8" fillId="2" borderId="38" xfId="1" applyNumberFormat="1" applyFont="1" applyBorder="1" applyAlignment="1">
      <alignment horizontal="centerContinuous" vertical="center"/>
    </xf>
    <xf numFmtId="49" fontId="8" fillId="2" borderId="44" xfId="1" applyNumberFormat="1" applyFont="1" applyBorder="1" applyAlignment="1">
      <alignment horizontal="centerContinuous" vertical="center"/>
    </xf>
    <xf numFmtId="49" fontId="8" fillId="2" borderId="45" xfId="1" applyNumberFormat="1" applyFont="1" applyBorder="1" applyAlignment="1">
      <alignment horizontal="centerContinuous" vertical="center"/>
    </xf>
    <xf numFmtId="49" fontId="8" fillId="2" borderId="51" xfId="1" applyNumberFormat="1" applyFont="1" applyBorder="1" applyAlignment="1">
      <alignment horizontal="centerContinuous" vertical="center"/>
    </xf>
    <xf numFmtId="49" fontId="8" fillId="2" borderId="52" xfId="1" applyNumberFormat="1" applyFont="1" applyBorder="1" applyAlignment="1">
      <alignment horizontal="centerContinuous" vertical="center"/>
    </xf>
    <xf numFmtId="0" fontId="10" fillId="2" borderId="60" xfId="1" applyFont="1" applyBorder="1"/>
    <xf numFmtId="49" fontId="1" fillId="2" borderId="1" xfId="0" applyNumberFormat="1" applyFont="1" applyFill="1" applyBorder="1" applyAlignment="1"/>
    <xf numFmtId="49" fontId="1" fillId="2" borderId="0" xfId="0" quotePrefix="1" applyNumberFormat="1" applyFont="1" applyFill="1" applyAlignment="1"/>
    <xf numFmtId="49" fontId="1" fillId="2" borderId="0" xfId="0" applyNumberFormat="1" applyFont="1" applyFill="1" applyAlignment="1">
      <alignment horizontal="centerContinuous"/>
    </xf>
    <xf numFmtId="49" fontId="2" fillId="2" borderId="10" xfId="0" applyNumberFormat="1" applyFont="1" applyFill="1" applyBorder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vertical="center"/>
    </xf>
    <xf numFmtId="176" fontId="9" fillId="2" borderId="0" xfId="1" applyNumberFormat="1" applyFont="1" applyAlignment="1">
      <alignment horizontal="centerContinuous"/>
    </xf>
    <xf numFmtId="14" fontId="9" fillId="2" borderId="0" xfId="1" applyNumberFormat="1" applyFont="1" applyAlignment="1">
      <alignment horizontal="centerContinuous"/>
    </xf>
    <xf numFmtId="0" fontId="12" fillId="2" borderId="0" xfId="0" applyFont="1" applyFill="1" applyAlignment="1">
      <alignment vertical="center"/>
    </xf>
    <xf numFmtId="0" fontId="12" fillId="2" borderId="31" xfId="0" applyFont="1" applyFill="1" applyBorder="1" applyAlignment="1">
      <alignment vertical="center"/>
    </xf>
    <xf numFmtId="0" fontId="8" fillId="2" borderId="53" xfId="1" applyFont="1" applyBorder="1" applyAlignment="1">
      <alignment horizontal="right" vertical="center"/>
    </xf>
    <xf numFmtId="0" fontId="8" fillId="2" borderId="54" xfId="1" applyFont="1" applyBorder="1" applyAlignment="1">
      <alignment horizontal="right" vertical="center"/>
    </xf>
    <xf numFmtId="0" fontId="8" fillId="2" borderId="55" xfId="1" applyFont="1" applyBorder="1" applyAlignment="1">
      <alignment horizontal="right" vertical="center"/>
    </xf>
    <xf numFmtId="0" fontId="8" fillId="2" borderId="56" xfId="1" applyFont="1" applyBorder="1" applyAlignment="1">
      <alignment horizontal="right" vertical="center"/>
    </xf>
    <xf numFmtId="0" fontId="8" fillId="2" borderId="57" xfId="1" applyFont="1" applyBorder="1" applyAlignment="1">
      <alignment horizontal="right" vertical="center"/>
    </xf>
    <xf numFmtId="0" fontId="8" fillId="2" borderId="58" xfId="1" applyFont="1" applyBorder="1" applyAlignment="1">
      <alignment horizontal="right" vertical="center"/>
    </xf>
    <xf numFmtId="0" fontId="9" fillId="2" borderId="0" xfId="1" applyFont="1" applyAlignment="1">
      <alignment shrinkToFit="1"/>
    </xf>
    <xf numFmtId="0" fontId="7" fillId="2" borderId="0" xfId="1" applyFont="1" applyAlignment="1">
      <alignment shrinkToFit="1"/>
    </xf>
    <xf numFmtId="0" fontId="6" fillId="2" borderId="0" xfId="1" applyAlignment="1">
      <alignment shrinkToFit="1"/>
    </xf>
    <xf numFmtId="177" fontId="2" fillId="2" borderId="15" xfId="0" applyNumberFormat="1" applyFont="1" applyFill="1" applyBorder="1" applyAlignment="1">
      <alignment horizontal="center" vertical="center" shrinkToFit="1"/>
    </xf>
    <xf numFmtId="177" fontId="2" fillId="2" borderId="16" xfId="0" applyNumberFormat="1" applyFont="1" applyFill="1" applyBorder="1" applyAlignment="1">
      <alignment horizontal="center" vertical="center" shrinkToFit="1"/>
    </xf>
    <xf numFmtId="177" fontId="2" fillId="2" borderId="19" xfId="0" applyNumberFormat="1" applyFont="1" applyFill="1" applyBorder="1" applyAlignment="1">
      <alignment horizontal="center" vertical="center" shrinkToFit="1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178" fontId="2" fillId="2" borderId="63" xfId="0" applyNumberFormat="1" applyFont="1" applyFill="1" applyBorder="1" applyAlignment="1">
      <alignment horizontal="center" vertical="center" shrinkToFit="1"/>
    </xf>
    <xf numFmtId="178" fontId="2" fillId="2" borderId="14" xfId="0" applyNumberFormat="1" applyFont="1" applyFill="1" applyBorder="1" applyAlignment="1">
      <alignment horizontal="center" vertical="center" shrinkToFit="1"/>
    </xf>
    <xf numFmtId="178" fontId="2" fillId="2" borderId="18" xfId="0" applyNumberFormat="1" applyFont="1" applyFill="1" applyBorder="1" applyAlignment="1">
      <alignment horizontal="center" vertical="center" shrinkToFit="1"/>
    </xf>
    <xf numFmtId="49" fontId="2" fillId="2" borderId="62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49" fontId="7" fillId="2" borderId="0" xfId="1" applyNumberFormat="1" applyFont="1" applyAlignment="1">
      <alignment shrinkToFit="1"/>
    </xf>
    <xf numFmtId="49" fontId="2" fillId="2" borderId="61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1" xfId="0" applyFont="1" applyFill="1" applyBorder="1" applyAlignment="1">
      <alignment horizontal="center" vertical="center" shrinkToFit="1"/>
    </xf>
    <xf numFmtId="49" fontId="9" fillId="2" borderId="31" xfId="1" applyNumberFormat="1" applyFont="1" applyBorder="1" applyAlignment="1">
      <alignment horizontal="center" shrinkToFit="1"/>
    </xf>
    <xf numFmtId="49" fontId="7" fillId="2" borderId="31" xfId="1" applyNumberFormat="1" applyFont="1" applyBorder="1" applyAlignment="1">
      <alignment horizontal="center" shrinkToFit="1"/>
    </xf>
    <xf numFmtId="0" fontId="9" fillId="2" borderId="0" xfId="1" applyFont="1" applyBorder="1" applyAlignment="1">
      <alignment horizontal="left" shrinkToFit="1"/>
    </xf>
    <xf numFmtId="177" fontId="8" fillId="2" borderId="46" xfId="1" applyNumberFormat="1" applyFont="1" applyBorder="1" applyAlignment="1">
      <alignment horizontal="right" vertical="center" shrinkToFit="1"/>
    </xf>
    <xf numFmtId="177" fontId="8" fillId="2" borderId="47" xfId="1" applyNumberFormat="1" applyFont="1" applyBorder="1" applyAlignment="1">
      <alignment horizontal="right" vertical="center" shrinkToFit="1"/>
    </xf>
    <xf numFmtId="177" fontId="8" fillId="2" borderId="48" xfId="1" applyNumberFormat="1" applyFont="1" applyBorder="1" applyAlignment="1">
      <alignment horizontal="right" vertical="center" shrinkToFit="1"/>
    </xf>
    <xf numFmtId="178" fontId="8" fillId="2" borderId="46" xfId="1" applyNumberFormat="1" applyFont="1" applyBorder="1" applyAlignment="1">
      <alignment horizontal="right" vertical="center" shrinkToFit="1"/>
    </xf>
    <xf numFmtId="178" fontId="8" fillId="2" borderId="47" xfId="1" applyNumberFormat="1" applyFont="1" applyBorder="1" applyAlignment="1">
      <alignment horizontal="right" vertical="center" shrinkToFit="1"/>
    </xf>
    <xf numFmtId="178" fontId="8" fillId="2" borderId="49" xfId="1" applyNumberFormat="1" applyFont="1" applyBorder="1" applyAlignment="1">
      <alignment horizontal="right" vertical="center" shrinkToFit="1"/>
    </xf>
    <xf numFmtId="0" fontId="7" fillId="2" borderId="32" xfId="1" applyFont="1" applyBorder="1" applyAlignment="1">
      <alignment horizontal="center" vertical="center"/>
    </xf>
    <xf numFmtId="0" fontId="7" fillId="2" borderId="33" xfId="1" applyFont="1" applyBorder="1" applyAlignment="1">
      <alignment horizontal="center" vertical="center"/>
    </xf>
    <xf numFmtId="0" fontId="7" fillId="2" borderId="34" xfId="1" applyFont="1" applyBorder="1" applyAlignment="1">
      <alignment horizontal="center" vertical="center"/>
    </xf>
    <xf numFmtId="0" fontId="7" fillId="2" borderId="35" xfId="1" applyFont="1" applyBorder="1" applyAlignment="1">
      <alignment horizontal="center" vertical="center"/>
    </xf>
    <xf numFmtId="0" fontId="7" fillId="2" borderId="36" xfId="1" applyFont="1" applyBorder="1" applyAlignment="1">
      <alignment horizontal="center" vertical="center"/>
    </xf>
    <xf numFmtId="177" fontId="8" fillId="2" borderId="39" xfId="1" applyNumberFormat="1" applyFont="1" applyBorder="1" applyAlignment="1">
      <alignment horizontal="right" vertical="center" shrinkToFit="1"/>
    </xf>
    <xf numFmtId="177" fontId="8" fillId="2" borderId="40" xfId="1" applyNumberFormat="1" applyFont="1" applyBorder="1" applyAlignment="1">
      <alignment horizontal="right" vertical="center" shrinkToFit="1"/>
    </xf>
    <xf numFmtId="177" fontId="8" fillId="2" borderId="41" xfId="1" applyNumberFormat="1" applyFont="1" applyBorder="1" applyAlignment="1">
      <alignment horizontal="right" vertical="center" shrinkToFit="1"/>
    </xf>
    <xf numFmtId="178" fontId="8" fillId="2" borderId="39" xfId="1" applyNumberFormat="1" applyFont="1" applyBorder="1" applyAlignment="1">
      <alignment horizontal="right" vertical="center" shrinkToFit="1"/>
    </xf>
    <xf numFmtId="178" fontId="8" fillId="2" borderId="40" xfId="1" applyNumberFormat="1" applyFont="1" applyBorder="1" applyAlignment="1">
      <alignment horizontal="right" vertical="center" shrinkToFit="1"/>
    </xf>
    <xf numFmtId="178" fontId="8" fillId="2" borderId="42" xfId="1" applyNumberFormat="1" applyFont="1" applyBorder="1" applyAlignment="1">
      <alignment horizontal="right" vertical="center" shrinkToFit="1"/>
    </xf>
    <xf numFmtId="49" fontId="7" fillId="2" borderId="31" xfId="1" applyNumberFormat="1" applyFont="1" applyBorder="1" applyAlignment="1">
      <alignment horizontal="left" shrinkToFit="1"/>
    </xf>
    <xf numFmtId="0" fontId="8" fillId="2" borderId="30" xfId="1" applyFont="1" applyBorder="1" applyAlignment="1">
      <alignment horizontal="center"/>
    </xf>
    <xf numFmtId="0" fontId="7" fillId="2" borderId="31" xfId="1" applyFont="1" applyBorder="1" applyAlignment="1">
      <alignment horizontal="right" shrinkToFit="1"/>
    </xf>
    <xf numFmtId="0" fontId="11" fillId="2" borderId="0" xfId="1" applyFont="1" applyAlignment="1">
      <alignment shrinkToFit="1"/>
    </xf>
    <xf numFmtId="49" fontId="9" fillId="2" borderId="31" xfId="1" applyNumberFormat="1" applyFont="1" applyBorder="1" applyAlignment="1">
      <alignment horizontal="left" shrinkToFit="1"/>
    </xf>
    <xf numFmtId="49" fontId="7" fillId="2" borderId="47" xfId="1" applyNumberFormat="1" applyFont="1" applyBorder="1" applyAlignment="1">
      <alignment horizontal="left"/>
    </xf>
    <xf numFmtId="0" fontId="2" fillId="2" borderId="2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 shrinkToFit="1"/>
    </xf>
    <xf numFmtId="0" fontId="3" fillId="2" borderId="0" xfId="0" applyFont="1" applyFill="1" applyAlignment="1">
      <alignment shrinkToFit="1"/>
    </xf>
    <xf numFmtId="176" fontId="13" fillId="2" borderId="0" xfId="0" applyNumberFormat="1" applyFont="1" applyFill="1" applyAlignment="1">
      <alignment vertical="center"/>
    </xf>
    <xf numFmtId="14" fontId="13" fillId="2" borderId="0" xfId="0" applyNumberFormat="1" applyFont="1" applyFill="1" applyAlignment="1">
      <alignment vertical="center"/>
    </xf>
    <xf numFmtId="0" fontId="14" fillId="2" borderId="0" xfId="0" applyFont="1" applyFill="1" applyBorder="1" applyAlignment="1">
      <alignment horizontal="left" shrinkToFit="1"/>
    </xf>
    <xf numFmtId="49" fontId="3" fillId="2" borderId="31" xfId="0" applyNumberFormat="1" applyFont="1" applyFill="1" applyBorder="1" applyAlignment="1">
      <alignment horizontal="left" shrinkToFit="1"/>
    </xf>
    <xf numFmtId="49" fontId="1" fillId="2" borderId="47" xfId="0" applyNumberFormat="1" applyFont="1" applyFill="1" applyBorder="1" applyAlignment="1">
      <alignment horizontal="left"/>
    </xf>
    <xf numFmtId="177" fontId="2" fillId="2" borderId="15" xfId="0" applyNumberFormat="1" applyFont="1" applyFill="1" applyBorder="1" applyAlignment="1">
      <alignment horizontal="right" vertical="center" shrinkToFit="1"/>
    </xf>
    <xf numFmtId="177" fontId="2" fillId="2" borderId="16" xfId="0" applyNumberFormat="1" applyFont="1" applyFill="1" applyBorder="1" applyAlignment="1">
      <alignment horizontal="right" vertical="center" shrinkToFit="1"/>
    </xf>
    <xf numFmtId="177" fontId="2" fillId="2" borderId="19" xfId="0" applyNumberFormat="1" applyFont="1" applyFill="1" applyBorder="1" applyAlignment="1">
      <alignment horizontal="right" vertical="center" shrinkToFit="1"/>
    </xf>
    <xf numFmtId="177" fontId="2" fillId="2" borderId="22" xfId="0" applyNumberFormat="1" applyFont="1" applyFill="1" applyBorder="1" applyAlignment="1">
      <alignment horizontal="right" vertical="center" shrinkToFit="1"/>
    </xf>
    <xf numFmtId="177" fontId="2" fillId="2" borderId="20" xfId="0" applyNumberFormat="1" applyFont="1" applyFill="1" applyBorder="1" applyAlignment="1">
      <alignment horizontal="right" vertical="center" shrinkToFit="1"/>
    </xf>
    <xf numFmtId="177" fontId="2" fillId="2" borderId="21" xfId="0" applyNumberFormat="1" applyFont="1" applyFill="1" applyBorder="1" applyAlignment="1">
      <alignment horizontal="right" vertical="center" shrinkToFit="1"/>
    </xf>
    <xf numFmtId="0" fontId="1" fillId="2" borderId="0" xfId="0" applyFont="1" applyFill="1" applyAlignment="1">
      <alignment shrinkToFit="1"/>
    </xf>
    <xf numFmtId="0" fontId="4" fillId="2" borderId="0" xfId="0" applyFont="1" applyFill="1" applyAlignment="1">
      <alignment shrinkToFit="1"/>
    </xf>
    <xf numFmtId="0" fontId="0" fillId="2" borderId="0" xfId="0" applyFill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shrinkToFit="1"/>
    </xf>
    <xf numFmtId="178" fontId="2" fillId="2" borderId="22" xfId="0" applyNumberFormat="1" applyFont="1" applyFill="1" applyBorder="1" applyAlignment="1">
      <alignment horizontal="right" vertical="center" shrinkToFit="1"/>
    </xf>
    <xf numFmtId="178" fontId="2" fillId="2" borderId="20" xfId="0" applyNumberFormat="1" applyFont="1" applyFill="1" applyBorder="1" applyAlignment="1">
      <alignment horizontal="right" vertical="center" shrinkToFit="1"/>
    </xf>
    <xf numFmtId="178" fontId="2" fillId="2" borderId="23" xfId="0" applyNumberFormat="1" applyFont="1" applyFill="1" applyBorder="1" applyAlignment="1">
      <alignment horizontal="right" vertical="center" shrinkToFit="1"/>
    </xf>
    <xf numFmtId="178" fontId="2" fillId="2" borderId="15" xfId="0" applyNumberFormat="1" applyFont="1" applyFill="1" applyBorder="1" applyAlignment="1">
      <alignment horizontal="right" vertical="center" shrinkToFit="1"/>
    </xf>
    <xf numFmtId="178" fontId="2" fillId="2" borderId="16" xfId="0" applyNumberFormat="1" applyFont="1" applyFill="1" applyBorder="1" applyAlignment="1">
      <alignment horizontal="right" vertical="center" shrinkToFit="1"/>
    </xf>
    <xf numFmtId="178" fontId="2" fillId="2" borderId="17" xfId="0" applyNumberFormat="1" applyFont="1" applyFill="1" applyBorder="1" applyAlignment="1">
      <alignment horizontal="right" vertical="center" shrinkToFit="1"/>
    </xf>
    <xf numFmtId="0" fontId="3" fillId="2" borderId="31" xfId="0" applyFont="1" applyFill="1" applyBorder="1" applyAlignment="1">
      <alignment horizontal="left" shrinkToFit="1"/>
    </xf>
    <xf numFmtId="49" fontId="1" fillId="2" borderId="0" xfId="0" applyNumberFormat="1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49" fontId="3" fillId="2" borderId="47" xfId="0" applyNumberFormat="1" applyFont="1" applyFill="1" applyBorder="1" applyAlignment="1">
      <alignment horizontal="left" shrinkToFit="1"/>
    </xf>
    <xf numFmtId="49" fontId="1" fillId="2" borderId="31" xfId="0" applyNumberFormat="1" applyFont="1" applyFill="1" applyBorder="1" applyAlignment="1">
      <alignment horizontal="left" shrinkToFit="1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</cellXfs>
  <cellStyles count="2">
    <cellStyle name="標準" xfId="0" builtinId="0"/>
    <cellStyle name="標準 2" xfId="1" xr:uid="{F685D73B-ACC5-4207-AB55-0C29ADCDAFF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52388</xdr:colOff>
      <xdr:row>26</xdr:row>
      <xdr:rowOff>38100</xdr:rowOff>
    </xdr:from>
    <xdr:to>
      <xdr:col>30</xdr:col>
      <xdr:colOff>33338</xdr:colOff>
      <xdr:row>28</xdr:row>
      <xdr:rowOff>85725</xdr:rowOff>
    </xdr:to>
    <xdr:pic>
      <xdr:nvPicPr>
        <xdr:cNvPr id="2" name="Picture 22" descr="amossa">
          <a:extLst>
            <a:ext uri="{FF2B5EF4-FFF2-40B4-BE49-F238E27FC236}">
              <a16:creationId xmlns:a16="http://schemas.microsoft.com/office/drawing/2014/main" id="{6BAACE47-01F2-4F47-BDCD-236F9A782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088" y="6915150"/>
          <a:ext cx="4252913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99379</xdr:colOff>
      <xdr:row>26</xdr:row>
      <xdr:rowOff>88445</xdr:rowOff>
    </xdr:from>
    <xdr:to>
      <xdr:col>29</xdr:col>
      <xdr:colOff>159156</xdr:colOff>
      <xdr:row>28</xdr:row>
      <xdr:rowOff>47624</xdr:rowOff>
    </xdr:to>
    <xdr:pic>
      <xdr:nvPicPr>
        <xdr:cNvPr id="2" name="Picture 22">
          <a:extLst>
            <a:ext uri="{FF2B5EF4-FFF2-40B4-BE49-F238E27FC236}">
              <a16:creationId xmlns:a16="http://schemas.microsoft.com/office/drawing/2014/main" id="{A08471D2-D0A3-44DC-BCAD-71E92781895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494112" y="6994071"/>
          <a:ext cx="4101098" cy="1197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87086</xdr:colOff>
      <xdr:row>27</xdr:row>
      <xdr:rowOff>55789</xdr:rowOff>
    </xdr:from>
    <xdr:ext cx="3590925" cy="1104900"/>
    <xdr:pic>
      <xdr:nvPicPr>
        <xdr:cNvPr id="2" name="Picture 3" descr="sofin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515" y="7111093"/>
          <a:ext cx="3590925" cy="11049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27</xdr:row>
      <xdr:rowOff>104775</xdr:rowOff>
    </xdr:from>
    <xdr:ext cx="5238750" cy="857250"/>
    <xdr:pic>
      <xdr:nvPicPr>
        <xdr:cNvPr id="2" name="Picture 2" descr="_SOLOTEX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DF98-DD0C-457D-8B62-4B3B59D4E16D}">
  <sheetPr codeName="Sheet1">
    <pageSetUpPr fitToPage="1"/>
  </sheetPr>
  <dimension ref="A2:AQ38"/>
  <sheetViews>
    <sheetView zoomScale="70" zoomScaleNormal="70" workbookViewId="0">
      <selection activeCell="B12" sqref="B12:Y17"/>
    </sheetView>
  </sheetViews>
  <sheetFormatPr defaultColWidth="2.59765625" defaultRowHeight="12.75" x14ac:dyDescent="0.25"/>
  <cols>
    <col min="1" max="1" width="4.1328125" style="20" customWidth="1"/>
    <col min="2" max="256" width="2.59765625" style="20"/>
    <col min="257" max="257" width="4.1328125" style="20" customWidth="1"/>
    <col min="258" max="512" width="2.59765625" style="20"/>
    <col min="513" max="513" width="4.1328125" style="20" customWidth="1"/>
    <col min="514" max="768" width="2.59765625" style="20"/>
    <col min="769" max="769" width="4.1328125" style="20" customWidth="1"/>
    <col min="770" max="1024" width="2.59765625" style="20"/>
    <col min="1025" max="1025" width="4.1328125" style="20" customWidth="1"/>
    <col min="1026" max="1280" width="2.59765625" style="20"/>
    <col min="1281" max="1281" width="4.1328125" style="20" customWidth="1"/>
    <col min="1282" max="1536" width="2.59765625" style="20"/>
    <col min="1537" max="1537" width="4.1328125" style="20" customWidth="1"/>
    <col min="1538" max="1792" width="2.59765625" style="20"/>
    <col min="1793" max="1793" width="4.1328125" style="20" customWidth="1"/>
    <col min="1794" max="2048" width="2.59765625" style="20"/>
    <col min="2049" max="2049" width="4.1328125" style="20" customWidth="1"/>
    <col min="2050" max="2304" width="2.59765625" style="20"/>
    <col min="2305" max="2305" width="4.1328125" style="20" customWidth="1"/>
    <col min="2306" max="2560" width="2.59765625" style="20"/>
    <col min="2561" max="2561" width="4.1328125" style="20" customWidth="1"/>
    <col min="2562" max="2816" width="2.59765625" style="20"/>
    <col min="2817" max="2817" width="4.1328125" style="20" customWidth="1"/>
    <col min="2818" max="3072" width="2.59765625" style="20"/>
    <col min="3073" max="3073" width="4.1328125" style="20" customWidth="1"/>
    <col min="3074" max="3328" width="2.59765625" style="20"/>
    <col min="3329" max="3329" width="4.1328125" style="20" customWidth="1"/>
    <col min="3330" max="3584" width="2.59765625" style="20"/>
    <col min="3585" max="3585" width="4.1328125" style="20" customWidth="1"/>
    <col min="3586" max="3840" width="2.59765625" style="20"/>
    <col min="3841" max="3841" width="4.1328125" style="20" customWidth="1"/>
    <col min="3842" max="4096" width="2.59765625" style="20"/>
    <col min="4097" max="4097" width="4.1328125" style="20" customWidth="1"/>
    <col min="4098" max="4352" width="2.59765625" style="20"/>
    <col min="4353" max="4353" width="4.1328125" style="20" customWidth="1"/>
    <col min="4354" max="4608" width="2.59765625" style="20"/>
    <col min="4609" max="4609" width="4.1328125" style="20" customWidth="1"/>
    <col min="4610" max="4864" width="2.59765625" style="20"/>
    <col min="4865" max="4865" width="4.1328125" style="20" customWidth="1"/>
    <col min="4866" max="5120" width="2.59765625" style="20"/>
    <col min="5121" max="5121" width="4.1328125" style="20" customWidth="1"/>
    <col min="5122" max="5376" width="2.59765625" style="20"/>
    <col min="5377" max="5377" width="4.1328125" style="20" customWidth="1"/>
    <col min="5378" max="5632" width="2.59765625" style="20"/>
    <col min="5633" max="5633" width="4.1328125" style="20" customWidth="1"/>
    <col min="5634" max="5888" width="2.59765625" style="20"/>
    <col min="5889" max="5889" width="4.1328125" style="20" customWidth="1"/>
    <col min="5890" max="6144" width="2.59765625" style="20"/>
    <col min="6145" max="6145" width="4.1328125" style="20" customWidth="1"/>
    <col min="6146" max="6400" width="2.59765625" style="20"/>
    <col min="6401" max="6401" width="4.1328125" style="20" customWidth="1"/>
    <col min="6402" max="6656" width="2.59765625" style="20"/>
    <col min="6657" max="6657" width="4.1328125" style="20" customWidth="1"/>
    <col min="6658" max="6912" width="2.59765625" style="20"/>
    <col min="6913" max="6913" width="4.1328125" style="20" customWidth="1"/>
    <col min="6914" max="7168" width="2.59765625" style="20"/>
    <col min="7169" max="7169" width="4.1328125" style="20" customWidth="1"/>
    <col min="7170" max="7424" width="2.59765625" style="20"/>
    <col min="7425" max="7425" width="4.1328125" style="20" customWidth="1"/>
    <col min="7426" max="7680" width="2.59765625" style="20"/>
    <col min="7681" max="7681" width="4.1328125" style="20" customWidth="1"/>
    <col min="7682" max="7936" width="2.59765625" style="20"/>
    <col min="7937" max="7937" width="4.1328125" style="20" customWidth="1"/>
    <col min="7938" max="8192" width="2.59765625" style="20"/>
    <col min="8193" max="8193" width="4.1328125" style="20" customWidth="1"/>
    <col min="8194" max="8448" width="2.59765625" style="20"/>
    <col min="8449" max="8449" width="4.1328125" style="20" customWidth="1"/>
    <col min="8450" max="8704" width="2.59765625" style="20"/>
    <col min="8705" max="8705" width="4.1328125" style="20" customWidth="1"/>
    <col min="8706" max="8960" width="2.59765625" style="20"/>
    <col min="8961" max="8961" width="4.1328125" style="20" customWidth="1"/>
    <col min="8962" max="9216" width="2.59765625" style="20"/>
    <col min="9217" max="9217" width="4.1328125" style="20" customWidth="1"/>
    <col min="9218" max="9472" width="2.59765625" style="20"/>
    <col min="9473" max="9473" width="4.1328125" style="20" customWidth="1"/>
    <col min="9474" max="9728" width="2.59765625" style="20"/>
    <col min="9729" max="9729" width="4.1328125" style="20" customWidth="1"/>
    <col min="9730" max="9984" width="2.59765625" style="20"/>
    <col min="9985" max="9985" width="4.1328125" style="20" customWidth="1"/>
    <col min="9986" max="10240" width="2.59765625" style="20"/>
    <col min="10241" max="10241" width="4.1328125" style="20" customWidth="1"/>
    <col min="10242" max="10496" width="2.59765625" style="20"/>
    <col min="10497" max="10497" width="4.1328125" style="20" customWidth="1"/>
    <col min="10498" max="10752" width="2.59765625" style="20"/>
    <col min="10753" max="10753" width="4.1328125" style="20" customWidth="1"/>
    <col min="10754" max="11008" width="2.59765625" style="20"/>
    <col min="11009" max="11009" width="4.1328125" style="20" customWidth="1"/>
    <col min="11010" max="11264" width="2.59765625" style="20"/>
    <col min="11265" max="11265" width="4.1328125" style="20" customWidth="1"/>
    <col min="11266" max="11520" width="2.59765625" style="20"/>
    <col min="11521" max="11521" width="4.1328125" style="20" customWidth="1"/>
    <col min="11522" max="11776" width="2.59765625" style="20"/>
    <col min="11777" max="11777" width="4.1328125" style="20" customWidth="1"/>
    <col min="11778" max="12032" width="2.59765625" style="20"/>
    <col min="12033" max="12033" width="4.1328125" style="20" customWidth="1"/>
    <col min="12034" max="12288" width="2.59765625" style="20"/>
    <col min="12289" max="12289" width="4.1328125" style="20" customWidth="1"/>
    <col min="12290" max="12544" width="2.59765625" style="20"/>
    <col min="12545" max="12545" width="4.1328125" style="20" customWidth="1"/>
    <col min="12546" max="12800" width="2.59765625" style="20"/>
    <col min="12801" max="12801" width="4.1328125" style="20" customWidth="1"/>
    <col min="12802" max="13056" width="2.59765625" style="20"/>
    <col min="13057" max="13057" width="4.1328125" style="20" customWidth="1"/>
    <col min="13058" max="13312" width="2.59765625" style="20"/>
    <col min="13313" max="13313" width="4.1328125" style="20" customWidth="1"/>
    <col min="13314" max="13568" width="2.59765625" style="20"/>
    <col min="13569" max="13569" width="4.1328125" style="20" customWidth="1"/>
    <col min="13570" max="13824" width="2.59765625" style="20"/>
    <col min="13825" max="13825" width="4.1328125" style="20" customWidth="1"/>
    <col min="13826" max="14080" width="2.59765625" style="20"/>
    <col min="14081" max="14081" width="4.1328125" style="20" customWidth="1"/>
    <col min="14082" max="14336" width="2.59765625" style="20"/>
    <col min="14337" max="14337" width="4.1328125" style="20" customWidth="1"/>
    <col min="14338" max="14592" width="2.59765625" style="20"/>
    <col min="14593" max="14593" width="4.1328125" style="20" customWidth="1"/>
    <col min="14594" max="14848" width="2.59765625" style="20"/>
    <col min="14849" max="14849" width="4.1328125" style="20" customWidth="1"/>
    <col min="14850" max="15104" width="2.59765625" style="20"/>
    <col min="15105" max="15105" width="4.1328125" style="20" customWidth="1"/>
    <col min="15106" max="15360" width="2.59765625" style="20"/>
    <col min="15361" max="15361" width="4.1328125" style="20" customWidth="1"/>
    <col min="15362" max="15616" width="2.59765625" style="20"/>
    <col min="15617" max="15617" width="4.1328125" style="20" customWidth="1"/>
    <col min="15618" max="15872" width="2.59765625" style="20"/>
    <col min="15873" max="15873" width="4.1328125" style="20" customWidth="1"/>
    <col min="15874" max="16128" width="2.59765625" style="20"/>
    <col min="16129" max="16129" width="4.1328125" style="20" customWidth="1"/>
    <col min="16130" max="16384" width="2.59765625" style="20"/>
  </cols>
  <sheetData>
    <row r="2" spans="2:43" ht="19.149999999999999" thickBot="1" x14ac:dyDescent="0.4">
      <c r="Q2" s="116" t="s">
        <v>0</v>
      </c>
      <c r="R2" s="116"/>
      <c r="S2" s="116"/>
      <c r="T2" s="116"/>
      <c r="U2" s="116"/>
      <c r="V2" s="116"/>
      <c r="AG2" s="21" t="s">
        <v>1</v>
      </c>
      <c r="AH2" s="117">
        <f>DATA!B2</f>
        <v>0</v>
      </c>
      <c r="AI2" s="117"/>
      <c r="AJ2" s="117"/>
      <c r="AK2" s="22"/>
    </row>
    <row r="3" spans="2:43" ht="18" customHeight="1" thickTop="1" x14ac:dyDescent="0.3">
      <c r="B3" s="118" t="s">
        <v>16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AD3" s="60">
        <f>DATA!D2</f>
        <v>0</v>
      </c>
      <c r="AE3" s="61"/>
      <c r="AF3" s="61"/>
      <c r="AG3" s="61"/>
      <c r="AH3" s="61"/>
      <c r="AI3" s="61"/>
      <c r="AJ3" s="61"/>
      <c r="AK3" s="61"/>
      <c r="AL3" s="23"/>
      <c r="AM3" s="23"/>
      <c r="AN3" s="23"/>
      <c r="AO3" s="23"/>
      <c r="AP3" s="23"/>
      <c r="AQ3" s="23"/>
    </row>
    <row r="4" spans="2:43" ht="18" customHeight="1" x14ac:dyDescent="0.3">
      <c r="B4" s="119" t="str">
        <f>DATA!$O$2&amp;" 御中"</f>
        <v xml:space="preserve"> 御中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AG4" s="24"/>
      <c r="AH4" s="25"/>
      <c r="AI4" s="25"/>
      <c r="AJ4" s="25"/>
      <c r="AK4" s="25"/>
      <c r="AL4" s="25"/>
      <c r="AM4" s="25"/>
    </row>
    <row r="5" spans="2:43" ht="16.149999999999999" x14ac:dyDescent="0.3"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W5" s="70" t="s">
        <v>2</v>
      </c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</row>
    <row r="6" spans="2:43" ht="15" customHeight="1" x14ac:dyDescent="0.25">
      <c r="B6" s="20" t="s">
        <v>3</v>
      </c>
      <c r="W6" s="71" t="s">
        <v>4</v>
      </c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</row>
    <row r="7" spans="2:43" ht="15" customHeight="1" x14ac:dyDescent="0.25">
      <c r="B7" s="115" t="str">
        <f>IF(DATA!V2 ="","",DATA!V2)</f>
        <v/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96" t="s">
        <v>17</v>
      </c>
      <c r="S7" s="96"/>
      <c r="W7" s="71" t="s">
        <v>5</v>
      </c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</row>
    <row r="8" spans="2:43" ht="8.1" customHeight="1" x14ac:dyDescent="0.25"/>
    <row r="9" spans="2:43" ht="15" customHeight="1" x14ac:dyDescent="0.25">
      <c r="B9" s="25"/>
      <c r="Y9" s="25"/>
      <c r="AA9" s="26"/>
      <c r="AB9" s="27"/>
      <c r="AC9" s="26"/>
      <c r="AE9" s="20" t="s">
        <v>6</v>
      </c>
      <c r="AG9" s="20">
        <f>DATA!AY2</f>
        <v>0</v>
      </c>
      <c r="AK9" s="28"/>
    </row>
    <row r="10" spans="2:43" ht="5.0999999999999996" customHeight="1" thickBot="1" x14ac:dyDescent="0.3">
      <c r="Z10" s="25"/>
      <c r="AA10" s="25"/>
      <c r="AB10" s="25"/>
    </row>
    <row r="11" spans="2:43" ht="18" customHeight="1" thickBot="1" x14ac:dyDescent="0.3">
      <c r="B11" s="104" t="s">
        <v>7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6"/>
      <c r="Z11" s="107" t="s">
        <v>8</v>
      </c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8"/>
    </row>
    <row r="12" spans="2:43" ht="33.950000000000003" customHeight="1" x14ac:dyDescent="0.25">
      <c r="B12" s="29" t="str">
        <f>IF(DATA!I12="","",DATA!I12)</f>
        <v/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44" t="str">
        <f>IF(DATA!J12="","",DATA!J12)</f>
        <v/>
      </c>
      <c r="U12" s="44"/>
      <c r="V12" s="44"/>
      <c r="W12" s="44"/>
      <c r="X12" s="44"/>
      <c r="Y12" s="45"/>
      <c r="Z12" s="109" t="str">
        <f>IF(DATA!R12="","",DATA!R12)</f>
        <v/>
      </c>
      <c r="AA12" s="110"/>
      <c r="AB12" s="110"/>
      <c r="AC12" s="110"/>
      <c r="AD12" s="111"/>
      <c r="AE12" s="112" t="str">
        <f>IF(DATA!T12="","",DATA!T12)</f>
        <v/>
      </c>
      <c r="AF12" s="113"/>
      <c r="AG12" s="113"/>
      <c r="AH12" s="113"/>
      <c r="AI12" s="113"/>
      <c r="AJ12" s="113"/>
      <c r="AK12" s="114"/>
    </row>
    <row r="13" spans="2:43" ht="33.950000000000003" customHeight="1" x14ac:dyDescent="0.25">
      <c r="B13" s="31" t="str">
        <f>IF(DATA!I13="","",DATA!I13)</f>
        <v/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46" t="str">
        <f>IF(DATA!J13="","",DATA!J13)</f>
        <v/>
      </c>
      <c r="U13" s="46"/>
      <c r="V13" s="46"/>
      <c r="W13" s="46"/>
      <c r="X13" s="46"/>
      <c r="Y13" s="47"/>
      <c r="Z13" s="98" t="str">
        <f>IF(DATA!R13="","",DATA!R13)</f>
        <v/>
      </c>
      <c r="AA13" s="99"/>
      <c r="AB13" s="99"/>
      <c r="AC13" s="99"/>
      <c r="AD13" s="100"/>
      <c r="AE13" s="101" t="str">
        <f>IF(DATA!T13="","",DATA!T13)</f>
        <v/>
      </c>
      <c r="AF13" s="102"/>
      <c r="AG13" s="102"/>
      <c r="AH13" s="102"/>
      <c r="AI13" s="102"/>
      <c r="AJ13" s="102"/>
      <c r="AK13" s="103"/>
    </row>
    <row r="14" spans="2:43" ht="33.950000000000003" customHeight="1" x14ac:dyDescent="0.25">
      <c r="B14" s="31" t="str">
        <f>IF(DATA!I14="","",DATA!I14)</f>
        <v/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46" t="str">
        <f>IF(DATA!J14="","",DATA!J14)</f>
        <v/>
      </c>
      <c r="U14" s="46"/>
      <c r="V14" s="46"/>
      <c r="W14" s="46"/>
      <c r="X14" s="46"/>
      <c r="Y14" s="47"/>
      <c r="Z14" s="98" t="str">
        <f>IF(DATA!R14="","",DATA!R14)</f>
        <v/>
      </c>
      <c r="AA14" s="99"/>
      <c r="AB14" s="99"/>
      <c r="AC14" s="99"/>
      <c r="AD14" s="100"/>
      <c r="AE14" s="101" t="str">
        <f>IF(DATA!T14="","",DATA!T14)</f>
        <v/>
      </c>
      <c r="AF14" s="102"/>
      <c r="AG14" s="102"/>
      <c r="AH14" s="102"/>
      <c r="AI14" s="102"/>
      <c r="AJ14" s="102"/>
      <c r="AK14" s="103"/>
    </row>
    <row r="15" spans="2:43" ht="33.950000000000003" customHeight="1" x14ac:dyDescent="0.25">
      <c r="B15" s="31" t="str">
        <f>IF(DATA!I15="","",DATA!I15)</f>
        <v/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46" t="str">
        <f>IF(DATA!J15="","",DATA!J15)</f>
        <v/>
      </c>
      <c r="U15" s="46"/>
      <c r="V15" s="46"/>
      <c r="W15" s="46"/>
      <c r="X15" s="46"/>
      <c r="Y15" s="47"/>
      <c r="Z15" s="98" t="str">
        <f>IF(DATA!R15="","",DATA!R15)</f>
        <v/>
      </c>
      <c r="AA15" s="99"/>
      <c r="AB15" s="99"/>
      <c r="AC15" s="99"/>
      <c r="AD15" s="100"/>
      <c r="AE15" s="101" t="str">
        <f>IF(DATA!T15="","",DATA!T15)</f>
        <v/>
      </c>
      <c r="AF15" s="102"/>
      <c r="AG15" s="102"/>
      <c r="AH15" s="102"/>
      <c r="AI15" s="102"/>
      <c r="AJ15" s="102"/>
      <c r="AK15" s="103"/>
    </row>
    <row r="16" spans="2:43" ht="33.950000000000003" customHeight="1" x14ac:dyDescent="0.25">
      <c r="B16" s="31" t="str">
        <f>IF(DATA!I16="","",DATA!I16)</f>
        <v/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46" t="str">
        <f>IF(DATA!J16="","",DATA!J16)</f>
        <v/>
      </c>
      <c r="U16" s="46"/>
      <c r="V16" s="46"/>
      <c r="W16" s="46"/>
      <c r="X16" s="46"/>
      <c r="Y16" s="47"/>
      <c r="Z16" s="98" t="str">
        <f>IF(DATA!R16="","",DATA!R16)</f>
        <v/>
      </c>
      <c r="AA16" s="99"/>
      <c r="AB16" s="99"/>
      <c r="AC16" s="99"/>
      <c r="AD16" s="100"/>
      <c r="AE16" s="101" t="str">
        <f>IF(DATA!T16="","",DATA!T16)</f>
        <v/>
      </c>
      <c r="AF16" s="102"/>
      <c r="AG16" s="102"/>
      <c r="AH16" s="102"/>
      <c r="AI16" s="102"/>
      <c r="AJ16" s="102"/>
      <c r="AK16" s="103"/>
    </row>
    <row r="17" spans="1:38" ht="33.950000000000003" customHeight="1" thickBot="1" x14ac:dyDescent="0.3">
      <c r="B17" s="33" t="str">
        <f>IF(DATA!I17="","",DATA!I17)</f>
        <v/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48" t="str">
        <f>IF(DATA!J17="","",DATA!J17)</f>
        <v/>
      </c>
      <c r="U17" s="48"/>
      <c r="V17" s="48"/>
      <c r="W17" s="48"/>
      <c r="X17" s="48"/>
      <c r="Y17" s="49"/>
      <c r="Z17" s="98" t="str">
        <f>IF(DATA!R17="","",DATA!R17)</f>
        <v/>
      </c>
      <c r="AA17" s="99"/>
      <c r="AB17" s="99"/>
      <c r="AC17" s="99"/>
      <c r="AD17" s="100"/>
      <c r="AE17" s="101" t="str">
        <f>IF(DATA!T17="","",DATA!T17)</f>
        <v/>
      </c>
      <c r="AF17" s="102"/>
      <c r="AG17" s="102"/>
      <c r="AH17" s="102"/>
      <c r="AI17" s="102"/>
      <c r="AJ17" s="102"/>
      <c r="AK17" s="103"/>
    </row>
    <row r="18" spans="1:38" ht="18" customHeight="1" x14ac:dyDescent="0.25">
      <c r="B18" s="35" t="s">
        <v>9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7"/>
    </row>
    <row r="19" spans="1:38" ht="43.5" customHeight="1" thickBot="1" x14ac:dyDescent="0.3">
      <c r="B19" s="38"/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1"/>
    </row>
    <row r="20" spans="1:38" ht="15" customHeight="1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18" customHeight="1" x14ac:dyDescent="0.25">
      <c r="A21" s="43"/>
      <c r="B21" s="50" t="s">
        <v>16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tr">
        <f>IF(DATA!AZ2="","","〒:"&amp;DATA!AZ2)</f>
        <v/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8" customHeight="1" x14ac:dyDescent="0.3">
      <c r="B22" s="97" t="str">
        <f>DATA!$O$2&amp;" 御中"</f>
        <v xml:space="preserve"> 御中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Z22" s="71" t="str">
        <f>IF(DATA!P2="","",DATA!P2)</f>
        <v/>
      </c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</row>
    <row r="23" spans="1:38" ht="18" customHeight="1" x14ac:dyDescent="0.3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Z23" s="88" t="str">
        <f>IF(DATA!Q2="","",DATA!Q2)</f>
        <v/>
      </c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</row>
    <row r="24" spans="1:38" ht="12.75" customHeight="1" x14ac:dyDescent="0.25">
      <c r="B24" s="25"/>
      <c r="Z24" s="20" t="str">
        <f>IF(DATA!T2="","","TEL : "&amp;DATA!T2)</f>
        <v/>
      </c>
    </row>
    <row r="25" spans="1:38" ht="18" customHeight="1" x14ac:dyDescent="0.25">
      <c r="B25" s="20" t="s">
        <v>3</v>
      </c>
    </row>
    <row r="26" spans="1:38" ht="18" customHeight="1" x14ac:dyDescent="0.25">
      <c r="B26" s="96" t="str">
        <f>IF(DATA!V2 ="","",DATA!V2)</f>
        <v/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22" t="s">
        <v>17</v>
      </c>
      <c r="S26" s="22"/>
    </row>
    <row r="27" spans="1:38" ht="8.25" customHeight="1" x14ac:dyDescent="0.25"/>
    <row r="28" spans="1:38" ht="89.25" customHeight="1" x14ac:dyDescent="0.25"/>
    <row r="29" spans="1:38" ht="9" customHeight="1" thickBot="1" x14ac:dyDescent="0.3"/>
    <row r="30" spans="1:38" ht="33.950000000000003" customHeight="1" x14ac:dyDescent="0.25">
      <c r="B30" s="89" t="s">
        <v>10</v>
      </c>
      <c r="C30" s="90"/>
      <c r="D30" s="90"/>
      <c r="E30" s="90"/>
      <c r="F30" s="90"/>
      <c r="G30" s="91"/>
      <c r="H30" s="92" t="str">
        <f>IF(B12="","",LEFTB(MID(B12,14,7),20))</f>
        <v/>
      </c>
      <c r="I30" s="93"/>
      <c r="J30" s="93"/>
      <c r="K30" s="93"/>
      <c r="L30" s="94"/>
      <c r="M30" s="92" t="str">
        <f>IF(B13="","",LEFTB(MID(B13,14,7),20))</f>
        <v/>
      </c>
      <c r="N30" s="93"/>
      <c r="O30" s="93"/>
      <c r="P30" s="93"/>
      <c r="Q30" s="94"/>
      <c r="R30" s="92" t="str">
        <f>IF(B14="","",LEFTB(MID(B14,14,7),20))</f>
        <v/>
      </c>
      <c r="S30" s="93"/>
      <c r="T30" s="93"/>
      <c r="U30" s="93"/>
      <c r="V30" s="94"/>
      <c r="W30" s="92" t="str">
        <f>IF(B15="","",LEFTB(MID(B15,14,7),20))</f>
        <v/>
      </c>
      <c r="X30" s="93"/>
      <c r="Y30" s="93"/>
      <c r="Z30" s="93"/>
      <c r="AA30" s="94"/>
      <c r="AB30" s="92" t="str">
        <f>IF(B16="","",LEFTB(MID(B16,14,7),20))</f>
        <v/>
      </c>
      <c r="AC30" s="93"/>
      <c r="AD30" s="93"/>
      <c r="AE30" s="93"/>
      <c r="AF30" s="94"/>
      <c r="AG30" s="92" t="str">
        <f>IF(B17="","",LEFTB(MID(B17,14,7),20))</f>
        <v/>
      </c>
      <c r="AH30" s="93"/>
      <c r="AI30" s="93"/>
      <c r="AJ30" s="93"/>
      <c r="AK30" s="94"/>
    </row>
    <row r="31" spans="1:38" ht="33.950000000000003" customHeight="1" x14ac:dyDescent="0.25">
      <c r="B31" s="82" t="s">
        <v>11</v>
      </c>
      <c r="C31" s="83"/>
      <c r="D31" s="83"/>
      <c r="E31" s="83"/>
      <c r="F31" s="83"/>
      <c r="G31" s="84"/>
      <c r="H31" s="85" t="str">
        <f>IF(B12="","",LEFT(MID(B12,22,12),40))</f>
        <v/>
      </c>
      <c r="I31" s="86"/>
      <c r="J31" s="86"/>
      <c r="K31" s="86"/>
      <c r="L31" s="87"/>
      <c r="M31" s="85" t="str">
        <f>IF(B13="","",LEFT(MID(B13,22,12),40))</f>
        <v/>
      </c>
      <c r="N31" s="86"/>
      <c r="O31" s="86"/>
      <c r="P31" s="86"/>
      <c r="Q31" s="87"/>
      <c r="R31" s="85" t="str">
        <f>IF(B14="","",LEFT(MID(B14,22,12),40))</f>
        <v/>
      </c>
      <c r="S31" s="86"/>
      <c r="T31" s="86"/>
      <c r="U31" s="86"/>
      <c r="V31" s="87"/>
      <c r="W31" s="85" t="str">
        <f>IF(B15="","",LEFT(MID(B15,22,12),40))</f>
        <v/>
      </c>
      <c r="X31" s="86"/>
      <c r="Y31" s="86"/>
      <c r="Z31" s="86"/>
      <c r="AA31" s="87"/>
      <c r="AB31" s="85" t="str">
        <f>IF(B16="","",LEFT(MID(B16,22,12),40))</f>
        <v/>
      </c>
      <c r="AC31" s="86"/>
      <c r="AD31" s="86"/>
      <c r="AE31" s="86"/>
      <c r="AF31" s="87"/>
      <c r="AG31" s="85" t="str">
        <f>IF(B17="","",LEFT(MID(B17,22,12),40))</f>
        <v/>
      </c>
      <c r="AH31" s="86"/>
      <c r="AI31" s="86"/>
      <c r="AJ31" s="86"/>
      <c r="AK31" s="87"/>
    </row>
    <row r="32" spans="1:38" ht="33.950000000000003" customHeight="1" x14ac:dyDescent="0.25">
      <c r="B32" s="82" t="s">
        <v>12</v>
      </c>
      <c r="C32" s="83"/>
      <c r="D32" s="83"/>
      <c r="E32" s="83"/>
      <c r="F32" s="83"/>
      <c r="G32" s="84"/>
      <c r="H32" s="85" t="str">
        <f>IF(DATA!$J$12="","",DATA!$J$12)</f>
        <v/>
      </c>
      <c r="I32" s="86"/>
      <c r="J32" s="86"/>
      <c r="K32" s="86"/>
      <c r="L32" s="87"/>
      <c r="M32" s="85" t="str">
        <f>IF(DATA!$J$13="","",DATA!$J$13)</f>
        <v/>
      </c>
      <c r="N32" s="86"/>
      <c r="O32" s="86"/>
      <c r="P32" s="86"/>
      <c r="Q32" s="87"/>
      <c r="R32" s="85" t="str">
        <f>IF(DATA!$J$14="","",DATA!$J$14)</f>
        <v/>
      </c>
      <c r="S32" s="86"/>
      <c r="T32" s="86"/>
      <c r="U32" s="86"/>
      <c r="V32" s="87"/>
      <c r="W32" s="85" t="str">
        <f>IF(DATA!$J$15="","",DATA!$J$15)</f>
        <v/>
      </c>
      <c r="X32" s="86"/>
      <c r="Y32" s="86"/>
      <c r="Z32" s="86"/>
      <c r="AA32" s="87"/>
      <c r="AB32" s="85" t="str">
        <f>IF(DATA!$J$16="","",DATA!$J$16)</f>
        <v/>
      </c>
      <c r="AC32" s="86"/>
      <c r="AD32" s="86"/>
      <c r="AE32" s="86"/>
      <c r="AF32" s="87"/>
      <c r="AG32" s="85" t="str">
        <f>IF(DATA!$J$17="","",DATA!$J$17)</f>
        <v/>
      </c>
      <c r="AH32" s="86"/>
      <c r="AI32" s="86"/>
      <c r="AJ32" s="86"/>
      <c r="AK32" s="87"/>
    </row>
    <row r="33" spans="2:38" ht="33.950000000000003" customHeight="1" x14ac:dyDescent="0.25">
      <c r="B33" s="82" t="s">
        <v>13</v>
      </c>
      <c r="C33" s="83"/>
      <c r="D33" s="83"/>
      <c r="E33" s="83"/>
      <c r="F33" s="83"/>
      <c r="G33" s="84"/>
      <c r="H33" s="73" t="str">
        <f>IF(DATA!$R$12="","",DATA!$R$12)</f>
        <v/>
      </c>
      <c r="I33" s="74"/>
      <c r="J33" s="74"/>
      <c r="K33" s="74"/>
      <c r="L33" s="75"/>
      <c r="M33" s="73" t="str">
        <f>IF(DATA!$R$13="","",DATA!$R$13)</f>
        <v/>
      </c>
      <c r="N33" s="74"/>
      <c r="O33" s="74"/>
      <c r="P33" s="74"/>
      <c r="Q33" s="75"/>
      <c r="R33" s="73" t="str">
        <f>IF(DATA!$R$14="","",DATA!$R$14)</f>
        <v/>
      </c>
      <c r="S33" s="74"/>
      <c r="T33" s="74"/>
      <c r="U33" s="74"/>
      <c r="V33" s="75"/>
      <c r="W33" s="73" t="str">
        <f>IF(DATA!$R$15="","",DATA!$R$15)</f>
        <v/>
      </c>
      <c r="X33" s="74"/>
      <c r="Y33" s="74"/>
      <c r="Z33" s="74"/>
      <c r="AA33" s="75"/>
      <c r="AB33" s="73" t="str">
        <f>IF(DATA!$R$16="","",DATA!$R$16)</f>
        <v/>
      </c>
      <c r="AC33" s="74"/>
      <c r="AD33" s="74"/>
      <c r="AE33" s="74"/>
      <c r="AF33" s="75"/>
      <c r="AG33" s="73" t="str">
        <f>IF(DATA!$R$17="","",DATA!$R$17)</f>
        <v/>
      </c>
      <c r="AH33" s="74"/>
      <c r="AI33" s="74"/>
      <c r="AJ33" s="74"/>
      <c r="AK33" s="75"/>
    </row>
    <row r="34" spans="2:38" ht="33.950000000000003" customHeight="1" thickBot="1" x14ac:dyDescent="0.3">
      <c r="B34" s="76" t="s">
        <v>14</v>
      </c>
      <c r="C34" s="77"/>
      <c r="D34" s="77"/>
      <c r="E34" s="77"/>
      <c r="F34" s="77"/>
      <c r="G34" s="78"/>
      <c r="H34" s="79" t="str">
        <f>IF(DATA!$T$12="","",DATA!$T$12)</f>
        <v/>
      </c>
      <c r="I34" s="80"/>
      <c r="J34" s="80"/>
      <c r="K34" s="80"/>
      <c r="L34" s="81"/>
      <c r="M34" s="79" t="str">
        <f>IF(DATA!$T$13="","",DATA!$T$13)</f>
        <v/>
      </c>
      <c r="N34" s="80"/>
      <c r="O34" s="80"/>
      <c r="P34" s="80"/>
      <c r="Q34" s="81"/>
      <c r="R34" s="79" t="str">
        <f>IF(DATA!$T$14="","",DATA!$T$14)</f>
        <v/>
      </c>
      <c r="S34" s="80"/>
      <c r="T34" s="80"/>
      <c r="U34" s="80"/>
      <c r="V34" s="81"/>
      <c r="W34" s="79" t="str">
        <f>IF(DATA!$T$15="","",DATA!$T$15)</f>
        <v/>
      </c>
      <c r="X34" s="80"/>
      <c r="Y34" s="80"/>
      <c r="Z34" s="80"/>
      <c r="AA34" s="81"/>
      <c r="AB34" s="79" t="str">
        <f>IF(DATA!$T$16="","",DATA!$T$16)</f>
        <v/>
      </c>
      <c r="AC34" s="80"/>
      <c r="AD34" s="80"/>
      <c r="AE34" s="80"/>
      <c r="AF34" s="81"/>
      <c r="AG34" s="79" t="str">
        <f>IF(DATA!$T$17="","",DATA!$T$17)</f>
        <v/>
      </c>
      <c r="AH34" s="80"/>
      <c r="AI34" s="80"/>
      <c r="AJ34" s="80"/>
      <c r="AK34" s="81"/>
    </row>
    <row r="35" spans="2:38" ht="13.15" thickBot="1" x14ac:dyDescent="0.3"/>
    <row r="36" spans="2:38" ht="17.100000000000001" customHeight="1" x14ac:dyDescent="0.3">
      <c r="B36" s="64" t="s">
        <v>15</v>
      </c>
      <c r="C36" s="65"/>
      <c r="D36" s="65"/>
      <c r="E36" s="65"/>
      <c r="F36" s="65"/>
      <c r="G36" s="66"/>
      <c r="W36" s="70" t="s">
        <v>2</v>
      </c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</row>
    <row r="37" spans="2:38" ht="17.100000000000001" customHeight="1" thickBot="1" x14ac:dyDescent="0.3">
      <c r="B37" s="67"/>
      <c r="C37" s="68"/>
      <c r="D37" s="68"/>
      <c r="E37" s="68"/>
      <c r="F37" s="68"/>
      <c r="G37" s="69"/>
      <c r="W37" s="71" t="s">
        <v>4</v>
      </c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</row>
    <row r="38" spans="2:38" x14ac:dyDescent="0.25">
      <c r="W38" s="71" t="s">
        <v>5</v>
      </c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</row>
  </sheetData>
  <mergeCells count="68">
    <mergeCell ref="W6:AL6"/>
    <mergeCell ref="Q2:V2"/>
    <mergeCell ref="AH2:AJ2"/>
    <mergeCell ref="B3:L3"/>
    <mergeCell ref="W5:AL5"/>
    <mergeCell ref="B4:S4"/>
    <mergeCell ref="B5:S5"/>
    <mergeCell ref="W7:AL7"/>
    <mergeCell ref="B11:Y11"/>
    <mergeCell ref="Z11:AK11"/>
    <mergeCell ref="Z12:AD12"/>
    <mergeCell ref="AE12:AK12"/>
    <mergeCell ref="B7:Q7"/>
    <mergeCell ref="R7:S7"/>
    <mergeCell ref="B22:S22"/>
    <mergeCell ref="Z13:AD13"/>
    <mergeCell ref="AE13:AK13"/>
    <mergeCell ref="Z14:AD14"/>
    <mergeCell ref="AE14:AK14"/>
    <mergeCell ref="Z15:AD15"/>
    <mergeCell ref="AE15:AK15"/>
    <mergeCell ref="Z16:AD16"/>
    <mergeCell ref="AE16:AK16"/>
    <mergeCell ref="Z17:AD17"/>
    <mergeCell ref="AE17:AK17"/>
    <mergeCell ref="Z22:AL22"/>
    <mergeCell ref="Z23:AL23"/>
    <mergeCell ref="B30:G30"/>
    <mergeCell ref="H30:L30"/>
    <mergeCell ref="M30:Q30"/>
    <mergeCell ref="R30:V30"/>
    <mergeCell ref="W30:AA30"/>
    <mergeCell ref="AB30:AF30"/>
    <mergeCell ref="AG30:AK30"/>
    <mergeCell ref="B23:S23"/>
    <mergeCell ref="B26:Q26"/>
    <mergeCell ref="W33:AA33"/>
    <mergeCell ref="AB33:AF33"/>
    <mergeCell ref="AG31:AK31"/>
    <mergeCell ref="B32:G32"/>
    <mergeCell ref="H32:L32"/>
    <mergeCell ref="M32:Q32"/>
    <mergeCell ref="R32:V32"/>
    <mergeCell ref="W32:AA32"/>
    <mergeCell ref="AB32:AF32"/>
    <mergeCell ref="AG32:AK32"/>
    <mergeCell ref="B31:G31"/>
    <mergeCell ref="H31:L31"/>
    <mergeCell ref="M31:Q31"/>
    <mergeCell ref="R31:V31"/>
    <mergeCell ref="W31:AA31"/>
    <mergeCell ref="AB31:AF31"/>
    <mergeCell ref="B36:G37"/>
    <mergeCell ref="W36:AL36"/>
    <mergeCell ref="W37:AL37"/>
    <mergeCell ref="W38:AL38"/>
    <mergeCell ref="AG33:AK33"/>
    <mergeCell ref="B34:G34"/>
    <mergeCell ref="H34:L34"/>
    <mergeCell ref="M34:Q34"/>
    <mergeCell ref="R34:V34"/>
    <mergeCell ref="W34:AA34"/>
    <mergeCell ref="AB34:AF34"/>
    <mergeCell ref="AG34:AK34"/>
    <mergeCell ref="B33:G33"/>
    <mergeCell ref="H33:L33"/>
    <mergeCell ref="M33:Q33"/>
    <mergeCell ref="R33:V33"/>
  </mergeCells>
  <phoneticPr fontId="5"/>
  <printOptions horizontalCentered="1"/>
  <pageMargins left="0" right="0.19685039370078741" top="0" bottom="0.19685039370078741" header="0.51181102362204722" footer="0.19685039370078741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B052-DC43-4E5F-899A-CC14A376FBF1}">
  <sheetPr codeName="Sheet6">
    <pageSetUpPr fitToPage="1"/>
  </sheetPr>
  <dimension ref="A2:AQ38"/>
  <sheetViews>
    <sheetView tabSelected="1" zoomScale="70" zoomScaleNormal="70" workbookViewId="0">
      <selection activeCell="B12" sqref="B12:Y17"/>
    </sheetView>
  </sheetViews>
  <sheetFormatPr defaultColWidth="2.59765625" defaultRowHeight="12.75" x14ac:dyDescent="0.25"/>
  <cols>
    <col min="1" max="1" width="4.1328125" style="20" customWidth="1"/>
    <col min="2" max="256" width="2.59765625" style="20"/>
    <col min="257" max="257" width="4.1328125" style="20" customWidth="1"/>
    <col min="258" max="512" width="2.59765625" style="20"/>
    <col min="513" max="513" width="4.1328125" style="20" customWidth="1"/>
    <col min="514" max="768" width="2.59765625" style="20"/>
    <col min="769" max="769" width="4.1328125" style="20" customWidth="1"/>
    <col min="770" max="1024" width="2.59765625" style="20"/>
    <col min="1025" max="1025" width="4.1328125" style="20" customWidth="1"/>
    <col min="1026" max="1280" width="2.59765625" style="20"/>
    <col min="1281" max="1281" width="4.1328125" style="20" customWidth="1"/>
    <col min="1282" max="1536" width="2.59765625" style="20"/>
    <col min="1537" max="1537" width="4.1328125" style="20" customWidth="1"/>
    <col min="1538" max="1792" width="2.59765625" style="20"/>
    <col min="1793" max="1793" width="4.1328125" style="20" customWidth="1"/>
    <col min="1794" max="2048" width="2.59765625" style="20"/>
    <col min="2049" max="2049" width="4.1328125" style="20" customWidth="1"/>
    <col min="2050" max="2304" width="2.59765625" style="20"/>
    <col min="2305" max="2305" width="4.1328125" style="20" customWidth="1"/>
    <col min="2306" max="2560" width="2.59765625" style="20"/>
    <col min="2561" max="2561" width="4.1328125" style="20" customWidth="1"/>
    <col min="2562" max="2816" width="2.59765625" style="20"/>
    <col min="2817" max="2817" width="4.1328125" style="20" customWidth="1"/>
    <col min="2818" max="3072" width="2.59765625" style="20"/>
    <col min="3073" max="3073" width="4.1328125" style="20" customWidth="1"/>
    <col min="3074" max="3328" width="2.59765625" style="20"/>
    <col min="3329" max="3329" width="4.1328125" style="20" customWidth="1"/>
    <col min="3330" max="3584" width="2.59765625" style="20"/>
    <col min="3585" max="3585" width="4.1328125" style="20" customWidth="1"/>
    <col min="3586" max="3840" width="2.59765625" style="20"/>
    <col min="3841" max="3841" width="4.1328125" style="20" customWidth="1"/>
    <col min="3842" max="4096" width="2.59765625" style="20"/>
    <col min="4097" max="4097" width="4.1328125" style="20" customWidth="1"/>
    <col min="4098" max="4352" width="2.59765625" style="20"/>
    <col min="4353" max="4353" width="4.1328125" style="20" customWidth="1"/>
    <col min="4354" max="4608" width="2.59765625" style="20"/>
    <col min="4609" max="4609" width="4.1328125" style="20" customWidth="1"/>
    <col min="4610" max="4864" width="2.59765625" style="20"/>
    <col min="4865" max="4865" width="4.1328125" style="20" customWidth="1"/>
    <col min="4866" max="5120" width="2.59765625" style="20"/>
    <col min="5121" max="5121" width="4.1328125" style="20" customWidth="1"/>
    <col min="5122" max="5376" width="2.59765625" style="20"/>
    <col min="5377" max="5377" width="4.1328125" style="20" customWidth="1"/>
    <col min="5378" max="5632" width="2.59765625" style="20"/>
    <col min="5633" max="5633" width="4.1328125" style="20" customWidth="1"/>
    <col min="5634" max="5888" width="2.59765625" style="20"/>
    <col min="5889" max="5889" width="4.1328125" style="20" customWidth="1"/>
    <col min="5890" max="6144" width="2.59765625" style="20"/>
    <col min="6145" max="6145" width="4.1328125" style="20" customWidth="1"/>
    <col min="6146" max="6400" width="2.59765625" style="20"/>
    <col min="6401" max="6401" width="4.1328125" style="20" customWidth="1"/>
    <col min="6402" max="6656" width="2.59765625" style="20"/>
    <col min="6657" max="6657" width="4.1328125" style="20" customWidth="1"/>
    <col min="6658" max="6912" width="2.59765625" style="20"/>
    <col min="6913" max="6913" width="4.1328125" style="20" customWidth="1"/>
    <col min="6914" max="7168" width="2.59765625" style="20"/>
    <col min="7169" max="7169" width="4.1328125" style="20" customWidth="1"/>
    <col min="7170" max="7424" width="2.59765625" style="20"/>
    <col min="7425" max="7425" width="4.1328125" style="20" customWidth="1"/>
    <col min="7426" max="7680" width="2.59765625" style="20"/>
    <col min="7681" max="7681" width="4.1328125" style="20" customWidth="1"/>
    <col min="7682" max="7936" width="2.59765625" style="20"/>
    <col min="7937" max="7937" width="4.1328125" style="20" customWidth="1"/>
    <col min="7938" max="8192" width="2.59765625" style="20"/>
    <col min="8193" max="8193" width="4.1328125" style="20" customWidth="1"/>
    <col min="8194" max="8448" width="2.59765625" style="20"/>
    <col min="8449" max="8449" width="4.1328125" style="20" customWidth="1"/>
    <col min="8450" max="8704" width="2.59765625" style="20"/>
    <col min="8705" max="8705" width="4.1328125" style="20" customWidth="1"/>
    <col min="8706" max="8960" width="2.59765625" style="20"/>
    <col min="8961" max="8961" width="4.1328125" style="20" customWidth="1"/>
    <col min="8962" max="9216" width="2.59765625" style="20"/>
    <col min="9217" max="9217" width="4.1328125" style="20" customWidth="1"/>
    <col min="9218" max="9472" width="2.59765625" style="20"/>
    <col min="9473" max="9473" width="4.1328125" style="20" customWidth="1"/>
    <col min="9474" max="9728" width="2.59765625" style="20"/>
    <col min="9729" max="9729" width="4.1328125" style="20" customWidth="1"/>
    <col min="9730" max="9984" width="2.59765625" style="20"/>
    <col min="9985" max="9985" width="4.1328125" style="20" customWidth="1"/>
    <col min="9986" max="10240" width="2.59765625" style="20"/>
    <col min="10241" max="10241" width="4.1328125" style="20" customWidth="1"/>
    <col min="10242" max="10496" width="2.59765625" style="20"/>
    <col min="10497" max="10497" width="4.1328125" style="20" customWidth="1"/>
    <col min="10498" max="10752" width="2.59765625" style="20"/>
    <col min="10753" max="10753" width="4.1328125" style="20" customWidth="1"/>
    <col min="10754" max="11008" width="2.59765625" style="20"/>
    <col min="11009" max="11009" width="4.1328125" style="20" customWidth="1"/>
    <col min="11010" max="11264" width="2.59765625" style="20"/>
    <col min="11265" max="11265" width="4.1328125" style="20" customWidth="1"/>
    <col min="11266" max="11520" width="2.59765625" style="20"/>
    <col min="11521" max="11521" width="4.1328125" style="20" customWidth="1"/>
    <col min="11522" max="11776" width="2.59765625" style="20"/>
    <col min="11777" max="11777" width="4.1328125" style="20" customWidth="1"/>
    <col min="11778" max="12032" width="2.59765625" style="20"/>
    <col min="12033" max="12033" width="4.1328125" style="20" customWidth="1"/>
    <col min="12034" max="12288" width="2.59765625" style="20"/>
    <col min="12289" max="12289" width="4.1328125" style="20" customWidth="1"/>
    <col min="12290" max="12544" width="2.59765625" style="20"/>
    <col min="12545" max="12545" width="4.1328125" style="20" customWidth="1"/>
    <col min="12546" max="12800" width="2.59765625" style="20"/>
    <col min="12801" max="12801" width="4.1328125" style="20" customWidth="1"/>
    <col min="12802" max="13056" width="2.59765625" style="20"/>
    <col min="13057" max="13057" width="4.1328125" style="20" customWidth="1"/>
    <col min="13058" max="13312" width="2.59765625" style="20"/>
    <col min="13313" max="13313" width="4.1328125" style="20" customWidth="1"/>
    <col min="13314" max="13568" width="2.59765625" style="20"/>
    <col min="13569" max="13569" width="4.1328125" style="20" customWidth="1"/>
    <col min="13570" max="13824" width="2.59765625" style="20"/>
    <col min="13825" max="13825" width="4.1328125" style="20" customWidth="1"/>
    <col min="13826" max="14080" width="2.59765625" style="20"/>
    <col min="14081" max="14081" width="4.1328125" style="20" customWidth="1"/>
    <col min="14082" max="14336" width="2.59765625" style="20"/>
    <col min="14337" max="14337" width="4.1328125" style="20" customWidth="1"/>
    <col min="14338" max="14592" width="2.59765625" style="20"/>
    <col min="14593" max="14593" width="4.1328125" style="20" customWidth="1"/>
    <col min="14594" max="14848" width="2.59765625" style="20"/>
    <col min="14849" max="14849" width="4.1328125" style="20" customWidth="1"/>
    <col min="14850" max="15104" width="2.59765625" style="20"/>
    <col min="15105" max="15105" width="4.1328125" style="20" customWidth="1"/>
    <col min="15106" max="15360" width="2.59765625" style="20"/>
    <col min="15361" max="15361" width="4.1328125" style="20" customWidth="1"/>
    <col min="15362" max="15616" width="2.59765625" style="20"/>
    <col min="15617" max="15617" width="4.1328125" style="20" customWidth="1"/>
    <col min="15618" max="15872" width="2.59765625" style="20"/>
    <col min="15873" max="15873" width="4.1328125" style="20" customWidth="1"/>
    <col min="15874" max="16128" width="2.59765625" style="20"/>
    <col min="16129" max="16129" width="4.1328125" style="20" customWidth="1"/>
    <col min="16130" max="16384" width="2.59765625" style="20"/>
  </cols>
  <sheetData>
    <row r="2" spans="2:43" ht="19.149999999999999" thickBot="1" x14ac:dyDescent="0.4">
      <c r="Q2" s="116" t="s">
        <v>0</v>
      </c>
      <c r="R2" s="116"/>
      <c r="S2" s="116"/>
      <c r="T2" s="116"/>
      <c r="U2" s="116"/>
      <c r="V2" s="116"/>
      <c r="AG2" s="21" t="s">
        <v>1</v>
      </c>
      <c r="AH2" s="117">
        <f>DATA!B2</f>
        <v>0</v>
      </c>
      <c r="AI2" s="117"/>
      <c r="AJ2" s="117"/>
      <c r="AK2" s="22"/>
    </row>
    <row r="3" spans="2:43" ht="18" customHeight="1" thickTop="1" x14ac:dyDescent="0.3">
      <c r="B3" s="118" t="s">
        <v>16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AD3" s="60">
        <f>DATA!D2</f>
        <v>0</v>
      </c>
      <c r="AE3" s="61"/>
      <c r="AF3" s="61"/>
      <c r="AG3" s="61"/>
      <c r="AH3" s="61"/>
      <c r="AI3" s="61"/>
      <c r="AJ3" s="61"/>
      <c r="AK3" s="61"/>
      <c r="AL3" s="23"/>
      <c r="AM3" s="23"/>
      <c r="AN3" s="23"/>
      <c r="AO3" s="23"/>
      <c r="AP3" s="23"/>
      <c r="AQ3" s="23"/>
    </row>
    <row r="4" spans="2:43" ht="18" customHeight="1" x14ac:dyDescent="0.3">
      <c r="B4" s="119" t="str">
        <f>DATA!$O$2&amp;" 御中"</f>
        <v xml:space="preserve"> 御中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AG4" s="24"/>
      <c r="AH4" s="25"/>
      <c r="AI4" s="25"/>
      <c r="AJ4" s="25"/>
      <c r="AK4" s="25"/>
      <c r="AL4" s="25"/>
      <c r="AM4" s="25"/>
    </row>
    <row r="5" spans="2:43" ht="16.149999999999999" x14ac:dyDescent="0.3"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W5" s="70" t="s">
        <v>2</v>
      </c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</row>
    <row r="6" spans="2:43" ht="15" customHeight="1" x14ac:dyDescent="0.25">
      <c r="B6" s="20" t="s">
        <v>3</v>
      </c>
      <c r="W6" s="71" t="s">
        <v>4</v>
      </c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</row>
    <row r="7" spans="2:43" ht="15" customHeight="1" x14ac:dyDescent="0.25">
      <c r="B7" s="115" t="str">
        <f>IF(DATA!V2 ="","",DATA!V2)</f>
        <v/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96" t="s">
        <v>17</v>
      </c>
      <c r="S7" s="96"/>
      <c r="W7" s="71" t="s">
        <v>5</v>
      </c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</row>
    <row r="8" spans="2:43" ht="8.1" customHeight="1" x14ac:dyDescent="0.25"/>
    <row r="9" spans="2:43" ht="15" customHeight="1" x14ac:dyDescent="0.25">
      <c r="B9" s="25"/>
      <c r="Y9" s="25"/>
      <c r="AA9" s="26"/>
      <c r="AB9" s="27"/>
      <c r="AC9" s="26"/>
      <c r="AE9" s="20" t="s">
        <v>6</v>
      </c>
      <c r="AG9" s="20">
        <f>DATA!AY2</f>
        <v>0</v>
      </c>
      <c r="AK9" s="28"/>
    </row>
    <row r="10" spans="2:43" ht="5.0999999999999996" customHeight="1" thickBot="1" x14ac:dyDescent="0.3">
      <c r="Z10" s="25"/>
      <c r="AA10" s="25"/>
      <c r="AB10" s="25"/>
    </row>
    <row r="11" spans="2:43" ht="18" customHeight="1" thickBot="1" x14ac:dyDescent="0.3">
      <c r="B11" s="104" t="s">
        <v>7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6"/>
      <c r="Z11" s="107" t="s">
        <v>8</v>
      </c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8"/>
    </row>
    <row r="12" spans="2:43" ht="33.950000000000003" customHeight="1" x14ac:dyDescent="0.25">
      <c r="B12" s="29" t="str">
        <f>IF(DATA!I12="","",DATA!I12)</f>
        <v/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44" t="str">
        <f>IF(DATA!J12="","",DATA!J12)</f>
        <v/>
      </c>
      <c r="U12" s="44"/>
      <c r="V12" s="44"/>
      <c r="W12" s="44"/>
      <c r="X12" s="44"/>
      <c r="Y12" s="45"/>
      <c r="Z12" s="109" t="str">
        <f>IF(DATA!R12="","",DATA!R12)</f>
        <v/>
      </c>
      <c r="AA12" s="110"/>
      <c r="AB12" s="110"/>
      <c r="AC12" s="110"/>
      <c r="AD12" s="111"/>
      <c r="AE12" s="112" t="str">
        <f>IF(DATA!T12="","",DATA!T12)</f>
        <v/>
      </c>
      <c r="AF12" s="113"/>
      <c r="AG12" s="113"/>
      <c r="AH12" s="113"/>
      <c r="AI12" s="113"/>
      <c r="AJ12" s="113"/>
      <c r="AK12" s="114"/>
    </row>
    <row r="13" spans="2:43" ht="33.950000000000003" customHeight="1" x14ac:dyDescent="0.25">
      <c r="B13" s="31" t="str">
        <f>IF(DATA!I13="","",DATA!I13)</f>
        <v/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46" t="str">
        <f>IF(DATA!J13="","",DATA!J13)</f>
        <v/>
      </c>
      <c r="U13" s="46"/>
      <c r="V13" s="46"/>
      <c r="W13" s="46"/>
      <c r="X13" s="46"/>
      <c r="Y13" s="47"/>
      <c r="Z13" s="98" t="str">
        <f>IF(DATA!R13="","",DATA!R13)</f>
        <v/>
      </c>
      <c r="AA13" s="99"/>
      <c r="AB13" s="99"/>
      <c r="AC13" s="99"/>
      <c r="AD13" s="100"/>
      <c r="AE13" s="101" t="str">
        <f>IF(DATA!T13="","",DATA!T13)</f>
        <v/>
      </c>
      <c r="AF13" s="102"/>
      <c r="AG13" s="102"/>
      <c r="AH13" s="102"/>
      <c r="AI13" s="102"/>
      <c r="AJ13" s="102"/>
      <c r="AK13" s="103"/>
    </row>
    <row r="14" spans="2:43" ht="33.950000000000003" customHeight="1" x14ac:dyDescent="0.25">
      <c r="B14" s="31" t="str">
        <f>IF(DATA!I14="","",DATA!I14)</f>
        <v/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46" t="str">
        <f>IF(DATA!J14="","",DATA!J14)</f>
        <v/>
      </c>
      <c r="U14" s="46"/>
      <c r="V14" s="46"/>
      <c r="W14" s="46"/>
      <c r="X14" s="46"/>
      <c r="Y14" s="47"/>
      <c r="Z14" s="98" t="str">
        <f>IF(DATA!R14="","",DATA!R14)</f>
        <v/>
      </c>
      <c r="AA14" s="99"/>
      <c r="AB14" s="99"/>
      <c r="AC14" s="99"/>
      <c r="AD14" s="100"/>
      <c r="AE14" s="101" t="str">
        <f>IF(DATA!T14="","",DATA!T14)</f>
        <v/>
      </c>
      <c r="AF14" s="102"/>
      <c r="AG14" s="102"/>
      <c r="AH14" s="102"/>
      <c r="AI14" s="102"/>
      <c r="AJ14" s="102"/>
      <c r="AK14" s="103"/>
    </row>
    <row r="15" spans="2:43" ht="33.950000000000003" customHeight="1" x14ac:dyDescent="0.25">
      <c r="B15" s="31" t="str">
        <f>IF(DATA!I15="","",DATA!I15)</f>
        <v/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46" t="str">
        <f>IF(DATA!J15="","",DATA!J15)</f>
        <v/>
      </c>
      <c r="U15" s="46"/>
      <c r="V15" s="46"/>
      <c r="W15" s="46"/>
      <c r="X15" s="46"/>
      <c r="Y15" s="47"/>
      <c r="Z15" s="98" t="str">
        <f>IF(DATA!R15="","",DATA!R15)</f>
        <v/>
      </c>
      <c r="AA15" s="99"/>
      <c r="AB15" s="99"/>
      <c r="AC15" s="99"/>
      <c r="AD15" s="100"/>
      <c r="AE15" s="101" t="str">
        <f>IF(DATA!T15="","",DATA!T15)</f>
        <v/>
      </c>
      <c r="AF15" s="102"/>
      <c r="AG15" s="102"/>
      <c r="AH15" s="102"/>
      <c r="AI15" s="102"/>
      <c r="AJ15" s="102"/>
      <c r="AK15" s="103"/>
    </row>
    <row r="16" spans="2:43" ht="33.950000000000003" customHeight="1" x14ac:dyDescent="0.25">
      <c r="B16" s="31" t="str">
        <f>IF(DATA!I16="","",DATA!I16)</f>
        <v/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46" t="str">
        <f>IF(DATA!J16="","",DATA!J16)</f>
        <v/>
      </c>
      <c r="U16" s="46"/>
      <c r="V16" s="46"/>
      <c r="W16" s="46"/>
      <c r="X16" s="46"/>
      <c r="Y16" s="47"/>
      <c r="Z16" s="98" t="str">
        <f>IF(DATA!R16="","",DATA!R16)</f>
        <v/>
      </c>
      <c r="AA16" s="99"/>
      <c r="AB16" s="99"/>
      <c r="AC16" s="99"/>
      <c r="AD16" s="100"/>
      <c r="AE16" s="101" t="str">
        <f>IF(DATA!T16="","",DATA!T16)</f>
        <v/>
      </c>
      <c r="AF16" s="102"/>
      <c r="AG16" s="102"/>
      <c r="AH16" s="102"/>
      <c r="AI16" s="102"/>
      <c r="AJ16" s="102"/>
      <c r="AK16" s="103"/>
    </row>
    <row r="17" spans="1:38" ht="33.950000000000003" customHeight="1" thickBot="1" x14ac:dyDescent="0.3">
      <c r="B17" s="33" t="str">
        <f>IF(DATA!I17="","",DATA!I17)</f>
        <v/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48" t="str">
        <f>IF(DATA!J17="","",DATA!J17)</f>
        <v/>
      </c>
      <c r="U17" s="48"/>
      <c r="V17" s="48"/>
      <c r="W17" s="48"/>
      <c r="X17" s="48"/>
      <c r="Y17" s="49"/>
      <c r="Z17" s="98" t="str">
        <f>IF(DATA!R17="","",DATA!R17)</f>
        <v/>
      </c>
      <c r="AA17" s="99"/>
      <c r="AB17" s="99"/>
      <c r="AC17" s="99"/>
      <c r="AD17" s="100"/>
      <c r="AE17" s="101" t="str">
        <f>IF(DATA!T17="","",DATA!T17)</f>
        <v/>
      </c>
      <c r="AF17" s="102"/>
      <c r="AG17" s="102"/>
      <c r="AH17" s="102"/>
      <c r="AI17" s="102"/>
      <c r="AJ17" s="102"/>
      <c r="AK17" s="103"/>
    </row>
    <row r="18" spans="1:38" ht="18" customHeight="1" x14ac:dyDescent="0.25">
      <c r="B18" s="35" t="s">
        <v>9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7"/>
    </row>
    <row r="19" spans="1:38" ht="43.5" customHeight="1" thickBot="1" x14ac:dyDescent="0.3">
      <c r="B19" s="38"/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1"/>
    </row>
    <row r="20" spans="1:38" ht="15" customHeight="1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18" customHeight="1" x14ac:dyDescent="0.25">
      <c r="A21" s="43"/>
      <c r="B21" s="50" t="s">
        <v>16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tr">
        <f>IF(DATA!AZ2="","","〒:"&amp;DATA!AZ2)</f>
        <v/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8" customHeight="1" x14ac:dyDescent="0.3">
      <c r="B22" s="97" t="str">
        <f>DATA!$O$2&amp;" 御中"</f>
        <v xml:space="preserve"> 御中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Z22" s="71" t="str">
        <f>IF(DATA!P2="","",DATA!P2)</f>
        <v/>
      </c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</row>
    <row r="23" spans="1:38" ht="18" customHeight="1" x14ac:dyDescent="0.3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Z23" s="88" t="str">
        <f>IF(DATA!Q2="","",DATA!Q2)</f>
        <v/>
      </c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</row>
    <row r="24" spans="1:38" ht="12.75" customHeight="1" x14ac:dyDescent="0.25">
      <c r="B24" s="25"/>
      <c r="Z24" s="20" t="str">
        <f>IF(DATA!T2="","","TEL : "&amp;DATA!T2)</f>
        <v/>
      </c>
    </row>
    <row r="25" spans="1:38" ht="18" customHeight="1" x14ac:dyDescent="0.25">
      <c r="B25" s="20" t="s">
        <v>3</v>
      </c>
    </row>
    <row r="26" spans="1:38" ht="18" customHeight="1" x14ac:dyDescent="0.25">
      <c r="B26" s="96" t="str">
        <f>IF(DATA!V2 ="","",DATA!V2)</f>
        <v/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22" t="s">
        <v>17</v>
      </c>
      <c r="S26" s="22"/>
    </row>
    <row r="27" spans="1:38" ht="8.25" customHeight="1" x14ac:dyDescent="0.25"/>
    <row r="28" spans="1:38" ht="89.25" customHeight="1" x14ac:dyDescent="0.25"/>
    <row r="29" spans="1:38" ht="9" customHeight="1" thickBot="1" x14ac:dyDescent="0.3"/>
    <row r="30" spans="1:38" ht="33.950000000000003" customHeight="1" x14ac:dyDescent="0.25">
      <c r="B30" s="89" t="s">
        <v>10</v>
      </c>
      <c r="C30" s="90"/>
      <c r="D30" s="90"/>
      <c r="E30" s="90"/>
      <c r="F30" s="90"/>
      <c r="G30" s="91"/>
      <c r="H30" s="92" t="str">
        <f>IF(B12="","",LEFTB(MID(B12,18,5),20))</f>
        <v/>
      </c>
      <c r="I30" s="93"/>
      <c r="J30" s="93"/>
      <c r="K30" s="93"/>
      <c r="L30" s="94"/>
      <c r="M30" s="92" t="str">
        <f>IF(B13="","",LEFTB(MID(B13,18,5),20))</f>
        <v/>
      </c>
      <c r="N30" s="93"/>
      <c r="O30" s="93"/>
      <c r="P30" s="93"/>
      <c r="Q30" s="94"/>
      <c r="R30" s="92" t="str">
        <f>IF(B14="","",LEFTB(MID(B14,18,5),20))</f>
        <v/>
      </c>
      <c r="S30" s="93"/>
      <c r="T30" s="93"/>
      <c r="U30" s="93"/>
      <c r="V30" s="94"/>
      <c r="W30" s="92" t="str">
        <f>IF(B15="","",LEFTB(MID(B15,18,5),20))</f>
        <v/>
      </c>
      <c r="X30" s="93"/>
      <c r="Y30" s="93"/>
      <c r="Z30" s="93"/>
      <c r="AA30" s="94"/>
      <c r="AB30" s="92" t="str">
        <f>IF(B16="","",LEFTB(MID(B16,18,5),20))</f>
        <v/>
      </c>
      <c r="AC30" s="93"/>
      <c r="AD30" s="93"/>
      <c r="AE30" s="93"/>
      <c r="AF30" s="94"/>
      <c r="AG30" s="92" t="str">
        <f>IF(B17="","",LEFTB(MID(B17,18,5),20))</f>
        <v/>
      </c>
      <c r="AH30" s="93"/>
      <c r="AI30" s="93"/>
      <c r="AJ30" s="93"/>
      <c r="AK30" s="94"/>
    </row>
    <row r="31" spans="1:38" ht="33.950000000000003" customHeight="1" x14ac:dyDescent="0.25">
      <c r="B31" s="82" t="s">
        <v>11</v>
      </c>
      <c r="C31" s="83"/>
      <c r="D31" s="83"/>
      <c r="E31" s="83"/>
      <c r="F31" s="83"/>
      <c r="G31" s="84"/>
      <c r="H31" s="85" t="str">
        <f>IF(B12="","",LEFT(MID(B12,23,12),40))</f>
        <v/>
      </c>
      <c r="I31" s="86"/>
      <c r="J31" s="86"/>
      <c r="K31" s="86"/>
      <c r="L31" s="87"/>
      <c r="M31" s="85" t="str">
        <f>IF(B13="","",LEFT(MID(B13,23,12),40))</f>
        <v/>
      </c>
      <c r="N31" s="86"/>
      <c r="O31" s="86"/>
      <c r="P31" s="86"/>
      <c r="Q31" s="87"/>
      <c r="R31" s="85" t="str">
        <f>IF(B14="","",LEFT(MID(B14,23,12),40))</f>
        <v/>
      </c>
      <c r="S31" s="86"/>
      <c r="T31" s="86"/>
      <c r="U31" s="86"/>
      <c r="V31" s="87"/>
      <c r="W31" s="85" t="str">
        <f>IF(B15="","",LEFT(MID(B15,23,12),40))</f>
        <v/>
      </c>
      <c r="X31" s="86"/>
      <c r="Y31" s="86"/>
      <c r="Z31" s="86"/>
      <c r="AA31" s="87"/>
      <c r="AB31" s="85" t="str">
        <f>IF(B16="","",LEFT(MID(B16,23,12),40))</f>
        <v/>
      </c>
      <c r="AC31" s="86"/>
      <c r="AD31" s="86"/>
      <c r="AE31" s="86"/>
      <c r="AF31" s="87"/>
      <c r="AG31" s="85" t="str">
        <f>IF(B17="","",LEFT(MID(B17,23,12),40))</f>
        <v/>
      </c>
      <c r="AH31" s="86"/>
      <c r="AI31" s="86"/>
      <c r="AJ31" s="86"/>
      <c r="AK31" s="87"/>
    </row>
    <row r="32" spans="1:38" ht="33.950000000000003" customHeight="1" x14ac:dyDescent="0.25">
      <c r="B32" s="82" t="s">
        <v>12</v>
      </c>
      <c r="C32" s="83"/>
      <c r="D32" s="83"/>
      <c r="E32" s="83"/>
      <c r="F32" s="83"/>
      <c r="G32" s="84"/>
      <c r="H32" s="85" t="str">
        <f>IF(DATA!$J$12="","",DATA!$J$12)</f>
        <v/>
      </c>
      <c r="I32" s="86"/>
      <c r="J32" s="86"/>
      <c r="K32" s="86"/>
      <c r="L32" s="87"/>
      <c r="M32" s="85" t="str">
        <f>IF(DATA!$J$13="","",DATA!$J$13)</f>
        <v/>
      </c>
      <c r="N32" s="86"/>
      <c r="O32" s="86"/>
      <c r="P32" s="86"/>
      <c r="Q32" s="87"/>
      <c r="R32" s="85" t="str">
        <f>IF(DATA!$J$14="","",DATA!$J$14)</f>
        <v/>
      </c>
      <c r="S32" s="86"/>
      <c r="T32" s="86"/>
      <c r="U32" s="86"/>
      <c r="V32" s="87"/>
      <c r="W32" s="85" t="str">
        <f>IF(DATA!$J$15="","",DATA!$J$15)</f>
        <v/>
      </c>
      <c r="X32" s="86"/>
      <c r="Y32" s="86"/>
      <c r="Z32" s="86"/>
      <c r="AA32" s="87"/>
      <c r="AB32" s="85" t="str">
        <f>IF(DATA!$J$16="","",DATA!$J$16)</f>
        <v/>
      </c>
      <c r="AC32" s="86"/>
      <c r="AD32" s="86"/>
      <c r="AE32" s="86"/>
      <c r="AF32" s="87"/>
      <c r="AG32" s="85" t="str">
        <f>IF(DATA!$J$17="","",DATA!$J$17)</f>
        <v/>
      </c>
      <c r="AH32" s="86"/>
      <c r="AI32" s="86"/>
      <c r="AJ32" s="86"/>
      <c r="AK32" s="87"/>
    </row>
    <row r="33" spans="2:38" ht="33.950000000000003" customHeight="1" x14ac:dyDescent="0.25">
      <c r="B33" s="82" t="s">
        <v>13</v>
      </c>
      <c r="C33" s="83"/>
      <c r="D33" s="83"/>
      <c r="E33" s="83"/>
      <c r="F33" s="83"/>
      <c r="G33" s="84"/>
      <c r="H33" s="73" t="str">
        <f>IF(DATA!$R$12="","",DATA!$R$12)</f>
        <v/>
      </c>
      <c r="I33" s="74"/>
      <c r="J33" s="74"/>
      <c r="K33" s="74"/>
      <c r="L33" s="75"/>
      <c r="M33" s="73" t="str">
        <f>IF(DATA!$R$13="","",DATA!$R$13)</f>
        <v/>
      </c>
      <c r="N33" s="74"/>
      <c r="O33" s="74"/>
      <c r="P33" s="74"/>
      <c r="Q33" s="75"/>
      <c r="R33" s="73" t="str">
        <f>IF(DATA!$R$14="","",DATA!$R$14)</f>
        <v/>
      </c>
      <c r="S33" s="74"/>
      <c r="T33" s="74"/>
      <c r="U33" s="74"/>
      <c r="V33" s="75"/>
      <c r="W33" s="73" t="str">
        <f>IF(DATA!$R$15="","",DATA!$R$15)</f>
        <v/>
      </c>
      <c r="X33" s="74"/>
      <c r="Y33" s="74"/>
      <c r="Z33" s="74"/>
      <c r="AA33" s="75"/>
      <c r="AB33" s="73" t="str">
        <f>IF(DATA!$R$16="","",DATA!$R$16)</f>
        <v/>
      </c>
      <c r="AC33" s="74"/>
      <c r="AD33" s="74"/>
      <c r="AE33" s="74"/>
      <c r="AF33" s="75"/>
      <c r="AG33" s="73" t="str">
        <f>IF(DATA!$R$17="","",DATA!$R$17)</f>
        <v/>
      </c>
      <c r="AH33" s="74"/>
      <c r="AI33" s="74"/>
      <c r="AJ33" s="74"/>
      <c r="AK33" s="75"/>
    </row>
    <row r="34" spans="2:38" ht="33.950000000000003" customHeight="1" thickBot="1" x14ac:dyDescent="0.3">
      <c r="B34" s="76" t="s">
        <v>14</v>
      </c>
      <c r="C34" s="77"/>
      <c r="D34" s="77"/>
      <c r="E34" s="77"/>
      <c r="F34" s="77"/>
      <c r="G34" s="78"/>
      <c r="H34" s="79" t="str">
        <f>IF(DATA!$T$12="","",DATA!$T$12)</f>
        <v/>
      </c>
      <c r="I34" s="80"/>
      <c r="J34" s="80"/>
      <c r="K34" s="80"/>
      <c r="L34" s="81"/>
      <c r="M34" s="79" t="str">
        <f>IF(DATA!$T$13="","",DATA!$T$13)</f>
        <v/>
      </c>
      <c r="N34" s="80"/>
      <c r="O34" s="80"/>
      <c r="P34" s="80"/>
      <c r="Q34" s="81"/>
      <c r="R34" s="79" t="str">
        <f>IF(DATA!$T$14="","",DATA!$T$14)</f>
        <v/>
      </c>
      <c r="S34" s="80"/>
      <c r="T34" s="80"/>
      <c r="U34" s="80"/>
      <c r="V34" s="81"/>
      <c r="W34" s="79" t="str">
        <f>IF(DATA!$T$15="","",DATA!$T$15)</f>
        <v/>
      </c>
      <c r="X34" s="80"/>
      <c r="Y34" s="80"/>
      <c r="Z34" s="80"/>
      <c r="AA34" s="81"/>
      <c r="AB34" s="79" t="str">
        <f>IF(DATA!$T$16="","",DATA!$T$16)</f>
        <v/>
      </c>
      <c r="AC34" s="80"/>
      <c r="AD34" s="80"/>
      <c r="AE34" s="80"/>
      <c r="AF34" s="81"/>
      <c r="AG34" s="79" t="str">
        <f>IF(DATA!$T$17="","",DATA!$T$17)</f>
        <v/>
      </c>
      <c r="AH34" s="80"/>
      <c r="AI34" s="80"/>
      <c r="AJ34" s="80"/>
      <c r="AK34" s="81"/>
    </row>
    <row r="35" spans="2:38" ht="13.15" thickBot="1" x14ac:dyDescent="0.3"/>
    <row r="36" spans="2:38" ht="17.100000000000001" customHeight="1" x14ac:dyDescent="0.3">
      <c r="B36" s="64" t="s">
        <v>15</v>
      </c>
      <c r="C36" s="65"/>
      <c r="D36" s="65"/>
      <c r="E36" s="65"/>
      <c r="F36" s="65"/>
      <c r="G36" s="66"/>
      <c r="W36" s="70" t="s">
        <v>2</v>
      </c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</row>
    <row r="37" spans="2:38" ht="17.100000000000001" customHeight="1" thickBot="1" x14ac:dyDescent="0.3">
      <c r="B37" s="67"/>
      <c r="C37" s="68"/>
      <c r="D37" s="68"/>
      <c r="E37" s="68"/>
      <c r="F37" s="68"/>
      <c r="G37" s="69"/>
      <c r="W37" s="71" t="s">
        <v>4</v>
      </c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</row>
    <row r="38" spans="2:38" x14ac:dyDescent="0.25">
      <c r="W38" s="71" t="s">
        <v>5</v>
      </c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</row>
  </sheetData>
  <mergeCells count="68">
    <mergeCell ref="AG34:AK34"/>
    <mergeCell ref="B36:G37"/>
    <mergeCell ref="W36:AL36"/>
    <mergeCell ref="W37:AL37"/>
    <mergeCell ref="W38:AL38"/>
    <mergeCell ref="B34:G34"/>
    <mergeCell ref="H34:L34"/>
    <mergeCell ref="M34:Q34"/>
    <mergeCell ref="R34:V34"/>
    <mergeCell ref="W34:AA34"/>
    <mergeCell ref="AB34:AF34"/>
    <mergeCell ref="AG32:AK32"/>
    <mergeCell ref="B33:G33"/>
    <mergeCell ref="H33:L33"/>
    <mergeCell ref="M33:Q33"/>
    <mergeCell ref="R33:V33"/>
    <mergeCell ref="W33:AA33"/>
    <mergeCell ref="AB33:AF33"/>
    <mergeCell ref="AG33:AK33"/>
    <mergeCell ref="B32:G32"/>
    <mergeCell ref="H32:L32"/>
    <mergeCell ref="M32:Q32"/>
    <mergeCell ref="R32:V32"/>
    <mergeCell ref="W32:AA32"/>
    <mergeCell ref="AB32:AF32"/>
    <mergeCell ref="AB30:AF30"/>
    <mergeCell ref="AG30:AK30"/>
    <mergeCell ref="B31:G31"/>
    <mergeCell ref="H31:L31"/>
    <mergeCell ref="M31:Q31"/>
    <mergeCell ref="R31:V31"/>
    <mergeCell ref="W31:AA31"/>
    <mergeCell ref="AB31:AF31"/>
    <mergeCell ref="AG31:AK31"/>
    <mergeCell ref="B30:G30"/>
    <mergeCell ref="H30:L30"/>
    <mergeCell ref="M30:Q30"/>
    <mergeCell ref="R30:V30"/>
    <mergeCell ref="W30:AA30"/>
    <mergeCell ref="B22:S22"/>
    <mergeCell ref="Z22:AL22"/>
    <mergeCell ref="B23:S23"/>
    <mergeCell ref="Z23:AL23"/>
    <mergeCell ref="B26:Q26"/>
    <mergeCell ref="Z15:AD15"/>
    <mergeCell ref="AE15:AK15"/>
    <mergeCell ref="Z16:AD16"/>
    <mergeCell ref="AE16:AK16"/>
    <mergeCell ref="Z17:AD17"/>
    <mergeCell ref="AE17:AK17"/>
    <mergeCell ref="Z12:AD12"/>
    <mergeCell ref="AE12:AK12"/>
    <mergeCell ref="Z13:AD13"/>
    <mergeCell ref="AE13:AK13"/>
    <mergeCell ref="Z14:AD14"/>
    <mergeCell ref="AE14:AK14"/>
    <mergeCell ref="W6:AL6"/>
    <mergeCell ref="B7:Q7"/>
    <mergeCell ref="R7:S7"/>
    <mergeCell ref="W7:AL7"/>
    <mergeCell ref="B11:Y11"/>
    <mergeCell ref="Z11:AK11"/>
    <mergeCell ref="Q2:V2"/>
    <mergeCell ref="AH2:AJ2"/>
    <mergeCell ref="B3:L3"/>
    <mergeCell ref="B4:S4"/>
    <mergeCell ref="B5:S5"/>
    <mergeCell ref="W5:AL5"/>
  </mergeCells>
  <phoneticPr fontId="5"/>
  <printOptions horizontalCentered="1"/>
  <pageMargins left="0" right="0.19685039370078741" top="0" bottom="0.19685039370078741" header="0.51181102362204722" footer="0.19685039370078741"/>
  <pageSetup paperSize="9"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AQ38"/>
  <sheetViews>
    <sheetView topLeftCell="A10" zoomScale="70" zoomScaleNormal="70" workbookViewId="0">
      <selection activeCell="AH2" sqref="AH2:AJ2"/>
    </sheetView>
  </sheetViews>
  <sheetFormatPr defaultColWidth="2.59765625" defaultRowHeight="16.5" x14ac:dyDescent="0.25"/>
  <cols>
    <col min="1" max="1" width="4.1328125" style="18" customWidth="1"/>
    <col min="2" max="2" width="2.59765625" style="18"/>
  </cols>
  <sheetData>
    <row r="2" spans="2:43" ht="19.149999999999999" customHeight="1" thickBot="1" x14ac:dyDescent="0.4">
      <c r="Q2" s="121" t="s">
        <v>0</v>
      </c>
      <c r="R2" s="121"/>
      <c r="S2" s="121"/>
      <c r="T2" s="121"/>
      <c r="U2" s="121"/>
      <c r="V2" s="121"/>
      <c r="AG2" s="51" t="s">
        <v>1</v>
      </c>
      <c r="AH2" s="122">
        <f>DATA!B2</f>
        <v>0</v>
      </c>
      <c r="AI2" s="122"/>
      <c r="AJ2" s="122"/>
      <c r="AK2" s="4"/>
    </row>
    <row r="3" spans="2:43" ht="18" customHeight="1" thickTop="1" x14ac:dyDescent="0.3">
      <c r="B3" s="126" t="s">
        <v>16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AD3" s="124">
        <f>DATA!D2</f>
        <v>0</v>
      </c>
      <c r="AE3" s="125"/>
      <c r="AF3" s="125"/>
      <c r="AG3" s="125"/>
      <c r="AH3" s="125"/>
      <c r="AI3" s="125"/>
      <c r="AJ3" s="125"/>
      <c r="AK3" s="125"/>
      <c r="AL3" s="2"/>
      <c r="AM3" s="2"/>
      <c r="AN3" s="2"/>
      <c r="AO3" s="2"/>
      <c r="AP3" s="2"/>
      <c r="AQ3" s="2"/>
    </row>
    <row r="4" spans="2:43" ht="18" customHeight="1" x14ac:dyDescent="0.3">
      <c r="B4" s="127" t="str">
        <f>DATA!$O$2&amp;" 御中"</f>
        <v xml:space="preserve"> 御中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AG4" s="52"/>
      <c r="AH4" s="3"/>
      <c r="AI4" s="3"/>
      <c r="AJ4" s="3"/>
      <c r="AK4" s="3"/>
      <c r="AL4" s="3"/>
      <c r="AM4" s="3"/>
    </row>
    <row r="5" spans="2:43" ht="16.149999999999999" customHeight="1" x14ac:dyDescent="0.3"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W5" s="123" t="s">
        <v>2</v>
      </c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</row>
    <row r="6" spans="2:43" ht="15" customHeight="1" x14ac:dyDescent="0.25">
      <c r="B6" s="18" t="s">
        <v>3</v>
      </c>
      <c r="W6" s="135" t="s">
        <v>19</v>
      </c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</row>
    <row r="7" spans="2:43" ht="15" customHeight="1" x14ac:dyDescent="0.65">
      <c r="B7" s="143" t="str">
        <f>IF(DATA!V2 ="","",DATA!V2)</f>
        <v/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63" t="s">
        <v>18</v>
      </c>
      <c r="W7" s="137" t="s">
        <v>20</v>
      </c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</row>
    <row r="8" spans="2:43" ht="8.1" customHeight="1" x14ac:dyDescent="0.25"/>
    <row r="9" spans="2:43" ht="15" customHeight="1" x14ac:dyDescent="0.25">
      <c r="B9" s="3"/>
      <c r="Y9" s="3"/>
      <c r="AA9" s="53"/>
      <c r="AB9" s="5"/>
      <c r="AC9" s="53"/>
      <c r="AE9" s="18" t="s">
        <v>6</v>
      </c>
      <c r="AG9" s="18">
        <f>DATA!AY2</f>
        <v>0</v>
      </c>
      <c r="AK9" s="15"/>
    </row>
    <row r="10" spans="2:43" ht="5.0999999999999996" customHeight="1" thickBot="1" x14ac:dyDescent="0.3">
      <c r="Z10" s="3"/>
      <c r="AA10" s="3"/>
      <c r="AB10" s="3"/>
    </row>
    <row r="11" spans="2:43" ht="18" customHeight="1" thickBot="1" x14ac:dyDescent="0.3">
      <c r="B11" s="138" t="s">
        <v>7</v>
      </c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40"/>
      <c r="Z11" s="141" t="s">
        <v>8</v>
      </c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42"/>
    </row>
    <row r="12" spans="2:43" ht="33.950000000000003" customHeight="1" x14ac:dyDescent="0.25">
      <c r="B12" s="54" t="str">
        <f>IF(DATA!I12="","",DATA!I12)</f>
        <v/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90" t="str">
        <f>IF(DATA!J12="","",DATA!J12)</f>
        <v/>
      </c>
      <c r="U12" s="90"/>
      <c r="V12" s="90"/>
      <c r="W12" s="90"/>
      <c r="X12" s="90"/>
      <c r="Y12" s="91"/>
      <c r="Z12" s="132" t="str">
        <f>IF(DATA!R12="","",DATA!R12)</f>
        <v/>
      </c>
      <c r="AA12" s="133"/>
      <c r="AB12" s="133"/>
      <c r="AC12" s="133"/>
      <c r="AD12" s="134"/>
      <c r="AE12" s="144" t="str">
        <f>IF(DATA!T12="","",DATA!T12)</f>
        <v/>
      </c>
      <c r="AF12" s="145"/>
      <c r="AG12" s="145"/>
      <c r="AH12" s="145"/>
      <c r="AI12" s="145"/>
      <c r="AJ12" s="145"/>
      <c r="AK12" s="146"/>
    </row>
    <row r="13" spans="2:43" ht="33.950000000000003" customHeight="1" x14ac:dyDescent="0.25">
      <c r="B13" s="56" t="str">
        <f>IF(DATA!I13="","",DATA!I13)</f>
        <v/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83" t="str">
        <f>IF(DATA!J13="","",DATA!J13)</f>
        <v/>
      </c>
      <c r="U13" s="83"/>
      <c r="V13" s="83"/>
      <c r="W13" s="83"/>
      <c r="X13" s="83"/>
      <c r="Y13" s="84"/>
      <c r="Z13" s="129" t="str">
        <f>IF(DATA!R13="","",DATA!R13)</f>
        <v/>
      </c>
      <c r="AA13" s="130"/>
      <c r="AB13" s="130"/>
      <c r="AC13" s="130"/>
      <c r="AD13" s="131"/>
      <c r="AE13" s="147" t="str">
        <f>IF(DATA!T13="","",DATA!T13)</f>
        <v/>
      </c>
      <c r="AF13" s="148"/>
      <c r="AG13" s="148"/>
      <c r="AH13" s="148"/>
      <c r="AI13" s="148"/>
      <c r="AJ13" s="148"/>
      <c r="AK13" s="149"/>
    </row>
    <row r="14" spans="2:43" ht="33.950000000000003" customHeight="1" x14ac:dyDescent="0.25">
      <c r="B14" s="56" t="str">
        <f>IF(DATA!I14="","",DATA!I14)</f>
        <v/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83" t="str">
        <f>IF(DATA!J14="","",DATA!J14)</f>
        <v/>
      </c>
      <c r="U14" s="83"/>
      <c r="V14" s="83"/>
      <c r="W14" s="83"/>
      <c r="X14" s="83"/>
      <c r="Y14" s="84"/>
      <c r="Z14" s="129" t="str">
        <f>IF(DATA!R14="","",DATA!R14)</f>
        <v/>
      </c>
      <c r="AA14" s="130"/>
      <c r="AB14" s="130"/>
      <c r="AC14" s="130"/>
      <c r="AD14" s="131"/>
      <c r="AE14" s="147" t="str">
        <f>IF(DATA!T14="","",DATA!T14)</f>
        <v/>
      </c>
      <c r="AF14" s="148"/>
      <c r="AG14" s="148"/>
      <c r="AH14" s="148"/>
      <c r="AI14" s="148"/>
      <c r="AJ14" s="148"/>
      <c r="AK14" s="149"/>
    </row>
    <row r="15" spans="2:43" ht="33.950000000000003" customHeight="1" x14ac:dyDescent="0.25">
      <c r="B15" s="56" t="str">
        <f>IF(DATA!I15="","",DATA!I15)</f>
        <v/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83" t="str">
        <f>IF(DATA!J15="","",DATA!J15)</f>
        <v/>
      </c>
      <c r="U15" s="83"/>
      <c r="V15" s="83"/>
      <c r="W15" s="83"/>
      <c r="X15" s="83"/>
      <c r="Y15" s="84"/>
      <c r="Z15" s="129" t="str">
        <f>IF(DATA!R15="","",DATA!R15)</f>
        <v/>
      </c>
      <c r="AA15" s="130"/>
      <c r="AB15" s="130"/>
      <c r="AC15" s="130"/>
      <c r="AD15" s="131"/>
      <c r="AE15" s="147" t="str">
        <f>IF(DATA!T15="","",DATA!T15)</f>
        <v/>
      </c>
      <c r="AF15" s="148"/>
      <c r="AG15" s="148"/>
      <c r="AH15" s="148"/>
      <c r="AI15" s="148"/>
      <c r="AJ15" s="148"/>
      <c r="AK15" s="149"/>
    </row>
    <row r="16" spans="2:43" ht="33.950000000000003" customHeight="1" x14ac:dyDescent="0.25">
      <c r="B16" s="56" t="str">
        <f>IF(DATA!I16="","",DATA!I16)</f>
        <v/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83" t="str">
        <f>IF(DATA!J16="","",DATA!J16)</f>
        <v/>
      </c>
      <c r="U16" s="83"/>
      <c r="V16" s="83"/>
      <c r="W16" s="83"/>
      <c r="X16" s="83"/>
      <c r="Y16" s="84"/>
      <c r="Z16" s="129" t="str">
        <f>IF(DATA!R16="","",DATA!R16)</f>
        <v/>
      </c>
      <c r="AA16" s="130"/>
      <c r="AB16" s="130"/>
      <c r="AC16" s="130"/>
      <c r="AD16" s="131"/>
      <c r="AE16" s="147" t="str">
        <f>IF(DATA!T16="","",DATA!T16)</f>
        <v/>
      </c>
      <c r="AF16" s="148"/>
      <c r="AG16" s="148"/>
      <c r="AH16" s="148"/>
      <c r="AI16" s="148"/>
      <c r="AJ16" s="148"/>
      <c r="AK16" s="149"/>
    </row>
    <row r="17" spans="1:38" ht="33.950000000000003" customHeight="1" thickBot="1" x14ac:dyDescent="0.3">
      <c r="B17" s="58" t="str">
        <f>IF(DATA!I17="","",DATA!I17)</f>
        <v/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77" t="str">
        <f>IF(DATA!J17="","",DATA!J17)</f>
        <v/>
      </c>
      <c r="U17" s="77"/>
      <c r="V17" s="77"/>
      <c r="W17" s="77"/>
      <c r="X17" s="77"/>
      <c r="Y17" s="78"/>
      <c r="Z17" s="129" t="str">
        <f>IF(DATA!R17="","",DATA!R17)</f>
        <v/>
      </c>
      <c r="AA17" s="130"/>
      <c r="AB17" s="130"/>
      <c r="AC17" s="130"/>
      <c r="AD17" s="131"/>
      <c r="AE17" s="147" t="str">
        <f>IF(DATA!T17="","",DATA!T17)</f>
        <v/>
      </c>
      <c r="AF17" s="148"/>
      <c r="AG17" s="148"/>
      <c r="AH17" s="148"/>
      <c r="AI17" s="148"/>
      <c r="AJ17" s="148"/>
      <c r="AK17" s="149"/>
    </row>
    <row r="18" spans="1:38" ht="18" customHeight="1" x14ac:dyDescent="0.25">
      <c r="B18" s="6" t="s">
        <v>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8"/>
    </row>
    <row r="19" spans="1:38" ht="43.5" customHeight="1" thickBot="1" x14ac:dyDescent="0.3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2"/>
    </row>
    <row r="20" spans="1:38" ht="1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18" customHeight="1" x14ac:dyDescent="0.25">
      <c r="A21" s="14"/>
      <c r="B21" s="14" t="s">
        <v>16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 t="str">
        <f>IF(DATA!AZ2="","","〒:"&amp;DATA!AZ2)</f>
        <v/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1:38" ht="18" customHeight="1" x14ac:dyDescent="0.3">
      <c r="B22" s="150" t="str">
        <f>DATA!$O$2&amp;" 御中"</f>
        <v xml:space="preserve"> 御中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Z22" s="135" t="str">
        <f>IF(DATA!P2="","",DATA!P2)</f>
        <v/>
      </c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</row>
    <row r="23" spans="1:38" ht="18" customHeight="1" x14ac:dyDescent="0.3"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Z23" s="151" t="str">
        <f>IF(DATA!Q2="","",DATA!Q2)</f>
        <v/>
      </c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</row>
    <row r="24" spans="1:38" ht="12.75" customHeight="1" x14ac:dyDescent="0.25">
      <c r="B24" s="3"/>
      <c r="Z24" t="str">
        <f>IF(DATA!T2="","","TEL : "&amp;DATA!T2)</f>
        <v/>
      </c>
      <c r="AD24" s="18"/>
    </row>
    <row r="25" spans="1:38" ht="18" customHeight="1" x14ac:dyDescent="0.25">
      <c r="B25" s="18" t="s">
        <v>3</v>
      </c>
    </row>
    <row r="26" spans="1:38" ht="18" customHeight="1" x14ac:dyDescent="0.25">
      <c r="B26" s="154" t="str">
        <f>IF(DATA!V2 ="","",DATA!V2)</f>
        <v/>
      </c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62" t="s">
        <v>18</v>
      </c>
    </row>
    <row r="27" spans="1:38" ht="8.25" customHeight="1" x14ac:dyDescent="0.25"/>
    <row r="28" spans="1:38" ht="89.25" customHeight="1" x14ac:dyDescent="0.25"/>
    <row r="29" spans="1:38" ht="9" customHeight="1" thickBot="1" x14ac:dyDescent="0.3"/>
    <row r="30" spans="1:38" ht="33.950000000000003" customHeight="1" x14ac:dyDescent="0.25">
      <c r="B30" s="89" t="s">
        <v>10</v>
      </c>
      <c r="C30" s="90"/>
      <c r="D30" s="90"/>
      <c r="E30" s="90"/>
      <c r="F30" s="90"/>
      <c r="G30" s="91"/>
      <c r="H30" s="92" t="str">
        <f>IF(B12="","",LEFTB(MID(B12,14,7),20))</f>
        <v/>
      </c>
      <c r="I30" s="93"/>
      <c r="J30" s="93"/>
      <c r="K30" s="93"/>
      <c r="L30" s="94"/>
      <c r="M30" s="92" t="str">
        <f>IF(B13="","",LEFTB(MID(B13,14,7),20))</f>
        <v/>
      </c>
      <c r="N30" s="93"/>
      <c r="O30" s="93"/>
      <c r="P30" s="93"/>
      <c r="Q30" s="94"/>
      <c r="R30" s="92" t="str">
        <f>IF(B14="","",LEFTB(MID(B14,14,7),20))</f>
        <v/>
      </c>
      <c r="S30" s="93"/>
      <c r="T30" s="93"/>
      <c r="U30" s="93"/>
      <c r="V30" s="94"/>
      <c r="W30" s="92" t="str">
        <f>IF(B15="","",LEFTB(MID(B15,14,7),20))</f>
        <v/>
      </c>
      <c r="X30" s="93"/>
      <c r="Y30" s="93"/>
      <c r="Z30" s="93"/>
      <c r="AA30" s="94"/>
      <c r="AB30" s="92" t="str">
        <f>IF(B16="","",LEFTB(MID(B16,14,7),20))</f>
        <v/>
      </c>
      <c r="AC30" s="93"/>
      <c r="AD30" s="93"/>
      <c r="AE30" s="93"/>
      <c r="AF30" s="94"/>
      <c r="AG30" s="92" t="str">
        <f>IF(B17="","",LEFTB(MID(B17,14,7),20))</f>
        <v/>
      </c>
      <c r="AH30" s="93"/>
      <c r="AI30" s="93"/>
      <c r="AJ30" s="93"/>
      <c r="AK30" s="94"/>
    </row>
    <row r="31" spans="1:38" ht="33.950000000000003" customHeight="1" x14ac:dyDescent="0.25">
      <c r="B31" s="82" t="s">
        <v>11</v>
      </c>
      <c r="C31" s="83"/>
      <c r="D31" s="83"/>
      <c r="E31" s="83"/>
      <c r="F31" s="83"/>
      <c r="G31" s="84"/>
      <c r="H31" s="85" t="str">
        <f>IF(B12="","",LEFT(MID(B12,22,12),40))</f>
        <v/>
      </c>
      <c r="I31" s="86"/>
      <c r="J31" s="86"/>
      <c r="K31" s="86"/>
      <c r="L31" s="87"/>
      <c r="M31" s="85" t="str">
        <f>IF(B13="","",LEFT(MID(B13,22,12),40))</f>
        <v/>
      </c>
      <c r="N31" s="86"/>
      <c r="O31" s="86"/>
      <c r="P31" s="86"/>
      <c r="Q31" s="87"/>
      <c r="R31" s="85" t="str">
        <f>IF(B14="","",LEFT(MID(B14,22,12),40))</f>
        <v/>
      </c>
      <c r="S31" s="86"/>
      <c r="T31" s="86"/>
      <c r="U31" s="86"/>
      <c r="V31" s="87"/>
      <c r="W31" s="85" t="str">
        <f>IF(B15="","",LEFT(MID(B15,22,12),40))</f>
        <v/>
      </c>
      <c r="X31" s="86"/>
      <c r="Y31" s="86"/>
      <c r="Z31" s="86"/>
      <c r="AA31" s="87"/>
      <c r="AB31" s="85" t="str">
        <f>IF(B16="","",LEFT(MID(B16,22,12),40))</f>
        <v/>
      </c>
      <c r="AC31" s="86"/>
      <c r="AD31" s="86"/>
      <c r="AE31" s="86"/>
      <c r="AF31" s="87"/>
      <c r="AG31" s="85" t="str">
        <f>IF(B17="","",LEFT(MID(B17,22,12),40))</f>
        <v/>
      </c>
      <c r="AH31" s="86"/>
      <c r="AI31" s="86"/>
      <c r="AJ31" s="86"/>
      <c r="AK31" s="87"/>
    </row>
    <row r="32" spans="1:38" ht="33.950000000000003" customHeight="1" x14ac:dyDescent="0.25">
      <c r="B32" s="82" t="s">
        <v>12</v>
      </c>
      <c r="C32" s="83"/>
      <c r="D32" s="83"/>
      <c r="E32" s="83"/>
      <c r="F32" s="83"/>
      <c r="G32" s="84"/>
      <c r="H32" s="85" t="str">
        <f>IF(DATA!$J$12="","",DATA!$J$12)</f>
        <v/>
      </c>
      <c r="I32" s="86"/>
      <c r="J32" s="86"/>
      <c r="K32" s="86"/>
      <c r="L32" s="87"/>
      <c r="M32" s="85" t="str">
        <f>IF(DATA!$J$13="","",DATA!$J$13)</f>
        <v/>
      </c>
      <c r="N32" s="86"/>
      <c r="O32" s="86"/>
      <c r="P32" s="86"/>
      <c r="Q32" s="87"/>
      <c r="R32" s="85" t="str">
        <f>IF(DATA!$J$14="","",DATA!$J$14)</f>
        <v/>
      </c>
      <c r="S32" s="86"/>
      <c r="T32" s="86"/>
      <c r="U32" s="86"/>
      <c r="V32" s="87"/>
      <c r="W32" s="85" t="str">
        <f>IF(DATA!$J$15="","",DATA!$J$15)</f>
        <v/>
      </c>
      <c r="X32" s="86"/>
      <c r="Y32" s="86"/>
      <c r="Z32" s="86"/>
      <c r="AA32" s="87"/>
      <c r="AB32" s="85" t="str">
        <f>IF(DATA!$J$16="","",DATA!$J$16)</f>
        <v/>
      </c>
      <c r="AC32" s="86"/>
      <c r="AD32" s="86"/>
      <c r="AE32" s="86"/>
      <c r="AF32" s="87"/>
      <c r="AG32" s="85" t="str">
        <f>IF(DATA!$J$17="","",DATA!$J$17)</f>
        <v/>
      </c>
      <c r="AH32" s="86"/>
      <c r="AI32" s="86"/>
      <c r="AJ32" s="86"/>
      <c r="AK32" s="87"/>
    </row>
    <row r="33" spans="2:38" ht="33.950000000000003" customHeight="1" x14ac:dyDescent="0.25">
      <c r="B33" s="82" t="s">
        <v>13</v>
      </c>
      <c r="C33" s="83"/>
      <c r="D33" s="83"/>
      <c r="E33" s="83"/>
      <c r="F33" s="83"/>
      <c r="G33" s="84"/>
      <c r="H33" s="73" t="str">
        <f>IF(DATA!$R$12="","",DATA!$R$12)</f>
        <v/>
      </c>
      <c r="I33" s="74"/>
      <c r="J33" s="74"/>
      <c r="K33" s="74"/>
      <c r="L33" s="75"/>
      <c r="M33" s="73" t="str">
        <f>IF(DATA!$R$13="","",DATA!$R$13)</f>
        <v/>
      </c>
      <c r="N33" s="74"/>
      <c r="O33" s="74"/>
      <c r="P33" s="74"/>
      <c r="Q33" s="75"/>
      <c r="R33" s="73" t="str">
        <f>IF(DATA!$R$14="","",DATA!$R$14)</f>
        <v/>
      </c>
      <c r="S33" s="74"/>
      <c r="T33" s="74"/>
      <c r="U33" s="74"/>
      <c r="V33" s="75"/>
      <c r="W33" s="73" t="str">
        <f>IF(DATA!$R$15="","",DATA!$R$15)</f>
        <v/>
      </c>
      <c r="X33" s="74"/>
      <c r="Y33" s="74"/>
      <c r="Z33" s="74"/>
      <c r="AA33" s="75"/>
      <c r="AB33" s="73" t="str">
        <f>IF(DATA!$R$16="","",DATA!$R$16)</f>
        <v/>
      </c>
      <c r="AC33" s="74"/>
      <c r="AD33" s="74"/>
      <c r="AE33" s="74"/>
      <c r="AF33" s="75"/>
      <c r="AG33" s="73" t="str">
        <f>IF(DATA!$R$17="","",DATA!$R$17)</f>
        <v/>
      </c>
      <c r="AH33" s="74"/>
      <c r="AI33" s="74"/>
      <c r="AJ33" s="74"/>
      <c r="AK33" s="75"/>
    </row>
    <row r="34" spans="2:38" ht="33.950000000000003" customHeight="1" thickBot="1" x14ac:dyDescent="0.3">
      <c r="B34" s="76" t="s">
        <v>14</v>
      </c>
      <c r="C34" s="77"/>
      <c r="D34" s="77"/>
      <c r="E34" s="77"/>
      <c r="F34" s="77"/>
      <c r="G34" s="78"/>
      <c r="H34" s="79" t="str">
        <f>IF(DATA!$T$12="","",DATA!$T$12)</f>
        <v/>
      </c>
      <c r="I34" s="80"/>
      <c r="J34" s="80"/>
      <c r="K34" s="80"/>
      <c r="L34" s="81"/>
      <c r="M34" s="79" t="str">
        <f>IF(DATA!$T$13="","",DATA!$T$13)</f>
        <v/>
      </c>
      <c r="N34" s="80"/>
      <c r="O34" s="80"/>
      <c r="P34" s="80"/>
      <c r="Q34" s="81"/>
      <c r="R34" s="79" t="str">
        <f>IF(DATA!$T$14="","",DATA!$T$14)</f>
        <v/>
      </c>
      <c r="S34" s="80"/>
      <c r="T34" s="80"/>
      <c r="U34" s="80"/>
      <c r="V34" s="81"/>
      <c r="W34" s="79" t="str">
        <f>IF(DATA!$T$15="","",DATA!$T$15)</f>
        <v/>
      </c>
      <c r="X34" s="80"/>
      <c r="Y34" s="80"/>
      <c r="Z34" s="80"/>
      <c r="AA34" s="81"/>
      <c r="AB34" s="79" t="str">
        <f>IF(DATA!$T$16="","",DATA!$T$16)</f>
        <v/>
      </c>
      <c r="AC34" s="80"/>
      <c r="AD34" s="80"/>
      <c r="AE34" s="80"/>
      <c r="AF34" s="81"/>
      <c r="AG34" s="79" t="str">
        <f>IF(DATA!$T$17="","",DATA!$T$17)</f>
        <v/>
      </c>
      <c r="AH34" s="80"/>
      <c r="AI34" s="80"/>
      <c r="AJ34" s="80"/>
      <c r="AK34" s="81"/>
    </row>
    <row r="35" spans="2:38" ht="13.15" customHeight="1" thickBot="1" x14ac:dyDescent="0.3"/>
    <row r="36" spans="2:38" ht="17.100000000000001" customHeight="1" x14ac:dyDescent="0.3">
      <c r="B36" s="155" t="s">
        <v>15</v>
      </c>
      <c r="C36" s="156"/>
      <c r="D36" s="156"/>
      <c r="E36" s="156"/>
      <c r="F36" s="156"/>
      <c r="G36" s="157"/>
      <c r="W36" s="123" t="s">
        <v>2</v>
      </c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</row>
    <row r="37" spans="2:38" ht="17.100000000000001" customHeight="1" thickBot="1" x14ac:dyDescent="0.3">
      <c r="B37" s="158"/>
      <c r="C37" s="159"/>
      <c r="D37" s="159"/>
      <c r="E37" s="159"/>
      <c r="F37" s="159"/>
      <c r="G37" s="160"/>
      <c r="W37" s="135" t="s">
        <v>19</v>
      </c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</row>
    <row r="38" spans="2:38" x14ac:dyDescent="0.65">
      <c r="W38" s="137" t="s">
        <v>20</v>
      </c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</row>
  </sheetData>
  <sheetProtection formatCells="0" formatColumns="0" formatRows="0" insertColumns="0" insertRows="0" insertHyperlinks="0" deleteColumns="0" deleteRows="0" sort="0" autoFilter="0" pivotTables="0"/>
  <mergeCells count="74">
    <mergeCell ref="B36:G37"/>
    <mergeCell ref="W36:AL36"/>
    <mergeCell ref="W37:AL37"/>
    <mergeCell ref="W38:AL38"/>
    <mergeCell ref="AG33:AK33"/>
    <mergeCell ref="B34:G34"/>
    <mergeCell ref="H34:L34"/>
    <mergeCell ref="M34:Q34"/>
    <mergeCell ref="R34:V34"/>
    <mergeCell ref="W34:AA34"/>
    <mergeCell ref="AB34:AF34"/>
    <mergeCell ref="AG34:AK34"/>
    <mergeCell ref="B33:G33"/>
    <mergeCell ref="H33:L33"/>
    <mergeCell ref="M33:Q33"/>
    <mergeCell ref="R33:V33"/>
    <mergeCell ref="W33:AA33"/>
    <mergeCell ref="AB33:AF33"/>
    <mergeCell ref="AB31:AF31"/>
    <mergeCell ref="AB32:AF32"/>
    <mergeCell ref="AG32:AK32"/>
    <mergeCell ref="B31:G31"/>
    <mergeCell ref="H31:L31"/>
    <mergeCell ref="B32:G32"/>
    <mergeCell ref="H32:L32"/>
    <mergeCell ref="M32:Q32"/>
    <mergeCell ref="R32:V32"/>
    <mergeCell ref="W32:AA32"/>
    <mergeCell ref="T17:Y17"/>
    <mergeCell ref="AG31:AK31"/>
    <mergeCell ref="R30:V30"/>
    <mergeCell ref="W30:AA30"/>
    <mergeCell ref="AB30:AF30"/>
    <mergeCell ref="AG30:AK30"/>
    <mergeCell ref="B22:S22"/>
    <mergeCell ref="Z23:AL23"/>
    <mergeCell ref="B30:G30"/>
    <mergeCell ref="H30:L30"/>
    <mergeCell ref="M30:Q30"/>
    <mergeCell ref="B23:S23"/>
    <mergeCell ref="B26:R26"/>
    <mergeCell ref="M31:Q31"/>
    <mergeCell ref="R31:V31"/>
    <mergeCell ref="W31:AA31"/>
    <mergeCell ref="AE12:AK12"/>
    <mergeCell ref="Z22:AL22"/>
    <mergeCell ref="Z13:AD13"/>
    <mergeCell ref="AE13:AK13"/>
    <mergeCell ref="Z14:AD14"/>
    <mergeCell ref="AE14:AK14"/>
    <mergeCell ref="Z15:AD15"/>
    <mergeCell ref="AE15:AK15"/>
    <mergeCell ref="AE16:AK16"/>
    <mergeCell ref="Z17:AD17"/>
    <mergeCell ref="AE17:AK17"/>
    <mergeCell ref="T12:Y12"/>
    <mergeCell ref="T13:Y13"/>
    <mergeCell ref="T14:Y14"/>
    <mergeCell ref="T15:Y15"/>
    <mergeCell ref="Z16:AD16"/>
    <mergeCell ref="Z12:AD12"/>
    <mergeCell ref="T16:Y16"/>
    <mergeCell ref="W6:AL6"/>
    <mergeCell ref="W7:AL7"/>
    <mergeCell ref="B11:Y11"/>
    <mergeCell ref="Z11:AK11"/>
    <mergeCell ref="B7:R7"/>
    <mergeCell ref="Q2:V2"/>
    <mergeCell ref="AH2:AJ2"/>
    <mergeCell ref="W5:AL5"/>
    <mergeCell ref="AD3:AK3"/>
    <mergeCell ref="B3:R3"/>
    <mergeCell ref="B4:S4"/>
    <mergeCell ref="B5:S5"/>
  </mergeCells>
  <phoneticPr fontId="5"/>
  <printOptions horizontalCentered="1"/>
  <pageMargins left="0.19685039370078741" right="0.19685039370078741" top="0" bottom="0.19685039370078741" header="0.31496062992125984" footer="0.19685039370078741"/>
  <pageSetup paperSize="9"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Q39"/>
  <sheetViews>
    <sheetView zoomScale="70" zoomScaleNormal="70" workbookViewId="0">
      <selection activeCell="AH2" sqref="AH2:AJ2"/>
    </sheetView>
  </sheetViews>
  <sheetFormatPr defaultColWidth="2.59765625" defaultRowHeight="16.5" x14ac:dyDescent="0.25"/>
  <cols>
    <col min="1" max="1" width="4.1328125" style="1" customWidth="1"/>
    <col min="2" max="2" width="2.59765625" style="1"/>
  </cols>
  <sheetData>
    <row r="1" spans="1:43" x14ac:dyDescent="0.25">
      <c r="A1" s="18"/>
      <c r="B1" s="18"/>
    </row>
    <row r="2" spans="1:43" ht="19.149999999999999" customHeight="1" x14ac:dyDescent="0.35">
      <c r="A2" s="18"/>
      <c r="B2" s="18"/>
      <c r="Q2" s="121" t="s">
        <v>0</v>
      </c>
      <c r="R2" s="121"/>
      <c r="S2" s="121"/>
      <c r="T2" s="121"/>
      <c r="U2" s="121"/>
      <c r="V2" s="121"/>
      <c r="AG2" s="51" t="s">
        <v>1</v>
      </c>
      <c r="AH2" s="122">
        <f>DATA!B2</f>
        <v>0</v>
      </c>
      <c r="AI2" s="122"/>
      <c r="AJ2" s="122"/>
      <c r="AK2" s="4"/>
    </row>
    <row r="3" spans="1:43" ht="18" customHeight="1" x14ac:dyDescent="0.3">
      <c r="A3" s="18"/>
      <c r="B3" s="126" t="s">
        <v>16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AD3" s="124">
        <f>DATA!D2</f>
        <v>0</v>
      </c>
      <c r="AE3" s="125"/>
      <c r="AF3" s="125"/>
      <c r="AG3" s="125"/>
      <c r="AH3" s="125"/>
      <c r="AI3" s="125"/>
      <c r="AJ3" s="125"/>
      <c r="AK3" s="125"/>
      <c r="AL3" s="2"/>
      <c r="AM3" s="2"/>
      <c r="AN3" s="2"/>
      <c r="AO3" s="2"/>
      <c r="AP3" s="2"/>
      <c r="AQ3" s="2"/>
    </row>
    <row r="4" spans="1:43" ht="18" customHeight="1" x14ac:dyDescent="0.3">
      <c r="A4" s="18"/>
      <c r="B4" s="127" t="str">
        <f>DATA!$O$2&amp;" 御中"</f>
        <v xml:space="preserve"> 御中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AG4" s="52"/>
      <c r="AH4" s="3"/>
      <c r="AI4" s="3"/>
      <c r="AJ4" s="3"/>
      <c r="AK4" s="3"/>
      <c r="AL4" s="3"/>
      <c r="AM4" s="3"/>
    </row>
    <row r="5" spans="1:43" ht="16.149999999999999" customHeight="1" x14ac:dyDescent="0.3">
      <c r="A5" s="1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W5" s="70" t="s">
        <v>2</v>
      </c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</row>
    <row r="6" spans="1:43" ht="15" customHeight="1" x14ac:dyDescent="0.25">
      <c r="A6" s="18"/>
      <c r="B6" s="18" t="s">
        <v>3</v>
      </c>
      <c r="W6" s="71" t="s">
        <v>4</v>
      </c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</row>
    <row r="7" spans="1:43" ht="15" customHeight="1" x14ac:dyDescent="0.25">
      <c r="A7" s="18"/>
      <c r="B7" s="143" t="str">
        <f>IF(DATA!V2 ="","",DATA!V2)</f>
        <v/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63" t="s">
        <v>18</v>
      </c>
      <c r="W7" s="71" t="s">
        <v>5</v>
      </c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</row>
    <row r="8" spans="1:43" ht="8.1" customHeight="1" x14ac:dyDescent="0.25">
      <c r="A8" s="18"/>
      <c r="B8" s="18"/>
    </row>
    <row r="9" spans="1:43" ht="15" customHeight="1" x14ac:dyDescent="0.25">
      <c r="A9" s="18"/>
      <c r="B9" s="3"/>
      <c r="Y9" s="3"/>
      <c r="AA9" s="53"/>
      <c r="AB9" s="5"/>
      <c r="AC9" s="53"/>
      <c r="AE9" s="18" t="s">
        <v>6</v>
      </c>
      <c r="AG9" s="18">
        <f>DATA!AY2</f>
        <v>0</v>
      </c>
      <c r="AK9" s="15"/>
    </row>
    <row r="10" spans="1:43" ht="5.0999999999999996" customHeight="1" x14ac:dyDescent="0.25">
      <c r="A10" s="18"/>
      <c r="B10" s="18"/>
      <c r="Z10" s="3"/>
      <c r="AA10" s="3"/>
      <c r="AB10" s="3"/>
    </row>
    <row r="11" spans="1:43" ht="18" customHeight="1" x14ac:dyDescent="0.25">
      <c r="A11" s="18"/>
      <c r="B11" s="138" t="s">
        <v>7</v>
      </c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40"/>
      <c r="Z11" s="141" t="s">
        <v>8</v>
      </c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42"/>
    </row>
    <row r="12" spans="1:43" ht="33.950000000000003" customHeight="1" x14ac:dyDescent="0.25">
      <c r="A12" s="18"/>
      <c r="B12" s="54" t="str">
        <f>IF(DATA!I12="","",DATA!I12)</f>
        <v/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90" t="str">
        <f>IF(DATA!J12="","",DATA!J12)</f>
        <v/>
      </c>
      <c r="U12" s="90"/>
      <c r="V12" s="90"/>
      <c r="W12" s="90"/>
      <c r="X12" s="90"/>
      <c r="Y12" s="91"/>
      <c r="Z12" s="132" t="str">
        <f>IF(DATA!R12="","",DATA!R12)</f>
        <v/>
      </c>
      <c r="AA12" s="133"/>
      <c r="AB12" s="133"/>
      <c r="AC12" s="133"/>
      <c r="AD12" s="134"/>
      <c r="AE12" s="144" t="str">
        <f>IF(DATA!T12="","",DATA!T12)</f>
        <v/>
      </c>
      <c r="AF12" s="145"/>
      <c r="AG12" s="145"/>
      <c r="AH12" s="145"/>
      <c r="AI12" s="145"/>
      <c r="AJ12" s="145"/>
      <c r="AK12" s="146"/>
    </row>
    <row r="13" spans="1:43" ht="33.950000000000003" customHeight="1" x14ac:dyDescent="0.25">
      <c r="A13" s="18"/>
      <c r="B13" s="56" t="str">
        <f>IF(DATA!I13="","",DATA!I13)</f>
        <v/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83" t="str">
        <f>IF(DATA!J13="","",DATA!J13)</f>
        <v/>
      </c>
      <c r="U13" s="83"/>
      <c r="V13" s="83"/>
      <c r="W13" s="83"/>
      <c r="X13" s="83"/>
      <c r="Y13" s="84"/>
      <c r="Z13" s="129" t="str">
        <f>IF(DATA!R13="","",DATA!R13)</f>
        <v/>
      </c>
      <c r="AA13" s="130"/>
      <c r="AB13" s="130"/>
      <c r="AC13" s="130"/>
      <c r="AD13" s="131"/>
      <c r="AE13" s="147" t="str">
        <f>IF(DATA!T13="","",DATA!T13)</f>
        <v/>
      </c>
      <c r="AF13" s="148"/>
      <c r="AG13" s="148"/>
      <c r="AH13" s="148"/>
      <c r="AI13" s="148"/>
      <c r="AJ13" s="148"/>
      <c r="AK13" s="149"/>
    </row>
    <row r="14" spans="1:43" ht="33.950000000000003" customHeight="1" x14ac:dyDescent="0.25">
      <c r="A14" s="18"/>
      <c r="B14" s="56" t="str">
        <f>IF(DATA!I14="","",DATA!I14)</f>
        <v/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83" t="str">
        <f>IF(DATA!J14="","",DATA!J14)</f>
        <v/>
      </c>
      <c r="U14" s="83"/>
      <c r="V14" s="83"/>
      <c r="W14" s="83"/>
      <c r="X14" s="83"/>
      <c r="Y14" s="84"/>
      <c r="Z14" s="129" t="str">
        <f>IF(DATA!R14="","",DATA!R14)</f>
        <v/>
      </c>
      <c r="AA14" s="130"/>
      <c r="AB14" s="130"/>
      <c r="AC14" s="130"/>
      <c r="AD14" s="131"/>
      <c r="AE14" s="147" t="str">
        <f>IF(DATA!T14="","",DATA!T14)</f>
        <v/>
      </c>
      <c r="AF14" s="148"/>
      <c r="AG14" s="148"/>
      <c r="AH14" s="148"/>
      <c r="AI14" s="148"/>
      <c r="AJ14" s="148"/>
      <c r="AK14" s="149"/>
    </row>
    <row r="15" spans="1:43" ht="33.950000000000003" customHeight="1" x14ac:dyDescent="0.25">
      <c r="A15" s="18"/>
      <c r="B15" s="56" t="str">
        <f>IF(DATA!I15="","",DATA!I15)</f>
        <v/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83" t="str">
        <f>IF(DATA!J15="","",DATA!J15)</f>
        <v/>
      </c>
      <c r="U15" s="83"/>
      <c r="V15" s="83"/>
      <c r="W15" s="83"/>
      <c r="X15" s="83"/>
      <c r="Y15" s="84"/>
      <c r="Z15" s="129" t="str">
        <f>IF(DATA!R15="","",DATA!R15)</f>
        <v/>
      </c>
      <c r="AA15" s="130"/>
      <c r="AB15" s="130"/>
      <c r="AC15" s="130"/>
      <c r="AD15" s="131"/>
      <c r="AE15" s="147" t="str">
        <f>IF(DATA!T15="","",DATA!T15)</f>
        <v/>
      </c>
      <c r="AF15" s="148"/>
      <c r="AG15" s="148"/>
      <c r="AH15" s="148"/>
      <c r="AI15" s="148"/>
      <c r="AJ15" s="148"/>
      <c r="AK15" s="149"/>
    </row>
    <row r="16" spans="1:43" ht="33.950000000000003" customHeight="1" x14ac:dyDescent="0.25">
      <c r="A16" s="18"/>
      <c r="B16" s="56" t="str">
        <f>IF(DATA!I16="","",DATA!I16)</f>
        <v/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83" t="str">
        <f>IF(DATA!J16="","",DATA!J16)</f>
        <v/>
      </c>
      <c r="U16" s="83"/>
      <c r="V16" s="83"/>
      <c r="W16" s="83"/>
      <c r="X16" s="83"/>
      <c r="Y16" s="84"/>
      <c r="Z16" s="129" t="str">
        <f>IF(DATA!R16="","",DATA!R16)</f>
        <v/>
      </c>
      <c r="AA16" s="130"/>
      <c r="AB16" s="130"/>
      <c r="AC16" s="130"/>
      <c r="AD16" s="131"/>
      <c r="AE16" s="147" t="str">
        <f>IF(DATA!T16="","",DATA!T16)</f>
        <v/>
      </c>
      <c r="AF16" s="148"/>
      <c r="AG16" s="148"/>
      <c r="AH16" s="148"/>
      <c r="AI16" s="148"/>
      <c r="AJ16" s="148"/>
      <c r="AK16" s="149"/>
    </row>
    <row r="17" spans="1:38" ht="33.950000000000003" customHeight="1" x14ac:dyDescent="0.25">
      <c r="A17" s="18"/>
      <c r="B17" s="58" t="str">
        <f>IF(DATA!I17="","",DATA!I17)</f>
        <v/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77" t="str">
        <f>IF(DATA!J17="","",DATA!J17)</f>
        <v/>
      </c>
      <c r="U17" s="77"/>
      <c r="V17" s="77"/>
      <c r="W17" s="77"/>
      <c r="X17" s="77"/>
      <c r="Y17" s="78"/>
      <c r="Z17" s="129" t="str">
        <f>IF(DATA!R17="","",DATA!R17)</f>
        <v/>
      </c>
      <c r="AA17" s="130"/>
      <c r="AB17" s="130"/>
      <c r="AC17" s="130"/>
      <c r="AD17" s="131"/>
      <c r="AE17" s="147" t="str">
        <f>IF(DATA!T17="","",DATA!T17)</f>
        <v/>
      </c>
      <c r="AF17" s="148"/>
      <c r="AG17" s="148"/>
      <c r="AH17" s="148"/>
      <c r="AI17" s="148"/>
      <c r="AJ17" s="148"/>
      <c r="AK17" s="149"/>
    </row>
    <row r="18" spans="1:38" ht="18" customHeight="1" x14ac:dyDescent="0.25">
      <c r="A18" s="18"/>
      <c r="B18" s="6" t="s">
        <v>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8"/>
    </row>
    <row r="19" spans="1:38" ht="43.5" customHeight="1" x14ac:dyDescent="0.25">
      <c r="A19" s="18"/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2"/>
    </row>
    <row r="20" spans="1:38" ht="1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18" customHeight="1" x14ac:dyDescent="0.25">
      <c r="A21" s="14"/>
      <c r="B21" s="14" t="s">
        <v>16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 t="str">
        <f>IF(DATA!AZ2="","","〒:"&amp;DATA!AZ2)</f>
        <v/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1:38" ht="18" customHeight="1" x14ac:dyDescent="0.3">
      <c r="A22" s="18"/>
      <c r="B22" s="150" t="str">
        <f>DATA!$O$2&amp;" 御中"</f>
        <v xml:space="preserve"> 御中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Z22" s="135" t="str">
        <f>IF(DATA!P2="","",DATA!P2)</f>
        <v/>
      </c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</row>
    <row r="23" spans="1:38" ht="18" customHeight="1" x14ac:dyDescent="0.3">
      <c r="A23" s="18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Z23" s="151" t="str">
        <f>IF(DATA!Q2="","",DATA!Q2)</f>
        <v/>
      </c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</row>
    <row r="24" spans="1:38" ht="12.75" customHeight="1" x14ac:dyDescent="0.25">
      <c r="A24" s="18"/>
      <c r="B24" s="3"/>
      <c r="Z24" t="str">
        <f>IF(DATA!T2="","","TEL : "&amp;DATA!T2)</f>
        <v/>
      </c>
      <c r="AD24" s="18"/>
    </row>
    <row r="25" spans="1:38" ht="18" customHeight="1" x14ac:dyDescent="0.25">
      <c r="A25" s="18"/>
      <c r="B25" s="18" t="s">
        <v>3</v>
      </c>
    </row>
    <row r="26" spans="1:38" ht="18" customHeight="1" x14ac:dyDescent="0.25">
      <c r="A26" s="18"/>
      <c r="B26" s="154" t="str">
        <f>IF(DATA!V2 ="","",DATA!V2)</f>
        <v/>
      </c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62" t="s">
        <v>18</v>
      </c>
    </row>
    <row r="27" spans="1:38" ht="8.25" customHeight="1" x14ac:dyDescent="0.25">
      <c r="A27" s="18"/>
      <c r="B27" s="18"/>
    </row>
    <row r="28" spans="1:38" ht="89.25" customHeight="1" x14ac:dyDescent="0.25">
      <c r="A28" s="18"/>
      <c r="B28" s="18"/>
    </row>
    <row r="29" spans="1:38" ht="9" customHeight="1" x14ac:dyDescent="0.25">
      <c r="A29" s="18"/>
      <c r="B29" s="18"/>
    </row>
    <row r="30" spans="1:38" ht="33.950000000000003" customHeight="1" x14ac:dyDescent="0.25">
      <c r="A30" s="18"/>
      <c r="B30" s="89" t="s">
        <v>10</v>
      </c>
      <c r="C30" s="90"/>
      <c r="D30" s="90"/>
      <c r="E30" s="90"/>
      <c r="F30" s="90"/>
      <c r="G30" s="91"/>
      <c r="H30" s="92" t="str">
        <f>IF(B12="","",LEFTB(MID(B12,14,7),20))</f>
        <v/>
      </c>
      <c r="I30" s="93"/>
      <c r="J30" s="93"/>
      <c r="K30" s="93"/>
      <c r="L30" s="94"/>
      <c r="M30" s="92" t="str">
        <f>IF(B13="","",LEFTB(MID(B13,14,7),20))</f>
        <v/>
      </c>
      <c r="N30" s="93"/>
      <c r="O30" s="93"/>
      <c r="P30" s="93"/>
      <c r="Q30" s="94"/>
      <c r="R30" s="92" t="str">
        <f>IF(B14="","",LEFTB(MID(B14,14,7),20))</f>
        <v/>
      </c>
      <c r="S30" s="93"/>
      <c r="T30" s="93"/>
      <c r="U30" s="93"/>
      <c r="V30" s="94"/>
      <c r="W30" s="92" t="str">
        <f>IF(B15="","",LEFTB(MID(B15,14,7),20))</f>
        <v/>
      </c>
      <c r="X30" s="93"/>
      <c r="Y30" s="93"/>
      <c r="Z30" s="93"/>
      <c r="AA30" s="94"/>
      <c r="AB30" s="92" t="str">
        <f>IF(B16="","",LEFTB(MID(B16,14,7),20))</f>
        <v/>
      </c>
      <c r="AC30" s="93"/>
      <c r="AD30" s="93"/>
      <c r="AE30" s="93"/>
      <c r="AF30" s="94"/>
      <c r="AG30" s="92" t="str">
        <f>IF(B17="","",LEFTB(MID(B17,14,7),20))</f>
        <v/>
      </c>
      <c r="AH30" s="93"/>
      <c r="AI30" s="93"/>
      <c r="AJ30" s="93"/>
      <c r="AK30" s="94"/>
    </row>
    <row r="31" spans="1:38" ht="33.950000000000003" customHeight="1" x14ac:dyDescent="0.25">
      <c r="A31" s="18"/>
      <c r="B31" s="82" t="s">
        <v>11</v>
      </c>
      <c r="C31" s="83"/>
      <c r="D31" s="83"/>
      <c r="E31" s="83"/>
      <c r="F31" s="83"/>
      <c r="G31" s="84"/>
      <c r="H31" s="85" t="str">
        <f>IF(B12="","",LEFT(MID(B12,22,12),40))</f>
        <v/>
      </c>
      <c r="I31" s="86"/>
      <c r="J31" s="86"/>
      <c r="K31" s="86"/>
      <c r="L31" s="87"/>
      <c r="M31" s="85" t="str">
        <f>IF(B13="","",LEFT(MID(B13,22,12),40))</f>
        <v/>
      </c>
      <c r="N31" s="86"/>
      <c r="O31" s="86"/>
      <c r="P31" s="86"/>
      <c r="Q31" s="87"/>
      <c r="R31" s="85" t="str">
        <f>IF(B14="","",LEFT(MID(B14,22,12),40))</f>
        <v/>
      </c>
      <c r="S31" s="86"/>
      <c r="T31" s="86"/>
      <c r="U31" s="86"/>
      <c r="V31" s="87"/>
      <c r="W31" s="85" t="str">
        <f>IF(B15="","",LEFT(MID(B15,22,12),40))</f>
        <v/>
      </c>
      <c r="X31" s="86"/>
      <c r="Y31" s="86"/>
      <c r="Z31" s="86"/>
      <c r="AA31" s="87"/>
      <c r="AB31" s="85" t="str">
        <f>IF(B16="","",LEFT(MID(B16,22,12),40))</f>
        <v/>
      </c>
      <c r="AC31" s="86"/>
      <c r="AD31" s="86"/>
      <c r="AE31" s="86"/>
      <c r="AF31" s="87"/>
      <c r="AG31" s="85" t="str">
        <f>IF(B17="","",LEFT(MID(B17,22,12),40))</f>
        <v/>
      </c>
      <c r="AH31" s="86"/>
      <c r="AI31" s="86"/>
      <c r="AJ31" s="86"/>
      <c r="AK31" s="87"/>
    </row>
    <row r="32" spans="1:38" ht="33.950000000000003" customHeight="1" x14ac:dyDescent="0.25">
      <c r="A32" s="18"/>
      <c r="B32" s="82" t="s">
        <v>12</v>
      </c>
      <c r="C32" s="83"/>
      <c r="D32" s="83"/>
      <c r="E32" s="83"/>
      <c r="F32" s="83"/>
      <c r="G32" s="84"/>
      <c r="H32" s="85" t="str">
        <f>IF(DATA!$J$12="","",DATA!$J$12)</f>
        <v/>
      </c>
      <c r="I32" s="86"/>
      <c r="J32" s="86"/>
      <c r="K32" s="86"/>
      <c r="L32" s="87"/>
      <c r="M32" s="85" t="str">
        <f>IF(DATA!$J$13="","",DATA!$J$13)</f>
        <v/>
      </c>
      <c r="N32" s="86"/>
      <c r="O32" s="86"/>
      <c r="P32" s="86"/>
      <c r="Q32" s="87"/>
      <c r="R32" s="85" t="str">
        <f>IF(DATA!$J$14="","",DATA!$J$14)</f>
        <v/>
      </c>
      <c r="S32" s="86"/>
      <c r="T32" s="86"/>
      <c r="U32" s="86"/>
      <c r="V32" s="87"/>
      <c r="W32" s="85" t="str">
        <f>IF(DATA!$J$15="","",DATA!$J$15)</f>
        <v/>
      </c>
      <c r="X32" s="86"/>
      <c r="Y32" s="86"/>
      <c r="Z32" s="86"/>
      <c r="AA32" s="87"/>
      <c r="AB32" s="85" t="str">
        <f>IF(DATA!$J$16="","",DATA!$J$16)</f>
        <v/>
      </c>
      <c r="AC32" s="86"/>
      <c r="AD32" s="86"/>
      <c r="AE32" s="86"/>
      <c r="AF32" s="87"/>
      <c r="AG32" s="85" t="str">
        <f>IF(DATA!$J$17="","",DATA!$J$17)</f>
        <v/>
      </c>
      <c r="AH32" s="86"/>
      <c r="AI32" s="86"/>
      <c r="AJ32" s="86"/>
      <c r="AK32" s="87"/>
    </row>
    <row r="33" spans="1:38" ht="33.950000000000003" customHeight="1" x14ac:dyDescent="0.25">
      <c r="A33" s="18"/>
      <c r="B33" s="82" t="s">
        <v>13</v>
      </c>
      <c r="C33" s="83"/>
      <c r="D33" s="83"/>
      <c r="E33" s="83"/>
      <c r="F33" s="83"/>
      <c r="G33" s="84"/>
      <c r="H33" s="73" t="str">
        <f>IF(DATA!$R$12="","",DATA!$R$12)</f>
        <v/>
      </c>
      <c r="I33" s="74"/>
      <c r="J33" s="74"/>
      <c r="K33" s="74"/>
      <c r="L33" s="75"/>
      <c r="M33" s="73" t="str">
        <f>IF(DATA!$R$13="","",DATA!$R$13)</f>
        <v/>
      </c>
      <c r="N33" s="74"/>
      <c r="O33" s="74"/>
      <c r="P33" s="74"/>
      <c r="Q33" s="75"/>
      <c r="R33" s="73" t="str">
        <f>IF(DATA!$R$14="","",DATA!$R$14)</f>
        <v/>
      </c>
      <c r="S33" s="74"/>
      <c r="T33" s="74"/>
      <c r="U33" s="74"/>
      <c r="V33" s="75"/>
      <c r="W33" s="73" t="str">
        <f>IF(DATA!$R$15="","",DATA!$R$15)</f>
        <v/>
      </c>
      <c r="X33" s="74"/>
      <c r="Y33" s="74"/>
      <c r="Z33" s="74"/>
      <c r="AA33" s="75"/>
      <c r="AB33" s="73" t="str">
        <f>IF(DATA!$R$16="","",DATA!$R$16)</f>
        <v/>
      </c>
      <c r="AC33" s="74"/>
      <c r="AD33" s="74"/>
      <c r="AE33" s="74"/>
      <c r="AF33" s="75"/>
      <c r="AG33" s="73" t="str">
        <f>IF(DATA!$R$17="","",DATA!$R$17)</f>
        <v/>
      </c>
      <c r="AH33" s="74"/>
      <c r="AI33" s="74"/>
      <c r="AJ33" s="74"/>
      <c r="AK33" s="75"/>
    </row>
    <row r="34" spans="1:38" ht="33.950000000000003" customHeight="1" x14ac:dyDescent="0.25">
      <c r="A34" s="18"/>
      <c r="B34" s="76" t="s">
        <v>14</v>
      </c>
      <c r="C34" s="77"/>
      <c r="D34" s="77"/>
      <c r="E34" s="77"/>
      <c r="F34" s="77"/>
      <c r="G34" s="78"/>
      <c r="H34" s="79" t="str">
        <f>IF(DATA!$T$12="","",DATA!$T$12)</f>
        <v/>
      </c>
      <c r="I34" s="80"/>
      <c r="J34" s="80"/>
      <c r="K34" s="80"/>
      <c r="L34" s="81"/>
      <c r="M34" s="79" t="str">
        <f>IF(DATA!$T$13="","",DATA!$T$13)</f>
        <v/>
      </c>
      <c r="N34" s="80"/>
      <c r="O34" s="80"/>
      <c r="P34" s="80"/>
      <c r="Q34" s="81"/>
      <c r="R34" s="79" t="str">
        <f>IF(DATA!$T$14="","",DATA!$T$14)</f>
        <v/>
      </c>
      <c r="S34" s="80"/>
      <c r="T34" s="80"/>
      <c r="U34" s="80"/>
      <c r="V34" s="81"/>
      <c r="W34" s="79" t="str">
        <f>IF(DATA!$T$15="","",DATA!$T$15)</f>
        <v/>
      </c>
      <c r="X34" s="80"/>
      <c r="Y34" s="80"/>
      <c r="Z34" s="80"/>
      <c r="AA34" s="81"/>
      <c r="AB34" s="79" t="str">
        <f>IF(DATA!$T$16="","",DATA!$T$16)</f>
        <v/>
      </c>
      <c r="AC34" s="80"/>
      <c r="AD34" s="80"/>
      <c r="AE34" s="80"/>
      <c r="AF34" s="81"/>
      <c r="AG34" s="79" t="str">
        <f>IF(DATA!$T$17="","",DATA!$T$17)</f>
        <v/>
      </c>
      <c r="AH34" s="80"/>
      <c r="AI34" s="80"/>
      <c r="AJ34" s="80"/>
      <c r="AK34" s="81"/>
    </row>
    <row r="35" spans="1:38" ht="13.15" customHeight="1" x14ac:dyDescent="0.25">
      <c r="A35" s="18"/>
      <c r="B35" s="18"/>
    </row>
    <row r="36" spans="1:38" ht="17.100000000000001" customHeight="1" x14ac:dyDescent="0.3">
      <c r="A36" s="18"/>
      <c r="B36" s="155" t="s">
        <v>15</v>
      </c>
      <c r="C36" s="156"/>
      <c r="D36" s="156"/>
      <c r="E36" s="156"/>
      <c r="F36" s="156"/>
      <c r="G36" s="157"/>
      <c r="W36" s="70" t="s">
        <v>2</v>
      </c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</row>
    <row r="37" spans="1:38" ht="17.100000000000001" customHeight="1" x14ac:dyDescent="0.25">
      <c r="A37" s="18"/>
      <c r="B37" s="158"/>
      <c r="C37" s="159"/>
      <c r="D37" s="159"/>
      <c r="E37" s="159"/>
      <c r="F37" s="159"/>
      <c r="G37" s="160"/>
      <c r="W37" s="71" t="s">
        <v>4</v>
      </c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</row>
    <row r="38" spans="1:38" x14ac:dyDescent="0.25">
      <c r="A38" s="18"/>
      <c r="B38" s="18"/>
      <c r="W38" s="71" t="s">
        <v>5</v>
      </c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</row>
    <row r="39" spans="1:38" x14ac:dyDescent="0.25">
      <c r="A39" s="18"/>
      <c r="B39" s="18"/>
    </row>
  </sheetData>
  <sheetProtection formatCells="0" formatColumns="0" formatRows="0" insertColumns="0" insertRows="0" insertHyperlinks="0" deleteColumns="0" deleteRows="0" sort="0" autoFilter="0" pivotTables="0"/>
  <mergeCells count="74">
    <mergeCell ref="B36:G37"/>
    <mergeCell ref="W36:AL36"/>
    <mergeCell ref="W37:AL37"/>
    <mergeCell ref="W38:AL38"/>
    <mergeCell ref="AG33:AK33"/>
    <mergeCell ref="B34:G34"/>
    <mergeCell ref="H34:L34"/>
    <mergeCell ref="M34:Q34"/>
    <mergeCell ref="R34:V34"/>
    <mergeCell ref="W34:AA34"/>
    <mergeCell ref="AB34:AF34"/>
    <mergeCell ref="AG34:AK34"/>
    <mergeCell ref="B33:G33"/>
    <mergeCell ref="H33:L33"/>
    <mergeCell ref="M33:Q33"/>
    <mergeCell ref="R33:V33"/>
    <mergeCell ref="W33:AA33"/>
    <mergeCell ref="AB33:AF33"/>
    <mergeCell ref="AB31:AF31"/>
    <mergeCell ref="AB32:AF32"/>
    <mergeCell ref="AG32:AK32"/>
    <mergeCell ref="B31:G31"/>
    <mergeCell ref="H31:L31"/>
    <mergeCell ref="B32:G32"/>
    <mergeCell ref="H32:L32"/>
    <mergeCell ref="M32:Q32"/>
    <mergeCell ref="R32:V32"/>
    <mergeCell ref="W32:AA32"/>
    <mergeCell ref="T17:Y17"/>
    <mergeCell ref="AG31:AK31"/>
    <mergeCell ref="R30:V30"/>
    <mergeCell ref="W30:AA30"/>
    <mergeCell ref="AB30:AF30"/>
    <mergeCell ref="AG30:AK30"/>
    <mergeCell ref="B22:S22"/>
    <mergeCell ref="Z23:AL23"/>
    <mergeCell ref="B30:G30"/>
    <mergeCell ref="H30:L30"/>
    <mergeCell ref="M30:Q30"/>
    <mergeCell ref="B23:S23"/>
    <mergeCell ref="B26:R26"/>
    <mergeCell ref="M31:Q31"/>
    <mergeCell ref="R31:V31"/>
    <mergeCell ref="W31:AA31"/>
    <mergeCell ref="AE12:AK12"/>
    <mergeCell ref="Z22:AL22"/>
    <mergeCell ref="Z13:AD13"/>
    <mergeCell ref="AE13:AK13"/>
    <mergeCell ref="Z14:AD14"/>
    <mergeCell ref="AE14:AK14"/>
    <mergeCell ref="Z15:AD15"/>
    <mergeCell ref="AE15:AK15"/>
    <mergeCell ref="AE16:AK16"/>
    <mergeCell ref="Z17:AD17"/>
    <mergeCell ref="AE17:AK17"/>
    <mergeCell ref="T12:Y12"/>
    <mergeCell ref="T13:Y13"/>
    <mergeCell ref="T14:Y14"/>
    <mergeCell ref="T15:Y15"/>
    <mergeCell ref="Z16:AD16"/>
    <mergeCell ref="Z12:AD12"/>
    <mergeCell ref="T16:Y16"/>
    <mergeCell ref="W6:AL6"/>
    <mergeCell ref="W7:AL7"/>
    <mergeCell ref="B11:Y11"/>
    <mergeCell ref="Z11:AK11"/>
    <mergeCell ref="B7:R7"/>
    <mergeCell ref="Q2:V2"/>
    <mergeCell ref="AH2:AJ2"/>
    <mergeCell ref="W5:AL5"/>
    <mergeCell ref="AD3:AK3"/>
    <mergeCell ref="B3:R3"/>
    <mergeCell ref="B4:S4"/>
    <mergeCell ref="B5:S5"/>
  </mergeCells>
  <phoneticPr fontId="5"/>
  <printOptions horizontalCentered="1"/>
  <pageMargins left="0.19685039370078741" right="0.19685039370078741" top="0" bottom="0.19685039370078741" header="0.31496062992125984" footer="0.19685039370078741"/>
  <pageSetup paperSize="9" scale="9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AQ38"/>
  <sheetViews>
    <sheetView zoomScale="70" zoomScaleNormal="70" workbookViewId="0">
      <selection activeCell="AH2" sqref="AH2:AJ2"/>
    </sheetView>
  </sheetViews>
  <sheetFormatPr defaultColWidth="2.59765625" defaultRowHeight="16.5" x14ac:dyDescent="0.25"/>
  <cols>
    <col min="1" max="1" width="4.1328125" style="18" customWidth="1"/>
    <col min="2" max="2" width="2.59765625" style="18"/>
  </cols>
  <sheetData>
    <row r="2" spans="2:43" ht="19.149999999999999" customHeight="1" x14ac:dyDescent="0.35">
      <c r="Q2" s="121" t="s">
        <v>0</v>
      </c>
      <c r="R2" s="121"/>
      <c r="S2" s="121"/>
      <c r="T2" s="121"/>
      <c r="U2" s="121"/>
      <c r="V2" s="121"/>
      <c r="AG2" s="51" t="s">
        <v>1</v>
      </c>
      <c r="AH2" s="122">
        <f>DATA!B2</f>
        <v>0</v>
      </c>
      <c r="AI2" s="122"/>
      <c r="AJ2" s="122"/>
      <c r="AK2" s="4"/>
    </row>
    <row r="3" spans="2:43" ht="18" customHeight="1" x14ac:dyDescent="0.3">
      <c r="B3" s="126" t="s">
        <v>16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AD3" s="124">
        <f>DATA!D2</f>
        <v>0</v>
      </c>
      <c r="AE3" s="125"/>
      <c r="AF3" s="125"/>
      <c r="AG3" s="125"/>
      <c r="AH3" s="125"/>
      <c r="AI3" s="125"/>
      <c r="AJ3" s="125"/>
      <c r="AK3" s="125"/>
      <c r="AL3" s="2"/>
      <c r="AM3" s="2"/>
      <c r="AN3" s="2"/>
      <c r="AO3" s="2"/>
      <c r="AP3" s="2"/>
      <c r="AQ3" s="2"/>
    </row>
    <row r="4" spans="2:43" ht="18" customHeight="1" x14ac:dyDescent="0.3">
      <c r="B4" s="127" t="str">
        <f>DATA!$O$2&amp;" 御中"</f>
        <v xml:space="preserve"> 御中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AG4" s="52"/>
      <c r="AH4" s="3"/>
      <c r="AI4" s="3"/>
      <c r="AJ4" s="3"/>
      <c r="AK4" s="3"/>
      <c r="AL4" s="3"/>
      <c r="AM4" s="3"/>
    </row>
    <row r="5" spans="2:43" ht="16.149999999999999" customHeight="1" x14ac:dyDescent="0.3"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W5" s="123" t="s">
        <v>2</v>
      </c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</row>
    <row r="6" spans="2:43" ht="15" customHeight="1" x14ac:dyDescent="0.25">
      <c r="B6" s="18" t="s">
        <v>3</v>
      </c>
      <c r="W6" s="135" t="s">
        <v>4</v>
      </c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</row>
    <row r="7" spans="2:43" ht="15" customHeight="1" x14ac:dyDescent="0.25">
      <c r="B7" s="143" t="str">
        <f>IF(DATA!V2 ="","",DATA!V2)</f>
        <v/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63" t="s">
        <v>18</v>
      </c>
      <c r="W7" s="135" t="s">
        <v>5</v>
      </c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</row>
    <row r="8" spans="2:43" ht="8.1" customHeight="1" x14ac:dyDescent="0.25"/>
    <row r="9" spans="2:43" ht="15" customHeight="1" x14ac:dyDescent="0.25">
      <c r="B9" s="3"/>
      <c r="Y9" s="3"/>
      <c r="AA9" s="53"/>
      <c r="AB9" s="5"/>
      <c r="AC9" s="53"/>
      <c r="AE9" s="18" t="s">
        <v>6</v>
      </c>
      <c r="AG9" s="18">
        <f>DATA!AY2</f>
        <v>0</v>
      </c>
      <c r="AK9" s="15"/>
    </row>
    <row r="10" spans="2:43" ht="5.0999999999999996" customHeight="1" x14ac:dyDescent="0.25">
      <c r="Z10" s="3"/>
      <c r="AA10" s="3"/>
      <c r="AB10" s="3"/>
    </row>
    <row r="11" spans="2:43" ht="18" customHeight="1" x14ac:dyDescent="0.25">
      <c r="B11" s="138" t="s">
        <v>7</v>
      </c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40"/>
      <c r="Z11" s="141" t="s">
        <v>8</v>
      </c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42"/>
    </row>
    <row r="12" spans="2:43" ht="33.950000000000003" customHeight="1" x14ac:dyDescent="0.25">
      <c r="B12" s="54" t="str">
        <f>IF(DATA!I12="","",DATA!I12)</f>
        <v/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90" t="str">
        <f>IF(DATA!J12="","",DATA!J12)</f>
        <v/>
      </c>
      <c r="U12" s="90"/>
      <c r="V12" s="90"/>
      <c r="W12" s="90"/>
      <c r="X12" s="90"/>
      <c r="Y12" s="91"/>
      <c r="Z12" s="132" t="str">
        <f>IF(DATA!R12="","",DATA!R12)</f>
        <v/>
      </c>
      <c r="AA12" s="133"/>
      <c r="AB12" s="133"/>
      <c r="AC12" s="133"/>
      <c r="AD12" s="134"/>
      <c r="AE12" s="144" t="str">
        <f>IF(DATA!T12="","",DATA!T12)</f>
        <v/>
      </c>
      <c r="AF12" s="145"/>
      <c r="AG12" s="145"/>
      <c r="AH12" s="145"/>
      <c r="AI12" s="145"/>
      <c r="AJ12" s="145"/>
      <c r="AK12" s="146"/>
    </row>
    <row r="13" spans="2:43" ht="33.950000000000003" customHeight="1" x14ac:dyDescent="0.25">
      <c r="B13" s="56" t="str">
        <f>IF(DATA!I13="","",DATA!I13)</f>
        <v/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83" t="str">
        <f>IF(DATA!J13="","",DATA!J13)</f>
        <v/>
      </c>
      <c r="U13" s="83"/>
      <c r="V13" s="83"/>
      <c r="W13" s="83"/>
      <c r="X13" s="83"/>
      <c r="Y13" s="84"/>
      <c r="Z13" s="129" t="str">
        <f>IF(DATA!R13="","",DATA!R13)</f>
        <v/>
      </c>
      <c r="AA13" s="130"/>
      <c r="AB13" s="130"/>
      <c r="AC13" s="130"/>
      <c r="AD13" s="131"/>
      <c r="AE13" s="147" t="str">
        <f>IF(DATA!T13="","",DATA!T13)</f>
        <v/>
      </c>
      <c r="AF13" s="148"/>
      <c r="AG13" s="148"/>
      <c r="AH13" s="148"/>
      <c r="AI13" s="148"/>
      <c r="AJ13" s="148"/>
      <c r="AK13" s="149"/>
    </row>
    <row r="14" spans="2:43" ht="33.950000000000003" customHeight="1" x14ac:dyDescent="0.25">
      <c r="B14" s="56" t="str">
        <f>IF(DATA!I14="","",DATA!I14)</f>
        <v/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83" t="str">
        <f>IF(DATA!J14="","",DATA!J14)</f>
        <v/>
      </c>
      <c r="U14" s="83"/>
      <c r="V14" s="83"/>
      <c r="W14" s="83"/>
      <c r="X14" s="83"/>
      <c r="Y14" s="84"/>
      <c r="Z14" s="129" t="str">
        <f>IF(DATA!R14="","",DATA!R14)</f>
        <v/>
      </c>
      <c r="AA14" s="130"/>
      <c r="AB14" s="130"/>
      <c r="AC14" s="130"/>
      <c r="AD14" s="131"/>
      <c r="AE14" s="147" t="str">
        <f>IF(DATA!T14="","",DATA!T14)</f>
        <v/>
      </c>
      <c r="AF14" s="148"/>
      <c r="AG14" s="148"/>
      <c r="AH14" s="148"/>
      <c r="AI14" s="148"/>
      <c r="AJ14" s="148"/>
      <c r="AK14" s="149"/>
    </row>
    <row r="15" spans="2:43" ht="33.950000000000003" customHeight="1" x14ac:dyDescent="0.25">
      <c r="B15" s="56" t="str">
        <f>IF(DATA!I15="","",DATA!I15)</f>
        <v/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83" t="str">
        <f>IF(DATA!J15="","",DATA!J15)</f>
        <v/>
      </c>
      <c r="U15" s="83"/>
      <c r="V15" s="83"/>
      <c r="W15" s="83"/>
      <c r="X15" s="83"/>
      <c r="Y15" s="84"/>
      <c r="Z15" s="129" t="str">
        <f>IF(DATA!R15="","",DATA!R15)</f>
        <v/>
      </c>
      <c r="AA15" s="130"/>
      <c r="AB15" s="130"/>
      <c r="AC15" s="130"/>
      <c r="AD15" s="131"/>
      <c r="AE15" s="147" t="str">
        <f>IF(DATA!T15="","",DATA!T15)</f>
        <v/>
      </c>
      <c r="AF15" s="148"/>
      <c r="AG15" s="148"/>
      <c r="AH15" s="148"/>
      <c r="AI15" s="148"/>
      <c r="AJ15" s="148"/>
      <c r="AK15" s="149"/>
    </row>
    <row r="16" spans="2:43" ht="33.950000000000003" customHeight="1" x14ac:dyDescent="0.25">
      <c r="B16" s="56" t="str">
        <f>IF(DATA!I16="","",DATA!I16)</f>
        <v/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83" t="str">
        <f>IF(DATA!J16="","",DATA!J16)</f>
        <v/>
      </c>
      <c r="U16" s="83"/>
      <c r="V16" s="83"/>
      <c r="W16" s="83"/>
      <c r="X16" s="83"/>
      <c r="Y16" s="84"/>
      <c r="Z16" s="129" t="str">
        <f>IF(DATA!R16="","",DATA!R16)</f>
        <v/>
      </c>
      <c r="AA16" s="130"/>
      <c r="AB16" s="130"/>
      <c r="AC16" s="130"/>
      <c r="AD16" s="131"/>
      <c r="AE16" s="147" t="str">
        <f>IF(DATA!T16="","",DATA!T16)</f>
        <v/>
      </c>
      <c r="AF16" s="148"/>
      <c r="AG16" s="148"/>
      <c r="AH16" s="148"/>
      <c r="AI16" s="148"/>
      <c r="AJ16" s="148"/>
      <c r="AK16" s="149"/>
    </row>
    <row r="17" spans="1:38" ht="33.950000000000003" customHeight="1" x14ac:dyDescent="0.25">
      <c r="B17" s="58" t="str">
        <f>IF(DATA!I17="","",DATA!I17)</f>
        <v/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77" t="str">
        <f>IF(DATA!J17="","",DATA!J17)</f>
        <v/>
      </c>
      <c r="U17" s="77"/>
      <c r="V17" s="77"/>
      <c r="W17" s="77"/>
      <c r="X17" s="77"/>
      <c r="Y17" s="78"/>
      <c r="Z17" s="129" t="str">
        <f>IF(DATA!R17="","",DATA!R17)</f>
        <v/>
      </c>
      <c r="AA17" s="130"/>
      <c r="AB17" s="130"/>
      <c r="AC17" s="130"/>
      <c r="AD17" s="131"/>
      <c r="AE17" s="147" t="str">
        <f>IF(DATA!T17="","",DATA!T17)</f>
        <v/>
      </c>
      <c r="AF17" s="148"/>
      <c r="AG17" s="148"/>
      <c r="AH17" s="148"/>
      <c r="AI17" s="148"/>
      <c r="AJ17" s="148"/>
      <c r="AK17" s="149"/>
    </row>
    <row r="18" spans="1:38" ht="18" customHeight="1" x14ac:dyDescent="0.25">
      <c r="B18" s="6" t="s">
        <v>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8"/>
    </row>
    <row r="19" spans="1:38" ht="43.5" customHeight="1" x14ac:dyDescent="0.25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2"/>
    </row>
    <row r="20" spans="1:38" ht="1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18" customHeight="1" x14ac:dyDescent="0.25">
      <c r="A21" s="14"/>
      <c r="B21" s="14" t="s">
        <v>16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 t="str">
        <f>IF(DATA!AZ2="","","〒:"&amp;DATA!AZ2)</f>
        <v/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1:38" ht="18" customHeight="1" x14ac:dyDescent="0.3">
      <c r="B22" s="150" t="str">
        <f>DATA!$O$2&amp;" 御中"</f>
        <v xml:space="preserve"> 御中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Z22" s="135" t="str">
        <f>IF(DATA!P2="","",DATA!P2)</f>
        <v/>
      </c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</row>
    <row r="23" spans="1:38" ht="18" customHeight="1" x14ac:dyDescent="0.3"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Z23" s="151" t="str">
        <f>IF(DATA!Q2="","",DATA!Q2)</f>
        <v/>
      </c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</row>
    <row r="24" spans="1:38" ht="12.75" customHeight="1" x14ac:dyDescent="0.25">
      <c r="B24" s="3"/>
      <c r="Z24" t="str">
        <f>IF(DATA!T2="","","TEL : "&amp;DATA!T2)</f>
        <v/>
      </c>
      <c r="AD24" s="18"/>
    </row>
    <row r="25" spans="1:38" ht="18" customHeight="1" x14ac:dyDescent="0.25">
      <c r="B25" s="18" t="s">
        <v>3</v>
      </c>
    </row>
    <row r="26" spans="1:38" ht="18" customHeight="1" x14ac:dyDescent="0.25">
      <c r="B26" s="154" t="str">
        <f>IF(DATA!V2 ="","",DATA!V2)</f>
        <v/>
      </c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62" t="s">
        <v>18</v>
      </c>
    </row>
    <row r="27" spans="1:38" ht="8.25" customHeight="1" x14ac:dyDescent="0.25"/>
    <row r="28" spans="1:38" ht="89.25" customHeight="1" x14ac:dyDescent="0.25"/>
    <row r="29" spans="1:38" ht="9" customHeight="1" x14ac:dyDescent="0.25"/>
    <row r="30" spans="1:38" ht="33.950000000000003" customHeight="1" x14ac:dyDescent="0.25">
      <c r="B30" s="89" t="s">
        <v>10</v>
      </c>
      <c r="C30" s="90"/>
      <c r="D30" s="90"/>
      <c r="E30" s="90"/>
      <c r="F30" s="90"/>
      <c r="G30" s="91"/>
      <c r="H30" s="92" t="str">
        <f>IF(B12="","",LEFTB(MID(B12,14,7),20))</f>
        <v/>
      </c>
      <c r="I30" s="93"/>
      <c r="J30" s="93"/>
      <c r="K30" s="93"/>
      <c r="L30" s="94"/>
      <c r="M30" s="92" t="str">
        <f>IF(B13="","",LEFTB(MID(B13,14,7),20))</f>
        <v/>
      </c>
      <c r="N30" s="93"/>
      <c r="O30" s="93"/>
      <c r="P30" s="93"/>
      <c r="Q30" s="94"/>
      <c r="R30" s="92" t="str">
        <f>IF(B14="","",LEFTB(MID(B14,14,7),20))</f>
        <v/>
      </c>
      <c r="S30" s="93"/>
      <c r="T30" s="93"/>
      <c r="U30" s="93"/>
      <c r="V30" s="94"/>
      <c r="W30" s="92" t="str">
        <f>IF(B15="","",LEFTB(MID(B15,14,7),20))</f>
        <v/>
      </c>
      <c r="X30" s="93"/>
      <c r="Y30" s="93"/>
      <c r="Z30" s="93"/>
      <c r="AA30" s="94"/>
      <c r="AB30" s="92" t="str">
        <f>IF(B16="","",LEFTB(MID(B16,14,7),20))</f>
        <v/>
      </c>
      <c r="AC30" s="93"/>
      <c r="AD30" s="93"/>
      <c r="AE30" s="93"/>
      <c r="AF30" s="94"/>
      <c r="AG30" s="92" t="str">
        <f>IF(B17="","",LEFTB(MID(B17,14,7),20))</f>
        <v/>
      </c>
      <c r="AH30" s="93"/>
      <c r="AI30" s="93"/>
      <c r="AJ30" s="93"/>
      <c r="AK30" s="94"/>
    </row>
    <row r="31" spans="1:38" ht="33.950000000000003" customHeight="1" x14ac:dyDescent="0.25">
      <c r="B31" s="82" t="s">
        <v>11</v>
      </c>
      <c r="C31" s="83"/>
      <c r="D31" s="83"/>
      <c r="E31" s="83"/>
      <c r="F31" s="83"/>
      <c r="G31" s="84"/>
      <c r="H31" s="85" t="str">
        <f>IF(B12="","",LEFT(MID(B12,22,12),40))</f>
        <v/>
      </c>
      <c r="I31" s="86"/>
      <c r="J31" s="86"/>
      <c r="K31" s="86"/>
      <c r="L31" s="87"/>
      <c r="M31" s="85" t="str">
        <f>IF(B13="","",LEFT(MID(B13,22,12),40))</f>
        <v/>
      </c>
      <c r="N31" s="86"/>
      <c r="O31" s="86"/>
      <c r="P31" s="86"/>
      <c r="Q31" s="87"/>
      <c r="R31" s="85" t="str">
        <f>IF(B14="","",LEFT(MID(B14,22,12),40))</f>
        <v/>
      </c>
      <c r="S31" s="86"/>
      <c r="T31" s="86"/>
      <c r="U31" s="86"/>
      <c r="V31" s="87"/>
      <c r="W31" s="85" t="str">
        <f>IF(B15="","",LEFT(MID(B15,22,12),40))</f>
        <v/>
      </c>
      <c r="X31" s="86"/>
      <c r="Y31" s="86"/>
      <c r="Z31" s="86"/>
      <c r="AA31" s="87"/>
      <c r="AB31" s="85" t="str">
        <f>IF(B16="","",LEFT(MID(B16,22,12),40))</f>
        <v/>
      </c>
      <c r="AC31" s="86"/>
      <c r="AD31" s="86"/>
      <c r="AE31" s="86"/>
      <c r="AF31" s="87"/>
      <c r="AG31" s="85" t="str">
        <f>IF(B17="","",LEFT(MID(B17,22,12),40))</f>
        <v/>
      </c>
      <c r="AH31" s="86"/>
      <c r="AI31" s="86"/>
      <c r="AJ31" s="86"/>
      <c r="AK31" s="87"/>
    </row>
    <row r="32" spans="1:38" ht="33.950000000000003" customHeight="1" x14ac:dyDescent="0.25">
      <c r="B32" s="82" t="s">
        <v>12</v>
      </c>
      <c r="C32" s="83"/>
      <c r="D32" s="83"/>
      <c r="E32" s="83"/>
      <c r="F32" s="83"/>
      <c r="G32" s="84"/>
      <c r="H32" s="85" t="str">
        <f>IF(DATA!$J$12="","",DATA!$J$12)</f>
        <v/>
      </c>
      <c r="I32" s="86"/>
      <c r="J32" s="86"/>
      <c r="K32" s="86"/>
      <c r="L32" s="87"/>
      <c r="M32" s="85" t="str">
        <f>IF(DATA!$J$13="","",DATA!$J$13)</f>
        <v/>
      </c>
      <c r="N32" s="86"/>
      <c r="O32" s="86"/>
      <c r="P32" s="86"/>
      <c r="Q32" s="87"/>
      <c r="R32" s="85" t="str">
        <f>IF(DATA!$J$14="","",DATA!$J$14)</f>
        <v/>
      </c>
      <c r="S32" s="86"/>
      <c r="T32" s="86"/>
      <c r="U32" s="86"/>
      <c r="V32" s="87"/>
      <c r="W32" s="85" t="str">
        <f>IF(DATA!$J$15="","",DATA!$J$15)</f>
        <v/>
      </c>
      <c r="X32" s="86"/>
      <c r="Y32" s="86"/>
      <c r="Z32" s="86"/>
      <c r="AA32" s="87"/>
      <c r="AB32" s="85" t="str">
        <f>IF(DATA!$J$16="","",DATA!$J$16)</f>
        <v/>
      </c>
      <c r="AC32" s="86"/>
      <c r="AD32" s="86"/>
      <c r="AE32" s="86"/>
      <c r="AF32" s="87"/>
      <c r="AG32" s="85" t="str">
        <f>IF(DATA!$J$17="","",DATA!$J$17)</f>
        <v/>
      </c>
      <c r="AH32" s="86"/>
      <c r="AI32" s="86"/>
      <c r="AJ32" s="86"/>
      <c r="AK32" s="87"/>
    </row>
    <row r="33" spans="2:38" ht="33.950000000000003" customHeight="1" x14ac:dyDescent="0.25">
      <c r="B33" s="82" t="s">
        <v>13</v>
      </c>
      <c r="C33" s="83"/>
      <c r="D33" s="83"/>
      <c r="E33" s="83"/>
      <c r="F33" s="83"/>
      <c r="G33" s="84"/>
      <c r="H33" s="73" t="str">
        <f>IF(DATA!$R$12="","",DATA!$R$12)</f>
        <v/>
      </c>
      <c r="I33" s="74"/>
      <c r="J33" s="74"/>
      <c r="K33" s="74"/>
      <c r="L33" s="75"/>
      <c r="M33" s="73" t="str">
        <f>IF(DATA!$R$13="","",DATA!$R$13)</f>
        <v/>
      </c>
      <c r="N33" s="74"/>
      <c r="O33" s="74"/>
      <c r="P33" s="74"/>
      <c r="Q33" s="75"/>
      <c r="R33" s="73" t="str">
        <f>IF(DATA!$R$14="","",DATA!$R$14)</f>
        <v/>
      </c>
      <c r="S33" s="74"/>
      <c r="T33" s="74"/>
      <c r="U33" s="74"/>
      <c r="V33" s="75"/>
      <c r="W33" s="73" t="str">
        <f>IF(DATA!$R$15="","",DATA!$R$15)</f>
        <v/>
      </c>
      <c r="X33" s="74"/>
      <c r="Y33" s="74"/>
      <c r="Z33" s="74"/>
      <c r="AA33" s="75"/>
      <c r="AB33" s="73" t="str">
        <f>IF(DATA!$R$16="","",DATA!$R$16)</f>
        <v/>
      </c>
      <c r="AC33" s="74"/>
      <c r="AD33" s="74"/>
      <c r="AE33" s="74"/>
      <c r="AF33" s="75"/>
      <c r="AG33" s="73" t="str">
        <f>IF(DATA!$R$17="","",DATA!$R$17)</f>
        <v/>
      </c>
      <c r="AH33" s="74"/>
      <c r="AI33" s="74"/>
      <c r="AJ33" s="74"/>
      <c r="AK33" s="75"/>
    </row>
    <row r="34" spans="2:38" ht="33.950000000000003" customHeight="1" x14ac:dyDescent="0.25">
      <c r="B34" s="76" t="s">
        <v>14</v>
      </c>
      <c r="C34" s="77"/>
      <c r="D34" s="77"/>
      <c r="E34" s="77"/>
      <c r="F34" s="77"/>
      <c r="G34" s="78"/>
      <c r="H34" s="79" t="str">
        <f>IF(DATA!$T$12="","",DATA!$T$12)</f>
        <v/>
      </c>
      <c r="I34" s="80"/>
      <c r="J34" s="80"/>
      <c r="K34" s="80"/>
      <c r="L34" s="81"/>
      <c r="M34" s="79" t="str">
        <f>IF(DATA!$T$13="","",DATA!$T$13)</f>
        <v/>
      </c>
      <c r="N34" s="80"/>
      <c r="O34" s="80"/>
      <c r="P34" s="80"/>
      <c r="Q34" s="81"/>
      <c r="R34" s="79" t="str">
        <f>IF(DATA!$T$14="","",DATA!$T$14)</f>
        <v/>
      </c>
      <c r="S34" s="80"/>
      <c r="T34" s="80"/>
      <c r="U34" s="80"/>
      <c r="V34" s="81"/>
      <c r="W34" s="79" t="str">
        <f>IF(DATA!$T$15="","",DATA!$T$15)</f>
        <v/>
      </c>
      <c r="X34" s="80"/>
      <c r="Y34" s="80"/>
      <c r="Z34" s="80"/>
      <c r="AA34" s="81"/>
      <c r="AB34" s="79" t="str">
        <f>IF(DATA!$T$16="","",DATA!$T$16)</f>
        <v/>
      </c>
      <c r="AC34" s="80"/>
      <c r="AD34" s="80"/>
      <c r="AE34" s="80"/>
      <c r="AF34" s="81"/>
      <c r="AG34" s="79" t="str">
        <f>IF(DATA!$T$17="","",DATA!$T$17)</f>
        <v/>
      </c>
      <c r="AH34" s="80"/>
      <c r="AI34" s="80"/>
      <c r="AJ34" s="80"/>
      <c r="AK34" s="81"/>
    </row>
    <row r="35" spans="2:38" ht="13.15" customHeight="1" x14ac:dyDescent="0.25"/>
    <row r="36" spans="2:38" ht="17.100000000000001" customHeight="1" x14ac:dyDescent="0.3">
      <c r="B36" s="155" t="s">
        <v>15</v>
      </c>
      <c r="C36" s="156"/>
      <c r="D36" s="156"/>
      <c r="E36" s="156"/>
      <c r="F36" s="156"/>
      <c r="G36" s="157"/>
      <c r="W36" s="123" t="s">
        <v>2</v>
      </c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</row>
    <row r="37" spans="2:38" ht="17.100000000000001" customHeight="1" x14ac:dyDescent="0.25">
      <c r="B37" s="158"/>
      <c r="C37" s="159"/>
      <c r="D37" s="159"/>
      <c r="E37" s="159"/>
      <c r="F37" s="159"/>
      <c r="G37" s="160"/>
      <c r="W37" s="135" t="s">
        <v>4</v>
      </c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</row>
    <row r="38" spans="2:38" x14ac:dyDescent="0.25">
      <c r="W38" s="135" t="s">
        <v>5</v>
      </c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</row>
  </sheetData>
  <sheetProtection formatCells="0" formatColumns="0" formatRows="0" insertColumns="0" insertRows="0" insertHyperlinks="0" deleteColumns="0" deleteRows="0" sort="0" autoFilter="0" pivotTables="0"/>
  <mergeCells count="74">
    <mergeCell ref="T17:Y17"/>
    <mergeCell ref="T12:Y12"/>
    <mergeCell ref="T13:Y13"/>
    <mergeCell ref="T14:Y14"/>
    <mergeCell ref="T15:Y15"/>
    <mergeCell ref="T16:Y16"/>
    <mergeCell ref="AG31:AK31"/>
    <mergeCell ref="AG32:AK32"/>
    <mergeCell ref="B33:G33"/>
    <mergeCell ref="H33:L33"/>
    <mergeCell ref="M33:Q33"/>
    <mergeCell ref="R33:V33"/>
    <mergeCell ref="W33:AA33"/>
    <mergeCell ref="AB33:AF33"/>
    <mergeCell ref="AG33:AK33"/>
    <mergeCell ref="B32:G32"/>
    <mergeCell ref="AB31:AF31"/>
    <mergeCell ref="H32:L32"/>
    <mergeCell ref="M32:Q32"/>
    <mergeCell ref="R32:V32"/>
    <mergeCell ref="W32:AA32"/>
    <mergeCell ref="AB32:AF32"/>
    <mergeCell ref="W38:AL38"/>
    <mergeCell ref="B34:G34"/>
    <mergeCell ref="H34:L34"/>
    <mergeCell ref="M34:Q34"/>
    <mergeCell ref="R34:V34"/>
    <mergeCell ref="W34:AA34"/>
    <mergeCell ref="AB34:AF34"/>
    <mergeCell ref="AG34:AK34"/>
    <mergeCell ref="B36:G37"/>
    <mergeCell ref="W36:AL36"/>
    <mergeCell ref="W37:AL37"/>
    <mergeCell ref="B31:G31"/>
    <mergeCell ref="H31:L31"/>
    <mergeCell ref="M31:Q31"/>
    <mergeCell ref="R31:V31"/>
    <mergeCell ref="W31:AA31"/>
    <mergeCell ref="AB30:AF30"/>
    <mergeCell ref="AG30:AK30"/>
    <mergeCell ref="Z22:AL22"/>
    <mergeCell ref="Z23:AL23"/>
    <mergeCell ref="B22:S22"/>
    <mergeCell ref="B23:S23"/>
    <mergeCell ref="B26:R26"/>
    <mergeCell ref="B30:G30"/>
    <mergeCell ref="H30:L30"/>
    <mergeCell ref="M30:Q30"/>
    <mergeCell ref="R30:V30"/>
    <mergeCell ref="W30:AA30"/>
    <mergeCell ref="Z15:AD15"/>
    <mergeCell ref="AE15:AK15"/>
    <mergeCell ref="Z16:AD16"/>
    <mergeCell ref="AE16:AK16"/>
    <mergeCell ref="Z17:AD17"/>
    <mergeCell ref="AE17:AK17"/>
    <mergeCell ref="Z12:AD12"/>
    <mergeCell ref="AE12:AK12"/>
    <mergeCell ref="Z13:AD13"/>
    <mergeCell ref="AE13:AK13"/>
    <mergeCell ref="Z14:AD14"/>
    <mergeCell ref="AE14:AK14"/>
    <mergeCell ref="W6:AL6"/>
    <mergeCell ref="W7:AL7"/>
    <mergeCell ref="B11:Y11"/>
    <mergeCell ref="Z11:AK11"/>
    <mergeCell ref="B7:R7"/>
    <mergeCell ref="Q2:V2"/>
    <mergeCell ref="AH2:AJ2"/>
    <mergeCell ref="W5:AL5"/>
    <mergeCell ref="AD3:AK3"/>
    <mergeCell ref="B3:R3"/>
    <mergeCell ref="B4:S4"/>
    <mergeCell ref="B5:S5"/>
  </mergeCells>
  <phoneticPr fontId="5"/>
  <printOptions horizontalCentered="1"/>
  <pageMargins left="0.19685039370078741" right="0.19685039370078741" top="0" bottom="0.19685039370078741" header="0.31496062992125984" footer="0.19685039370078741"/>
  <pageSetup paperSize="9" scale="8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C2:AZ15"/>
  <sheetViews>
    <sheetView topLeftCell="K1" workbookViewId="0">
      <selection activeCell="T12" sqref="T12"/>
    </sheetView>
  </sheetViews>
  <sheetFormatPr defaultRowHeight="16.5" x14ac:dyDescent="0.65"/>
  <cols>
    <col min="1" max="1" width="6.06640625" customWidth="1"/>
    <col min="2" max="2" width="8.265625" customWidth="1"/>
    <col min="3" max="3" width="13.1328125" customWidth="1"/>
    <col min="4" max="5" width="10.06640625" customWidth="1"/>
    <col min="6" max="6" width="6.46484375" customWidth="1"/>
    <col min="7" max="7" width="8.265625" customWidth="1"/>
    <col min="8" max="8" width="6.46484375" customWidth="1"/>
    <col min="9" max="9" width="23.19921875" customWidth="1"/>
    <col min="10" max="10" width="8.796875" customWidth="1"/>
    <col min="11" max="12" width="10.06640625" customWidth="1"/>
    <col min="13" max="13" width="13.9296875" customWidth="1"/>
    <col min="14" max="14" width="6.46484375" customWidth="1"/>
    <col min="15" max="15" width="8.265625" customWidth="1"/>
    <col min="16" max="16" width="24.6640625" customWidth="1"/>
    <col min="17" max="17" width="6.46484375" customWidth="1"/>
    <col min="18" max="18" width="8.265625" customWidth="1"/>
    <col min="19" max="19" width="5.6640625" customWidth="1"/>
    <col min="20" max="20" width="12.86328125" customWidth="1"/>
    <col min="21" max="21" width="6.46484375" customWidth="1"/>
    <col min="22" max="22" width="19.59765625" customWidth="1"/>
    <col min="23" max="23" width="8.796875" customWidth="1"/>
    <col min="24" max="24" width="6.46484375" customWidth="1"/>
    <col min="25" max="25" width="8.265625" customWidth="1"/>
    <col min="26" max="26" width="12" customWidth="1"/>
    <col min="27" max="27" width="6.46484375" customWidth="1"/>
    <col min="28" max="28" width="8.796875" customWidth="1"/>
    <col min="29" max="29" width="17.73046875" customWidth="1"/>
    <col min="30" max="30" width="10.06640625" customWidth="1"/>
    <col min="31" max="31" width="15.796875" customWidth="1"/>
    <col min="32" max="32" width="24.46484375" customWidth="1"/>
    <col min="33" max="33" width="16.46484375" customWidth="1"/>
    <col min="34" max="34" width="8.265625" customWidth="1"/>
    <col min="35" max="35" width="8.796875" customWidth="1"/>
    <col min="36" max="37" width="12.86328125" customWidth="1"/>
    <col min="38" max="38" width="12" customWidth="1"/>
    <col min="39" max="39" width="11.1328125" customWidth="1"/>
    <col min="40" max="40" width="10.06640625" customWidth="1"/>
    <col min="41" max="41" width="8.265625" customWidth="1"/>
    <col min="42" max="42" width="10.06640625" customWidth="1"/>
    <col min="43" max="43" width="13.9296875" customWidth="1"/>
    <col min="44" max="44" width="12" customWidth="1"/>
    <col min="45" max="45" width="13.9296875" customWidth="1"/>
    <col min="46" max="46" width="12" customWidth="1"/>
    <col min="47" max="47" width="10.06640625" customWidth="1"/>
    <col min="48" max="48" width="11" customWidth="1"/>
    <col min="49" max="50" width="8.265625" customWidth="1"/>
    <col min="51" max="51" width="8.796875" customWidth="1"/>
    <col min="52" max="53" width="8.265625" customWidth="1"/>
    <col min="54" max="55" width="10.06640625" customWidth="1"/>
    <col min="56" max="56" width="8.265625" customWidth="1"/>
  </cols>
  <sheetData>
    <row r="2" spans="3:52" x14ac:dyDescent="0.65">
      <c r="C2" s="16"/>
      <c r="D2" s="19"/>
      <c r="E2" s="19"/>
      <c r="F2" s="16"/>
      <c r="I2" s="16"/>
      <c r="J2" s="19"/>
      <c r="N2" s="16"/>
      <c r="O2" s="16"/>
      <c r="P2" s="16"/>
      <c r="Q2" s="16"/>
      <c r="R2" s="16"/>
      <c r="S2" s="16"/>
      <c r="T2" s="16"/>
      <c r="U2" s="16"/>
      <c r="V2" s="16"/>
      <c r="W2" s="19"/>
      <c r="X2" s="16"/>
      <c r="Y2" s="16"/>
      <c r="Z2" s="16"/>
      <c r="AA2" s="16"/>
      <c r="AB2" s="19"/>
      <c r="AC2" s="16"/>
      <c r="AD2" s="19"/>
      <c r="AE2" s="16"/>
      <c r="AF2" s="16"/>
      <c r="AG2" s="16"/>
      <c r="AH2" s="16"/>
      <c r="AI2" s="16"/>
      <c r="AJ2" s="16"/>
      <c r="AK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12" spans="3:52" x14ac:dyDescent="0.65">
      <c r="C12" s="16"/>
      <c r="D12" s="16"/>
      <c r="E12" s="16"/>
      <c r="F12" s="16"/>
      <c r="I12" s="16"/>
      <c r="J12" s="16"/>
      <c r="K12" s="16"/>
      <c r="L12" s="16"/>
      <c r="M12" s="16"/>
      <c r="N12" s="16"/>
      <c r="O12" s="16"/>
      <c r="P12" s="16"/>
      <c r="S12" s="16"/>
      <c r="U12" s="16"/>
      <c r="AC12" s="16"/>
      <c r="AE12" s="16"/>
      <c r="AG12" s="19"/>
      <c r="AI12" s="19"/>
      <c r="AJ12" s="16"/>
      <c r="AP12" s="16"/>
      <c r="AQ12" s="16"/>
      <c r="AR12" s="16"/>
    </row>
    <row r="13" spans="3:52" x14ac:dyDescent="0.65">
      <c r="C13" s="16"/>
      <c r="D13" s="16"/>
      <c r="E13" s="16"/>
      <c r="F13" s="16"/>
      <c r="I13" s="16"/>
      <c r="J13" s="16"/>
      <c r="K13" s="16"/>
      <c r="L13" s="16"/>
      <c r="M13" s="16"/>
      <c r="N13" s="16"/>
      <c r="O13" s="16"/>
      <c r="P13" s="16"/>
      <c r="S13" s="16"/>
      <c r="U13" s="16"/>
      <c r="AC13" s="16"/>
      <c r="AE13" s="16"/>
      <c r="AG13" s="19"/>
      <c r="AI13" s="19"/>
      <c r="AJ13" s="16"/>
      <c r="AP13" s="16"/>
      <c r="AQ13" s="16"/>
      <c r="AR13" s="16"/>
    </row>
    <row r="14" spans="3:52" x14ac:dyDescent="0.65">
      <c r="C14" s="16"/>
      <c r="D14" s="16"/>
      <c r="E14" s="16"/>
      <c r="F14" s="16"/>
      <c r="I14" s="16"/>
      <c r="J14" s="16"/>
      <c r="K14" s="16"/>
      <c r="L14" s="16"/>
      <c r="M14" s="16"/>
      <c r="N14" s="16"/>
      <c r="O14" s="16"/>
      <c r="P14" s="16"/>
      <c r="S14" s="16"/>
      <c r="U14" s="16"/>
      <c r="AC14" s="16"/>
      <c r="AE14" s="16"/>
      <c r="AG14" s="17"/>
      <c r="AI14" s="17"/>
      <c r="AJ14" s="16"/>
      <c r="AP14" s="16"/>
      <c r="AQ14" s="16"/>
      <c r="AR14" s="16"/>
    </row>
    <row r="15" spans="3:52" x14ac:dyDescent="0.65">
      <c r="C15" s="16"/>
      <c r="D15" s="16"/>
      <c r="E15" s="16"/>
      <c r="F15" s="16"/>
      <c r="I15" s="16"/>
      <c r="J15" s="16"/>
      <c r="K15" s="16"/>
      <c r="L15" s="16"/>
      <c r="M15" s="16"/>
      <c r="N15" s="16"/>
      <c r="O15" s="16"/>
      <c r="P15" s="16"/>
      <c r="S15" s="16"/>
      <c r="U15" s="16"/>
      <c r="AC15" s="16"/>
      <c r="AE15" s="16"/>
      <c r="AG15" s="17"/>
      <c r="AI15" s="17"/>
      <c r="AJ15" s="16"/>
      <c r="AP15" s="16"/>
      <c r="AQ15" s="16"/>
      <c r="AR15" s="16"/>
    </row>
  </sheetData>
  <sheetProtection formatCells="0" formatColumns="0" formatRows="0" insertColumns="0" insertRows="0" insertHyperlinks="0" deleteColumns="0" deleteRows="0" sort="0" autoFilter="0" pivotTables="0"/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amossa</vt:lpstr>
      <vt:lpstr>ecopet</vt:lpstr>
      <vt:lpstr>sofina</vt:lpstr>
      <vt:lpstr>solotex</vt:lpstr>
      <vt:lpstr>other</vt:lpstr>
      <vt:lpstr>DATA</vt:lpstr>
      <vt:lpstr>amossa!Print_Area</vt:lpstr>
      <vt:lpstr>ecopet!Print_Area</vt:lpstr>
      <vt:lpstr>sofina!Print_Area</vt:lpstr>
      <vt:lpstr>solotex!Print_Area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Yuusuke Nishiyama</dc:creator>
  <cp:keywords/>
  <dc:description/>
  <cp:lastModifiedBy>Yuusuke Nishiyama</cp:lastModifiedBy>
  <cp:lastPrinted>2019-07-02T07:53:51Z</cp:lastPrinted>
  <dcterms:created xsi:type="dcterms:W3CDTF">2019-06-05T06:39:34Z</dcterms:created>
  <dcterms:modified xsi:type="dcterms:W3CDTF">2019-12-10T23:55:06Z</dcterms:modified>
  <cp:category/>
</cp:coreProperties>
</file>