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Wine Quality\"/>
    </mc:Choice>
  </mc:AlternateContent>
  <xr:revisionPtr revIDLastSave="0" documentId="13_ncr:1_{DF011020-E7F4-49B0-A54F-ABC6986C15BD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NN_test_set_prediction_8222_bad" sheetId="1" r:id="rId1"/>
  </sheets>
  <definedNames>
    <definedName name="_xlnm._FilterDatabase" localSheetId="0" hidden="1">NN_test_set_prediction_8222_bad!$A$1:$Q$107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2" i="1" l="1"/>
  <c r="O82" i="1"/>
  <c r="P82" i="1"/>
  <c r="Q82" i="1"/>
  <c r="N7" i="1"/>
  <c r="O7" i="1"/>
  <c r="P7" i="1"/>
  <c r="Q7" i="1"/>
  <c r="N30" i="1"/>
  <c r="O30" i="1"/>
  <c r="P30" i="1"/>
  <c r="Q30" i="1"/>
  <c r="N66" i="1"/>
  <c r="O66" i="1"/>
  <c r="P66" i="1"/>
  <c r="Q66" i="1"/>
  <c r="N2" i="1"/>
  <c r="O2" i="1"/>
  <c r="P2" i="1"/>
  <c r="Q2" i="1"/>
  <c r="N39" i="1"/>
  <c r="O39" i="1"/>
  <c r="P39" i="1"/>
  <c r="Q39" i="1"/>
  <c r="N52" i="1"/>
  <c r="O52" i="1"/>
  <c r="P52" i="1"/>
  <c r="Q52" i="1"/>
  <c r="N78" i="1"/>
  <c r="O78" i="1"/>
  <c r="P78" i="1"/>
  <c r="Q78" i="1"/>
  <c r="N68" i="1"/>
  <c r="O68" i="1"/>
  <c r="P68" i="1"/>
  <c r="Q68" i="1"/>
  <c r="N21" i="1"/>
  <c r="O21" i="1"/>
  <c r="P21" i="1"/>
  <c r="Q21" i="1"/>
  <c r="N99" i="1"/>
  <c r="O99" i="1"/>
  <c r="P99" i="1"/>
  <c r="Q99" i="1"/>
  <c r="N80" i="1"/>
  <c r="O80" i="1"/>
  <c r="P80" i="1"/>
  <c r="Q80" i="1"/>
  <c r="N53" i="1"/>
  <c r="O53" i="1"/>
  <c r="P53" i="1"/>
  <c r="Q53" i="1"/>
  <c r="N87" i="1"/>
  <c r="O87" i="1"/>
  <c r="P87" i="1"/>
  <c r="Q87" i="1"/>
  <c r="N64" i="1"/>
  <c r="O64" i="1"/>
  <c r="P64" i="1"/>
  <c r="Q64" i="1"/>
  <c r="N59" i="1"/>
  <c r="O59" i="1"/>
  <c r="P59" i="1"/>
  <c r="Q59" i="1"/>
  <c r="N3" i="1"/>
  <c r="O3" i="1"/>
  <c r="P3" i="1"/>
  <c r="Q3" i="1"/>
  <c r="N107" i="1"/>
  <c r="O107" i="1"/>
  <c r="P107" i="1"/>
  <c r="Q107" i="1"/>
  <c r="N106" i="1"/>
  <c r="O106" i="1"/>
  <c r="P106" i="1"/>
  <c r="Q106" i="1"/>
  <c r="N23" i="1"/>
  <c r="O23" i="1"/>
  <c r="P23" i="1"/>
  <c r="Q23" i="1"/>
  <c r="N98" i="1"/>
  <c r="O98" i="1"/>
  <c r="P98" i="1"/>
  <c r="Q98" i="1"/>
  <c r="N62" i="1"/>
  <c r="O62" i="1"/>
  <c r="P62" i="1"/>
  <c r="Q62" i="1"/>
  <c r="N76" i="1"/>
  <c r="O76" i="1"/>
  <c r="P76" i="1"/>
  <c r="Q76" i="1"/>
  <c r="N51" i="1"/>
  <c r="O51" i="1"/>
  <c r="P51" i="1"/>
  <c r="Q51" i="1"/>
  <c r="N6" i="1"/>
  <c r="O6" i="1"/>
  <c r="P6" i="1"/>
  <c r="Q6" i="1"/>
  <c r="N71" i="1"/>
  <c r="O71" i="1"/>
  <c r="P71" i="1"/>
  <c r="Q71" i="1"/>
  <c r="N79" i="1"/>
  <c r="O79" i="1"/>
  <c r="P79" i="1"/>
  <c r="Q79" i="1"/>
  <c r="N47" i="1"/>
  <c r="O47" i="1"/>
  <c r="P47" i="1"/>
  <c r="Q47" i="1"/>
  <c r="N60" i="1"/>
  <c r="O60" i="1"/>
  <c r="P60" i="1"/>
  <c r="Q60" i="1"/>
  <c r="N86" i="1"/>
  <c r="O86" i="1"/>
  <c r="P86" i="1"/>
  <c r="Q86" i="1"/>
  <c r="N28" i="1"/>
  <c r="O28" i="1"/>
  <c r="P28" i="1"/>
  <c r="Q28" i="1"/>
  <c r="N4" i="1"/>
  <c r="O4" i="1"/>
  <c r="P4" i="1"/>
  <c r="Q4" i="1"/>
  <c r="N42" i="1"/>
  <c r="O42" i="1"/>
  <c r="P42" i="1"/>
  <c r="Q42" i="1"/>
  <c r="N77" i="1"/>
  <c r="O77" i="1"/>
  <c r="P77" i="1"/>
  <c r="Q77" i="1"/>
  <c r="N43" i="1"/>
  <c r="O43" i="1"/>
  <c r="P43" i="1"/>
  <c r="Q43" i="1"/>
  <c r="N31" i="1"/>
  <c r="O31" i="1"/>
  <c r="P31" i="1"/>
  <c r="Q31" i="1"/>
  <c r="N50" i="1"/>
  <c r="O50" i="1"/>
  <c r="P50" i="1"/>
  <c r="Q50" i="1"/>
  <c r="N81" i="1"/>
  <c r="O81" i="1"/>
  <c r="P81" i="1"/>
  <c r="Q81" i="1"/>
  <c r="N72" i="1"/>
  <c r="O72" i="1"/>
  <c r="P72" i="1"/>
  <c r="Q72" i="1"/>
  <c r="N19" i="1"/>
  <c r="O19" i="1"/>
  <c r="P19" i="1"/>
  <c r="Q19" i="1"/>
  <c r="N46" i="1"/>
  <c r="O46" i="1"/>
  <c r="P46" i="1"/>
  <c r="Q46" i="1"/>
  <c r="N95" i="1"/>
  <c r="O95" i="1"/>
  <c r="P95" i="1"/>
  <c r="Q95" i="1"/>
  <c r="N35" i="1"/>
  <c r="O35" i="1"/>
  <c r="P35" i="1"/>
  <c r="Q35" i="1"/>
  <c r="N45" i="1"/>
  <c r="O45" i="1"/>
  <c r="P45" i="1"/>
  <c r="Q45" i="1"/>
  <c r="N90" i="1"/>
  <c r="O90" i="1"/>
  <c r="P90" i="1"/>
  <c r="Q90" i="1"/>
  <c r="N65" i="1"/>
  <c r="O65" i="1"/>
  <c r="P65" i="1"/>
  <c r="Q65" i="1"/>
  <c r="N14" i="1"/>
  <c r="O14" i="1"/>
  <c r="P14" i="1"/>
  <c r="Q14" i="1"/>
  <c r="N15" i="1"/>
  <c r="O15" i="1"/>
  <c r="P15" i="1"/>
  <c r="Q15" i="1"/>
  <c r="N69" i="1"/>
  <c r="O69" i="1"/>
  <c r="P69" i="1"/>
  <c r="Q69" i="1"/>
  <c r="N12" i="1"/>
  <c r="O12" i="1"/>
  <c r="P12" i="1"/>
  <c r="Q12" i="1"/>
  <c r="N38" i="1"/>
  <c r="O38" i="1"/>
  <c r="P38" i="1"/>
  <c r="Q38" i="1"/>
  <c r="N26" i="1"/>
  <c r="O26" i="1"/>
  <c r="P26" i="1"/>
  <c r="Q26" i="1"/>
  <c r="N29" i="1"/>
  <c r="O29" i="1"/>
  <c r="P29" i="1"/>
  <c r="Q29" i="1"/>
  <c r="N97" i="1"/>
  <c r="O97" i="1"/>
  <c r="P97" i="1"/>
  <c r="Q97" i="1"/>
  <c r="N24" i="1"/>
  <c r="O24" i="1"/>
  <c r="P24" i="1"/>
  <c r="Q24" i="1"/>
  <c r="N73" i="1"/>
  <c r="O73" i="1"/>
  <c r="P73" i="1"/>
  <c r="Q73" i="1"/>
  <c r="N36" i="1"/>
  <c r="O36" i="1"/>
  <c r="P36" i="1"/>
  <c r="Q36" i="1"/>
  <c r="N10" i="1"/>
  <c r="O10" i="1"/>
  <c r="P10" i="1"/>
  <c r="Q10" i="1"/>
  <c r="N63" i="1"/>
  <c r="O63" i="1"/>
  <c r="P63" i="1"/>
  <c r="Q63" i="1"/>
  <c r="N92" i="1"/>
  <c r="O92" i="1"/>
  <c r="P92" i="1"/>
  <c r="Q92" i="1"/>
  <c r="N83" i="1"/>
  <c r="O83" i="1"/>
  <c r="P83" i="1"/>
  <c r="Q83" i="1"/>
  <c r="N100" i="1"/>
  <c r="O100" i="1"/>
  <c r="P100" i="1"/>
  <c r="Q100" i="1"/>
  <c r="N48" i="1"/>
  <c r="O48" i="1"/>
  <c r="P48" i="1"/>
  <c r="Q48" i="1"/>
  <c r="N54" i="1"/>
  <c r="O54" i="1"/>
  <c r="P54" i="1"/>
  <c r="Q54" i="1"/>
  <c r="N94" i="1"/>
  <c r="O94" i="1"/>
  <c r="P94" i="1"/>
  <c r="Q94" i="1"/>
  <c r="N70" i="1"/>
  <c r="O70" i="1"/>
  <c r="P70" i="1"/>
  <c r="Q70" i="1"/>
  <c r="N55" i="1"/>
  <c r="O55" i="1"/>
  <c r="P55" i="1"/>
  <c r="Q55" i="1"/>
  <c r="N88" i="1"/>
  <c r="O88" i="1"/>
  <c r="P88" i="1"/>
  <c r="Q88" i="1"/>
  <c r="N104" i="1"/>
  <c r="O104" i="1"/>
  <c r="P104" i="1"/>
  <c r="Q104" i="1"/>
  <c r="N96" i="1"/>
  <c r="O96" i="1"/>
  <c r="P96" i="1"/>
  <c r="Q96" i="1"/>
  <c r="N102" i="1"/>
  <c r="O102" i="1"/>
  <c r="P102" i="1"/>
  <c r="Q102" i="1"/>
  <c r="N41" i="1"/>
  <c r="O41" i="1"/>
  <c r="P41" i="1"/>
  <c r="Q41" i="1"/>
  <c r="N56" i="1"/>
  <c r="O56" i="1"/>
  <c r="P56" i="1"/>
  <c r="Q56" i="1"/>
  <c r="N105" i="1"/>
  <c r="O105" i="1"/>
  <c r="P105" i="1"/>
  <c r="Q105" i="1"/>
  <c r="N93" i="1"/>
  <c r="O93" i="1"/>
  <c r="P93" i="1"/>
  <c r="Q93" i="1"/>
  <c r="N9" i="1"/>
  <c r="O9" i="1"/>
  <c r="P9" i="1"/>
  <c r="Q9" i="1"/>
  <c r="N37" i="1"/>
  <c r="O37" i="1"/>
  <c r="P37" i="1"/>
  <c r="Q37" i="1"/>
  <c r="N34" i="1"/>
  <c r="O34" i="1"/>
  <c r="P34" i="1"/>
  <c r="Q34" i="1"/>
  <c r="N5" i="1"/>
  <c r="O5" i="1"/>
  <c r="P5" i="1"/>
  <c r="Q5" i="1"/>
  <c r="N27" i="1"/>
  <c r="O27" i="1"/>
  <c r="P27" i="1"/>
  <c r="Q27" i="1"/>
  <c r="N44" i="1"/>
  <c r="O44" i="1"/>
  <c r="P44" i="1"/>
  <c r="Q44" i="1"/>
  <c r="N8" i="1"/>
  <c r="O8" i="1"/>
  <c r="P8" i="1"/>
  <c r="Q8" i="1"/>
  <c r="N89" i="1"/>
  <c r="O89" i="1"/>
  <c r="P89" i="1"/>
  <c r="Q89" i="1"/>
  <c r="N13" i="1"/>
  <c r="O13" i="1"/>
  <c r="P13" i="1"/>
  <c r="Q13" i="1"/>
  <c r="N40" i="1"/>
  <c r="O40" i="1"/>
  <c r="P40" i="1"/>
  <c r="Q40" i="1"/>
  <c r="N103" i="1"/>
  <c r="O103" i="1"/>
  <c r="P103" i="1"/>
  <c r="Q103" i="1"/>
  <c r="N17" i="1"/>
  <c r="O17" i="1"/>
  <c r="P17" i="1"/>
  <c r="Q17" i="1"/>
  <c r="N67" i="1"/>
  <c r="O67" i="1"/>
  <c r="P67" i="1"/>
  <c r="Q67" i="1"/>
  <c r="N74" i="1"/>
  <c r="O74" i="1"/>
  <c r="P74" i="1"/>
  <c r="Q74" i="1"/>
  <c r="N85" i="1"/>
  <c r="O85" i="1"/>
  <c r="P85" i="1"/>
  <c r="Q85" i="1"/>
  <c r="N11" i="1"/>
  <c r="O11" i="1"/>
  <c r="P11" i="1"/>
  <c r="Q11" i="1"/>
  <c r="N25" i="1"/>
  <c r="O25" i="1"/>
  <c r="P25" i="1"/>
  <c r="Q25" i="1"/>
  <c r="N32" i="1"/>
  <c r="O32" i="1"/>
  <c r="P32" i="1"/>
  <c r="Q32" i="1"/>
  <c r="N16" i="1"/>
  <c r="O16" i="1"/>
  <c r="P16" i="1"/>
  <c r="Q16" i="1"/>
  <c r="N57" i="1"/>
  <c r="O57" i="1"/>
  <c r="P57" i="1"/>
  <c r="Q57" i="1"/>
  <c r="N49" i="1"/>
  <c r="O49" i="1"/>
  <c r="P49" i="1"/>
  <c r="Q49" i="1"/>
  <c r="N22" i="1"/>
  <c r="O22" i="1"/>
  <c r="P22" i="1"/>
  <c r="Q22" i="1"/>
  <c r="N33" i="1"/>
  <c r="O33" i="1"/>
  <c r="P33" i="1"/>
  <c r="Q33" i="1"/>
  <c r="N91" i="1"/>
  <c r="O91" i="1"/>
  <c r="P91" i="1"/>
  <c r="Q91" i="1"/>
  <c r="N20" i="1"/>
  <c r="O20" i="1"/>
  <c r="P20" i="1"/>
  <c r="Q20" i="1"/>
  <c r="N101" i="1"/>
  <c r="O101" i="1"/>
  <c r="P101" i="1"/>
  <c r="Q101" i="1"/>
  <c r="N61" i="1"/>
  <c r="O61" i="1"/>
  <c r="P61" i="1"/>
  <c r="Q61" i="1"/>
  <c r="N58" i="1"/>
  <c r="O58" i="1"/>
  <c r="P58" i="1"/>
  <c r="Q58" i="1"/>
  <c r="N75" i="1"/>
  <c r="O75" i="1"/>
  <c r="P75" i="1"/>
  <c r="Q75" i="1"/>
  <c r="N84" i="1"/>
  <c r="O84" i="1"/>
  <c r="P84" i="1"/>
  <c r="Q84" i="1"/>
  <c r="Q18" i="1"/>
  <c r="P18" i="1"/>
  <c r="O18" i="1"/>
  <c r="N18" i="1"/>
</calcChain>
</file>

<file path=xl/sharedStrings.xml><?xml version="1.0" encoding="utf-8"?>
<sst xmlns="http://schemas.openxmlformats.org/spreadsheetml/2006/main" count="441" uniqueCount="46">
  <si>
    <t>all features</t>
  </si>
  <si>
    <t>Sum Correlation</t>
  </si>
  <si>
    <t>Abs Sum Correlation</t>
  </si>
  <si>
    <t>Min MSE</t>
  </si>
  <si>
    <t>Average MSE</t>
  </si>
  <si>
    <t>Corr1</t>
  </si>
  <si>
    <t>Corr2</t>
  </si>
  <si>
    <t>Corr3</t>
  </si>
  <si>
    <t>Corr4</t>
  </si>
  <si>
    <t>Run 1</t>
  </si>
  <si>
    <t>Run 2</t>
  </si>
  <si>
    <t>Run 3</t>
  </si>
  <si>
    <t>Run 4</t>
  </si>
  <si>
    <t>Run 5</t>
  </si>
  <si>
    <t>Group1 Features</t>
  </si>
  <si>
    <t>Group2 Features</t>
  </si>
  <si>
    <t>Group3 Features</t>
  </si>
  <si>
    <t>Group4 Features</t>
  </si>
  <si>
    <t>(free sulfur dioxide, pH)</t>
  </si>
  <si>
    <t>(fixed acidity, density)</t>
  </si>
  <si>
    <t>(chlorides, citric acid)</t>
  </si>
  <si>
    <t>(total sulfur dioxide, sulphates)</t>
  </si>
  <si>
    <t>(free sulfur dioxide, fixed acidity)</t>
  </si>
  <si>
    <t>(pH, chlorides)</t>
  </si>
  <si>
    <t>(density, citric acid)</t>
  </si>
  <si>
    <t>(free sulfur dioxide, chlorides)</t>
  </si>
  <si>
    <t>(pH, fixed acidity)</t>
  </si>
  <si>
    <t>(free sulfur dioxide, citric acid)</t>
  </si>
  <si>
    <t>(pH, citric acid)</t>
  </si>
  <si>
    <t>(chlorides, density)</t>
  </si>
  <si>
    <t>(fixed acidity, chlorides)</t>
  </si>
  <si>
    <t>(pH, density)</t>
  </si>
  <si>
    <t>(free sulfur dioxide, density)</t>
  </si>
  <si>
    <t>(pH, sulphates)</t>
  </si>
  <si>
    <t>(total sulfur dioxide, citric acid)</t>
  </si>
  <si>
    <t>(free sulfur dioxide, sulphates)</t>
  </si>
  <si>
    <t>(fixed acidity, citric acid)</t>
  </si>
  <si>
    <t>(fixed acidity, sulphates)</t>
  </si>
  <si>
    <t>(chlorides, total sulfur dioxide)</t>
  </si>
  <si>
    <t>(chlorides, sulphates)</t>
  </si>
  <si>
    <t>(pH, total sulfur dioxide)</t>
  </si>
  <si>
    <t>(citric acid, sulphates)</t>
  </si>
  <si>
    <t>(fixed acidity, total sulfur dioxide)</t>
  </si>
  <si>
    <t>(density, sulphates)</t>
  </si>
  <si>
    <t>(density, total sulfur dioxide)</t>
  </si>
  <si>
    <t>(free sulfur dioxide, total sulfur dioxide)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</si>
</sst>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164" fontId="16" fillId="0" borderId="10" xfId="0" applyNumberFormat="1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1" max="1" width="36.5546875" bestFit="1" customWidth="1"/>
    <col min="2" max="3" width="31" bestFit="1" customWidth="1"/>
    <col min="4" max="4" width="28.5546875" bestFit="1" customWidth="1"/>
    <col min="5" max="13" width="8.88671875" hidden="1" customWidth="1"/>
    <col min="14" max="17" width="12.77734375" customWidth="1"/>
  </cols>
  <sheetData>
    <row r="1" spans="1:17" ht="43.2" x14ac:dyDescent="0.3">
      <c r="A1" s="1" t="s">
        <v>14</v>
      </c>
      <c r="B1" s="1" t="s">
        <v>15</v>
      </c>
      <c r="C1" s="1" t="s">
        <v>16</v>
      </c>
      <c r="D1" s="1" t="s">
        <v>17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5</v>
      </c>
      <c r="K1" s="3" t="s">
        <v>6</v>
      </c>
      <c r="L1" s="3" t="s">
        <v>7</v>
      </c>
      <c r="M1" s="3" t="s">
        <v>8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 x14ac:dyDescent="0.3">
      <c r="A2" s="4" t="s">
        <v>18</v>
      </c>
      <c r="B2" s="4" t="s">
        <v>19</v>
      </c>
      <c r="C2" s="4" t="s">
        <v>20</v>
      </c>
      <c r="D2" s="4" t="s">
        <v>21</v>
      </c>
      <c r="E2" s="4">
        <v>0.61563408374786299</v>
      </c>
      <c r="F2" s="4">
        <v>0.61250466108322099</v>
      </c>
      <c r="G2" s="4">
        <v>0.63233131170272805</v>
      </c>
      <c r="H2" s="4">
        <v>0.595117688179016</v>
      </c>
      <c r="I2" s="4">
        <v>0.60731065273284901</v>
      </c>
      <c r="J2" s="4">
        <v>7.0377498504942099E-2</v>
      </c>
      <c r="K2" s="4">
        <v>0.66804729211897096</v>
      </c>
      <c r="L2" s="4">
        <v>0.203822913829042</v>
      </c>
      <c r="M2" s="4">
        <v>4.2946836239538398E-2</v>
      </c>
      <c r="N2" s="2">
        <f t="shared" ref="N2:N33" si="0">SUM(J2:M2)</f>
        <v>0.98519454069249357</v>
      </c>
      <c r="O2" s="2">
        <f t="shared" ref="O2:O33" si="1">ABS(J2)+ABS(K2)+ABS(L2)+ABS(M2)</f>
        <v>0.98519454069249357</v>
      </c>
      <c r="P2" s="2">
        <f t="shared" ref="P2:P33" si="2">MIN(E2:I2)</f>
        <v>0.595117688179016</v>
      </c>
      <c r="Q2" s="2">
        <f t="shared" ref="Q2:Q33" si="3">AVERAGE(E2:I2)</f>
        <v>0.61257967948913539</v>
      </c>
    </row>
    <row r="3" spans="1:17" x14ac:dyDescent="0.3">
      <c r="A3" s="4" t="s">
        <v>22</v>
      </c>
      <c r="B3" s="4" t="s">
        <v>23</v>
      </c>
      <c r="C3" s="4" t="s">
        <v>24</v>
      </c>
      <c r="D3" s="4" t="s">
        <v>21</v>
      </c>
      <c r="E3" s="4">
        <v>0.61947518587112405</v>
      </c>
      <c r="F3" s="4">
        <v>0.59701687097549405</v>
      </c>
      <c r="G3" s="4">
        <v>0.61789524555206299</v>
      </c>
      <c r="H3" s="4">
        <v>0.62369370460510198</v>
      </c>
      <c r="I3" s="4">
        <v>0.61753380298614502</v>
      </c>
      <c r="J3" s="4">
        <v>-0.15379419286482399</v>
      </c>
      <c r="K3" s="4">
        <v>-0.26502613117322699</v>
      </c>
      <c r="L3" s="4">
        <v>0.36494717521125197</v>
      </c>
      <c r="M3" s="4">
        <v>4.2946836239538398E-2</v>
      </c>
      <c r="N3" s="2">
        <f t="shared" si="0"/>
        <v>-1.0926312587260602E-2</v>
      </c>
      <c r="O3" s="2">
        <f t="shared" si="1"/>
        <v>0.82671433548884132</v>
      </c>
      <c r="P3" s="2">
        <f t="shared" si="2"/>
        <v>0.59701687097549405</v>
      </c>
      <c r="Q3" s="2">
        <f t="shared" si="3"/>
        <v>0.61512296199798566</v>
      </c>
    </row>
    <row r="4" spans="1:17" x14ac:dyDescent="0.3">
      <c r="A4" s="4" t="s">
        <v>25</v>
      </c>
      <c r="B4" s="4" t="s">
        <v>26</v>
      </c>
      <c r="C4" s="4" t="s">
        <v>24</v>
      </c>
      <c r="D4" s="4" t="s">
        <v>21</v>
      </c>
      <c r="E4" s="4">
        <v>0.623396396636962</v>
      </c>
      <c r="F4" s="4">
        <v>0.59897661209106401</v>
      </c>
      <c r="G4" s="4">
        <v>0.62224864959716797</v>
      </c>
      <c r="H4" s="4">
        <v>0.63041454553604104</v>
      </c>
      <c r="I4" s="4">
        <v>0.60253971815109197</v>
      </c>
      <c r="J4" s="4">
        <v>5.5621470047811103E-3</v>
      </c>
      <c r="K4" s="4">
        <v>-0.68297819456852904</v>
      </c>
      <c r="L4" s="4">
        <v>0.36494717521125197</v>
      </c>
      <c r="M4" s="4">
        <v>4.2946836239538398E-2</v>
      </c>
      <c r="N4" s="2">
        <f t="shared" si="0"/>
        <v>-0.26952203611295761</v>
      </c>
      <c r="O4" s="2">
        <f t="shared" si="1"/>
        <v>1.0964343530241005</v>
      </c>
      <c r="P4" s="2">
        <f t="shared" si="2"/>
        <v>0.59897661209106401</v>
      </c>
      <c r="Q4" s="2">
        <f t="shared" si="3"/>
        <v>0.61551518440246533</v>
      </c>
    </row>
    <row r="5" spans="1:17" x14ac:dyDescent="0.3">
      <c r="A5" s="4" t="s">
        <v>27</v>
      </c>
      <c r="B5" s="4" t="s">
        <v>23</v>
      </c>
      <c r="C5" s="4" t="s">
        <v>19</v>
      </c>
      <c r="D5" s="4" t="s">
        <v>21</v>
      </c>
      <c r="E5" s="4">
        <v>0.605782151222229</v>
      </c>
      <c r="F5" s="4">
        <v>0.61411952972412098</v>
      </c>
      <c r="G5" s="4">
        <v>0.62087023258209195</v>
      </c>
      <c r="H5" s="4">
        <v>0.60186260938644398</v>
      </c>
      <c r="I5" s="4">
        <v>0.65177059173583896</v>
      </c>
      <c r="J5" s="4">
        <v>-6.09781291923049E-2</v>
      </c>
      <c r="K5" s="4">
        <v>-0.26502613117322699</v>
      </c>
      <c r="L5" s="4">
        <v>0.66804729211897096</v>
      </c>
      <c r="M5" s="4">
        <v>4.2946836239538398E-2</v>
      </c>
      <c r="N5" s="2">
        <f t="shared" si="0"/>
        <v>0.38498986799297746</v>
      </c>
      <c r="O5" s="2">
        <f t="shared" si="1"/>
        <v>1.0369983887240413</v>
      </c>
      <c r="P5" s="2">
        <f t="shared" si="2"/>
        <v>0.60186260938644398</v>
      </c>
      <c r="Q5" s="2">
        <f t="shared" si="3"/>
        <v>0.61888102293014502</v>
      </c>
    </row>
    <row r="6" spans="1:17" x14ac:dyDescent="0.3">
      <c r="A6" s="4" t="s">
        <v>22</v>
      </c>
      <c r="B6" s="4" t="s">
        <v>28</v>
      </c>
      <c r="C6" s="4" t="s">
        <v>29</v>
      </c>
      <c r="D6" s="4" t="s">
        <v>21</v>
      </c>
      <c r="E6" s="4">
        <v>0.61376923322677601</v>
      </c>
      <c r="F6" s="4">
        <v>0.62905490398406905</v>
      </c>
      <c r="G6" s="4">
        <v>0.62278974056243896</v>
      </c>
      <c r="H6" s="4">
        <v>0.62506878376007002</v>
      </c>
      <c r="I6" s="4">
        <v>0.60404789447784402</v>
      </c>
      <c r="J6" s="4">
        <v>-0.15379419286482399</v>
      </c>
      <c r="K6" s="4">
        <v>-0.54190414473951298</v>
      </c>
      <c r="L6" s="4">
        <v>0.20063232664151201</v>
      </c>
      <c r="M6" s="4">
        <v>4.2946836239538398E-2</v>
      </c>
      <c r="N6" s="2">
        <f t="shared" si="0"/>
        <v>-0.45211917472328661</v>
      </c>
      <c r="O6" s="2">
        <f t="shared" si="1"/>
        <v>0.93927750048538738</v>
      </c>
      <c r="P6" s="2">
        <f t="shared" si="2"/>
        <v>0.60404789447784402</v>
      </c>
      <c r="Q6" s="2">
        <f t="shared" si="3"/>
        <v>0.61894611120223963</v>
      </c>
    </row>
    <row r="7" spans="1:17" x14ac:dyDescent="0.3">
      <c r="A7" s="4" t="s">
        <v>18</v>
      </c>
      <c r="B7" s="4" t="s">
        <v>30</v>
      </c>
      <c r="C7" s="4" t="s">
        <v>24</v>
      </c>
      <c r="D7" s="4" t="s">
        <v>21</v>
      </c>
      <c r="E7" s="4">
        <v>0.63262176513671797</v>
      </c>
      <c r="F7" s="4">
        <v>0.60652095079421997</v>
      </c>
      <c r="G7" s="4">
        <v>0.63200414180755604</v>
      </c>
      <c r="H7" s="4">
        <v>0.61410295963287298</v>
      </c>
      <c r="I7" s="4">
        <v>0.619046330451965</v>
      </c>
      <c r="J7" s="4">
        <v>7.0377498504942099E-2</v>
      </c>
      <c r="K7" s="4">
        <v>9.3705186321305006E-2</v>
      </c>
      <c r="L7" s="4">
        <v>0.36494717521125197</v>
      </c>
      <c r="M7" s="4">
        <v>4.2946836239538398E-2</v>
      </c>
      <c r="N7" s="2">
        <f t="shared" si="0"/>
        <v>0.57197669627703751</v>
      </c>
      <c r="O7" s="2">
        <f t="shared" si="1"/>
        <v>0.57197669627703751</v>
      </c>
      <c r="P7" s="2">
        <f t="shared" si="2"/>
        <v>0.60652095079421997</v>
      </c>
      <c r="Q7" s="2">
        <f t="shared" si="3"/>
        <v>0.62085922956466644</v>
      </c>
    </row>
    <row r="8" spans="1:17" x14ac:dyDescent="0.3">
      <c r="A8" s="4" t="s">
        <v>27</v>
      </c>
      <c r="B8" s="4" t="s">
        <v>31</v>
      </c>
      <c r="C8" s="4" t="s">
        <v>30</v>
      </c>
      <c r="D8" s="4" t="s">
        <v>21</v>
      </c>
      <c r="E8" s="4">
        <v>0.61239922046661299</v>
      </c>
      <c r="F8" s="4">
        <v>0.65493261814117398</v>
      </c>
      <c r="G8" s="4">
        <v>0.60305899381637496</v>
      </c>
      <c r="H8" s="4">
        <v>0.60167771577835005</v>
      </c>
      <c r="I8" s="4">
        <v>0.64089989662170399</v>
      </c>
      <c r="J8" s="4">
        <v>-6.09781291923049E-2</v>
      </c>
      <c r="K8" s="4">
        <v>-0.34169933478503001</v>
      </c>
      <c r="L8" s="4">
        <v>9.3705186321305006E-2</v>
      </c>
      <c r="M8" s="4">
        <v>4.2946836239538398E-2</v>
      </c>
      <c r="N8" s="2">
        <f t="shared" si="0"/>
        <v>-0.26602544141649148</v>
      </c>
      <c r="O8" s="2">
        <f t="shared" si="1"/>
        <v>0.53932948653817836</v>
      </c>
      <c r="P8" s="2">
        <f t="shared" si="2"/>
        <v>0.60167771577835005</v>
      </c>
      <c r="Q8" s="2">
        <f t="shared" si="3"/>
        <v>0.62259368896484324</v>
      </c>
    </row>
    <row r="9" spans="1:17" x14ac:dyDescent="0.3">
      <c r="A9" s="4" t="s">
        <v>27</v>
      </c>
      <c r="B9" s="4" t="s">
        <v>26</v>
      </c>
      <c r="C9" s="4" t="s">
        <v>29</v>
      </c>
      <c r="D9" s="4" t="s">
        <v>21</v>
      </c>
      <c r="E9" s="4">
        <v>0.63321173191070501</v>
      </c>
      <c r="F9" s="4">
        <v>0.64203470945358199</v>
      </c>
      <c r="G9" s="4">
        <v>0.62817347049713101</v>
      </c>
      <c r="H9" s="4">
        <v>0.60839068889617898</v>
      </c>
      <c r="I9" s="4">
        <v>0.60304224491119296</v>
      </c>
      <c r="J9" s="4">
        <v>-6.09781291923049E-2</v>
      </c>
      <c r="K9" s="4">
        <v>-0.68297819456852904</v>
      </c>
      <c r="L9" s="4">
        <v>0.20063232664151201</v>
      </c>
      <c r="M9" s="4">
        <v>4.2946836239538398E-2</v>
      </c>
      <c r="N9" s="2">
        <f t="shared" si="0"/>
        <v>-0.50037716087978357</v>
      </c>
      <c r="O9" s="2">
        <f t="shared" si="1"/>
        <v>0.9875354866418844</v>
      </c>
      <c r="P9" s="2">
        <f t="shared" si="2"/>
        <v>0.60304224491119296</v>
      </c>
      <c r="Q9" s="2">
        <f t="shared" si="3"/>
        <v>0.62297056913375803</v>
      </c>
    </row>
    <row r="10" spans="1:17" x14ac:dyDescent="0.3">
      <c r="A10" s="4" t="s">
        <v>32</v>
      </c>
      <c r="B10" s="4" t="s">
        <v>33</v>
      </c>
      <c r="C10" s="4" t="s">
        <v>30</v>
      </c>
      <c r="D10" s="4" t="s">
        <v>34</v>
      </c>
      <c r="E10" s="4">
        <v>0.60761725902557295</v>
      </c>
      <c r="F10" s="4">
        <v>0.629172503948211</v>
      </c>
      <c r="G10" s="4">
        <v>0.64559924602508501</v>
      </c>
      <c r="H10" s="4">
        <v>0.61962687969207697</v>
      </c>
      <c r="I10" s="4">
        <v>0.62575256824493397</v>
      </c>
      <c r="J10" s="4">
        <v>-2.19458311634892E-2</v>
      </c>
      <c r="K10" s="4">
        <v>-0.19664760230437001</v>
      </c>
      <c r="L10" s="4">
        <v>9.3705186321305006E-2</v>
      </c>
      <c r="M10" s="4">
        <v>3.5533023931161603E-2</v>
      </c>
      <c r="N10" s="2">
        <f t="shared" si="0"/>
        <v>-8.935522321539259E-2</v>
      </c>
      <c r="O10" s="2">
        <f t="shared" si="1"/>
        <v>0.34783164372032577</v>
      </c>
      <c r="P10" s="2">
        <f t="shared" si="2"/>
        <v>0.60761725902557295</v>
      </c>
      <c r="Q10" s="2">
        <f t="shared" si="3"/>
        <v>0.62555369138717598</v>
      </c>
    </row>
    <row r="11" spans="1:17" x14ac:dyDescent="0.3">
      <c r="A11" s="4" t="s">
        <v>35</v>
      </c>
      <c r="B11" s="4" t="s">
        <v>26</v>
      </c>
      <c r="C11" s="4" t="s">
        <v>29</v>
      </c>
      <c r="D11" s="4" t="s">
        <v>34</v>
      </c>
      <c r="E11" s="4">
        <v>0.62325245141982999</v>
      </c>
      <c r="F11" s="4">
        <v>0.62278407812118497</v>
      </c>
      <c r="G11" s="4">
        <v>0.61522835493087702</v>
      </c>
      <c r="H11" s="4">
        <v>0.61704814434051503</v>
      </c>
      <c r="I11" s="4">
        <v>0.65096265077590898</v>
      </c>
      <c r="J11" s="4">
        <v>5.1657571842828501E-2</v>
      </c>
      <c r="K11" s="4">
        <v>-0.68297819456852904</v>
      </c>
      <c r="L11" s="4">
        <v>0.20063232664151201</v>
      </c>
      <c r="M11" s="4">
        <v>3.5533023931161603E-2</v>
      </c>
      <c r="N11" s="2">
        <f t="shared" si="0"/>
        <v>-0.39515527215302698</v>
      </c>
      <c r="O11" s="2">
        <f t="shared" si="1"/>
        <v>0.97080111698403115</v>
      </c>
      <c r="P11" s="2">
        <f t="shared" si="2"/>
        <v>0.61522835493087702</v>
      </c>
      <c r="Q11" s="2">
        <f t="shared" si="3"/>
        <v>0.62585513591766317</v>
      </c>
    </row>
    <row r="12" spans="1:17" x14ac:dyDescent="0.3">
      <c r="A12" s="4" t="s">
        <v>32</v>
      </c>
      <c r="B12" s="4" t="s">
        <v>23</v>
      </c>
      <c r="C12" s="4" t="s">
        <v>36</v>
      </c>
      <c r="D12" s="4" t="s">
        <v>21</v>
      </c>
      <c r="E12" s="4">
        <v>0.64178812503814697</v>
      </c>
      <c r="F12" s="4">
        <v>0.63772618770599299</v>
      </c>
      <c r="G12" s="4">
        <v>0.601615309715271</v>
      </c>
      <c r="H12" s="4">
        <v>0.63620918989181496</v>
      </c>
      <c r="I12" s="4">
        <v>0.61781919002532903</v>
      </c>
      <c r="J12" s="4">
        <v>-2.19458311634892E-2</v>
      </c>
      <c r="K12" s="4">
        <v>-0.26502613117322699</v>
      </c>
      <c r="L12" s="4">
        <v>0.67170343476410399</v>
      </c>
      <c r="M12" s="4">
        <v>4.2946836239538398E-2</v>
      </c>
      <c r="N12" s="2">
        <f t="shared" si="0"/>
        <v>0.42767830866692619</v>
      </c>
      <c r="O12" s="2">
        <f t="shared" si="1"/>
        <v>1.0016222333403586</v>
      </c>
      <c r="P12" s="2">
        <f t="shared" si="2"/>
        <v>0.601615309715271</v>
      </c>
      <c r="Q12" s="2">
        <f t="shared" si="3"/>
        <v>0.62703160047531104</v>
      </c>
    </row>
    <row r="13" spans="1:17" x14ac:dyDescent="0.3">
      <c r="A13" s="4" t="s">
        <v>27</v>
      </c>
      <c r="B13" s="4" t="s">
        <v>31</v>
      </c>
      <c r="C13" s="4" t="s">
        <v>37</v>
      </c>
      <c r="D13" s="4" t="s">
        <v>38</v>
      </c>
      <c r="E13" s="4">
        <v>0.63367933034896795</v>
      </c>
      <c r="F13" s="4">
        <v>0.63433796167373602</v>
      </c>
      <c r="G13" s="4">
        <v>0.62380224466323797</v>
      </c>
      <c r="H13" s="4">
        <v>0.62972879409789995</v>
      </c>
      <c r="I13" s="4">
        <v>0.616277515888214</v>
      </c>
      <c r="J13" s="4">
        <v>-6.09781291923049E-2</v>
      </c>
      <c r="K13" s="4">
        <v>-0.34169933478503001</v>
      </c>
      <c r="L13" s="4">
        <v>0.18300566393215301</v>
      </c>
      <c r="M13" s="4">
        <v>4.7400468259075297E-2</v>
      </c>
      <c r="N13" s="2">
        <f t="shared" si="0"/>
        <v>-0.1722713317861066</v>
      </c>
      <c r="O13" s="2">
        <f t="shared" si="1"/>
        <v>0.63308359616856313</v>
      </c>
      <c r="P13" s="2">
        <f t="shared" si="2"/>
        <v>0.616277515888214</v>
      </c>
      <c r="Q13" s="2">
        <f t="shared" si="3"/>
        <v>0.6275651693344112</v>
      </c>
    </row>
    <row r="14" spans="1:17" x14ac:dyDescent="0.3">
      <c r="A14" s="4" t="s">
        <v>32</v>
      </c>
      <c r="B14" s="4" t="s">
        <v>26</v>
      </c>
      <c r="C14" s="4" t="s">
        <v>20</v>
      </c>
      <c r="D14" s="4" t="s">
        <v>21</v>
      </c>
      <c r="E14" s="4">
        <v>0.66468220949172896</v>
      </c>
      <c r="F14" s="4">
        <v>0.63382422924041704</v>
      </c>
      <c r="G14" s="4">
        <v>0.61211109161376898</v>
      </c>
      <c r="H14" s="4">
        <v>0.61329936981201105</v>
      </c>
      <c r="I14" s="4">
        <v>0.61557108163833596</v>
      </c>
      <c r="J14" s="4">
        <v>-2.19458311634892E-2</v>
      </c>
      <c r="K14" s="4">
        <v>-0.68297819456852904</v>
      </c>
      <c r="L14" s="4">
        <v>0.203822913829042</v>
      </c>
      <c r="M14" s="4">
        <v>4.2946836239538398E-2</v>
      </c>
      <c r="N14" s="2">
        <f t="shared" si="0"/>
        <v>-0.45815427566343786</v>
      </c>
      <c r="O14" s="2">
        <f t="shared" si="1"/>
        <v>0.95169377580059877</v>
      </c>
      <c r="P14" s="2">
        <f t="shared" si="2"/>
        <v>0.61211109161376898</v>
      </c>
      <c r="Q14" s="2">
        <f t="shared" si="3"/>
        <v>0.62789759635925235</v>
      </c>
    </row>
    <row r="15" spans="1:17" x14ac:dyDescent="0.3">
      <c r="A15" s="4" t="s">
        <v>32</v>
      </c>
      <c r="B15" s="4" t="s">
        <v>26</v>
      </c>
      <c r="C15" s="4" t="s">
        <v>39</v>
      </c>
      <c r="D15" s="4" t="s">
        <v>34</v>
      </c>
      <c r="E15" s="4">
        <v>0.62694430351257302</v>
      </c>
      <c r="F15" s="4">
        <v>0.65268057584762496</v>
      </c>
      <c r="G15" s="4">
        <v>0.62683498859405495</v>
      </c>
      <c r="H15" s="4">
        <v>0.60719311237335205</v>
      </c>
      <c r="I15" s="4">
        <v>0.63649618625640803</v>
      </c>
      <c r="J15" s="4">
        <v>-2.19458311634892E-2</v>
      </c>
      <c r="K15" s="4">
        <v>-0.68297819456852904</v>
      </c>
      <c r="L15" s="4">
        <v>0.37126048128542699</v>
      </c>
      <c r="M15" s="4">
        <v>3.5533023931161603E-2</v>
      </c>
      <c r="N15" s="2">
        <f t="shared" si="0"/>
        <v>-0.29813052051542971</v>
      </c>
      <c r="O15" s="2">
        <f t="shared" si="1"/>
        <v>1.1117175309486069</v>
      </c>
      <c r="P15" s="2">
        <f t="shared" si="2"/>
        <v>0.60719311237335205</v>
      </c>
      <c r="Q15" s="2">
        <f t="shared" si="3"/>
        <v>0.63002983331680262</v>
      </c>
    </row>
    <row r="16" spans="1:17" x14ac:dyDescent="0.3">
      <c r="A16" s="4" t="s">
        <v>35</v>
      </c>
      <c r="B16" s="4" t="s">
        <v>23</v>
      </c>
      <c r="C16" s="4" t="s">
        <v>19</v>
      </c>
      <c r="D16" s="4" t="s">
        <v>34</v>
      </c>
      <c r="E16" s="4">
        <v>0.629319667816162</v>
      </c>
      <c r="F16" s="4">
        <v>0.63184177875518799</v>
      </c>
      <c r="G16" s="4">
        <v>0.62795174121856601</v>
      </c>
      <c r="H16" s="4">
        <v>0.62854903936386097</v>
      </c>
      <c r="I16" s="4">
        <v>0.63312280178070002</v>
      </c>
      <c r="J16" s="4">
        <v>5.1657571842828501E-2</v>
      </c>
      <c r="K16" s="4">
        <v>-0.26502613117322699</v>
      </c>
      <c r="L16" s="4">
        <v>0.66804729211897096</v>
      </c>
      <c r="M16" s="4">
        <v>3.5533023931161603E-2</v>
      </c>
      <c r="N16" s="2">
        <f t="shared" si="0"/>
        <v>0.49021175671973405</v>
      </c>
      <c r="O16" s="2">
        <f t="shared" si="1"/>
        <v>1.020264019066188</v>
      </c>
      <c r="P16" s="2">
        <f t="shared" si="2"/>
        <v>0.62795174121856601</v>
      </c>
      <c r="Q16" s="2">
        <f t="shared" si="3"/>
        <v>0.63015700578689537</v>
      </c>
    </row>
    <row r="17" spans="1:17" x14ac:dyDescent="0.3">
      <c r="A17" s="4" t="s">
        <v>27</v>
      </c>
      <c r="B17" s="4" t="s">
        <v>40</v>
      </c>
      <c r="C17" s="4" t="s">
        <v>37</v>
      </c>
      <c r="D17" s="4" t="s">
        <v>29</v>
      </c>
      <c r="E17" s="4">
        <v>0.63937532901763905</v>
      </c>
      <c r="F17" s="4">
        <v>0.60595905780792203</v>
      </c>
      <c r="G17" s="4">
        <v>0.64622557163238503</v>
      </c>
      <c r="H17" s="4">
        <v>0.64024579524993896</v>
      </c>
      <c r="I17" s="4">
        <v>0.62429606914520197</v>
      </c>
      <c r="J17" s="4">
        <v>-6.09781291923049E-2</v>
      </c>
      <c r="K17" s="4">
        <v>-6.6494559012856003E-2</v>
      </c>
      <c r="L17" s="4">
        <v>0.18300566393215301</v>
      </c>
      <c r="M17" s="4">
        <v>0.20063232664151201</v>
      </c>
      <c r="N17" s="2">
        <f t="shared" si="0"/>
        <v>0.2561653023685041</v>
      </c>
      <c r="O17" s="2">
        <f t="shared" si="1"/>
        <v>0.51111067877882588</v>
      </c>
      <c r="P17" s="2">
        <f t="shared" si="2"/>
        <v>0.60595905780792203</v>
      </c>
      <c r="Q17" s="2">
        <f t="shared" si="3"/>
        <v>0.63122036457061736</v>
      </c>
    </row>
    <row r="18" spans="1:17" x14ac:dyDescent="0.3">
      <c r="A18" s="4" t="s">
        <v>0</v>
      </c>
      <c r="B18" s="4" t="s">
        <v>0</v>
      </c>
      <c r="C18" s="4" t="s">
        <v>0</v>
      </c>
      <c r="D18" s="4" t="s">
        <v>0</v>
      </c>
      <c r="E18" s="4">
        <v>0.62903028726577703</v>
      </c>
      <c r="F18" s="4">
        <v>0.65398371219634999</v>
      </c>
      <c r="G18" s="4">
        <v>0.59860438108444203</v>
      </c>
      <c r="H18" s="4">
        <v>0.65787959098815896</v>
      </c>
      <c r="I18" s="4">
        <v>0.62245774269104004</v>
      </c>
      <c r="J18" s="4">
        <v>0</v>
      </c>
      <c r="K18" s="4">
        <v>0</v>
      </c>
      <c r="L18" s="4">
        <v>0</v>
      </c>
      <c r="M18" s="4">
        <v>0</v>
      </c>
      <c r="N18" s="2">
        <f t="shared" si="0"/>
        <v>0</v>
      </c>
      <c r="O18" s="2">
        <f t="shared" si="1"/>
        <v>0</v>
      </c>
      <c r="P18" s="2">
        <f t="shared" si="2"/>
        <v>0.59860438108444203</v>
      </c>
      <c r="Q18" s="2">
        <f t="shared" si="3"/>
        <v>0.63239114284515363</v>
      </c>
    </row>
    <row r="19" spans="1:17" x14ac:dyDescent="0.3">
      <c r="A19" s="4" t="s">
        <v>25</v>
      </c>
      <c r="B19" s="4" t="s">
        <v>28</v>
      </c>
      <c r="C19" s="4" t="s">
        <v>19</v>
      </c>
      <c r="D19" s="4" t="s">
        <v>21</v>
      </c>
      <c r="E19" s="4">
        <v>0.642389416694641</v>
      </c>
      <c r="F19" s="4">
        <v>0.62664902210235596</v>
      </c>
      <c r="G19" s="4">
        <v>0.64149791002273504</v>
      </c>
      <c r="H19" s="4">
        <v>0.62648135423660201</v>
      </c>
      <c r="I19" s="4">
        <v>0.62824499607086104</v>
      </c>
      <c r="J19" s="4">
        <v>5.5621470047811103E-3</v>
      </c>
      <c r="K19" s="4">
        <v>-0.54190414473951298</v>
      </c>
      <c r="L19" s="4">
        <v>0.66804729211897096</v>
      </c>
      <c r="M19" s="4">
        <v>4.2946836239538398E-2</v>
      </c>
      <c r="N19" s="2">
        <f t="shared" si="0"/>
        <v>0.17465213062377746</v>
      </c>
      <c r="O19" s="2">
        <f t="shared" si="1"/>
        <v>1.2584604201028033</v>
      </c>
      <c r="P19" s="2">
        <f t="shared" si="2"/>
        <v>0.62648135423660201</v>
      </c>
      <c r="Q19" s="2">
        <f t="shared" si="3"/>
        <v>0.63305253982543896</v>
      </c>
    </row>
    <row r="20" spans="1:17" x14ac:dyDescent="0.3">
      <c r="A20" s="4" t="s">
        <v>35</v>
      </c>
      <c r="B20" s="4" t="s">
        <v>40</v>
      </c>
      <c r="C20" s="4" t="s">
        <v>30</v>
      </c>
      <c r="D20" s="4" t="s">
        <v>24</v>
      </c>
      <c r="E20" s="4">
        <v>0.64145708084106401</v>
      </c>
      <c r="F20" s="4">
        <v>0.65756177902221602</v>
      </c>
      <c r="G20" s="4">
        <v>0.63851201534271196</v>
      </c>
      <c r="H20" s="4">
        <v>0.61077451705932595</v>
      </c>
      <c r="I20" s="4">
        <v>0.621667921543121</v>
      </c>
      <c r="J20" s="4">
        <v>5.1657571842828501E-2</v>
      </c>
      <c r="K20" s="4">
        <v>-6.6494559012856003E-2</v>
      </c>
      <c r="L20" s="4">
        <v>9.3705186321305006E-2</v>
      </c>
      <c r="M20" s="4">
        <v>0.36494717521125197</v>
      </c>
      <c r="N20" s="2">
        <f t="shared" si="0"/>
        <v>0.44381537436252949</v>
      </c>
      <c r="O20" s="2">
        <f t="shared" si="1"/>
        <v>0.5768044923882415</v>
      </c>
      <c r="P20" s="2">
        <f t="shared" si="2"/>
        <v>0.61077451705932595</v>
      </c>
      <c r="Q20" s="2">
        <f t="shared" si="3"/>
        <v>0.63399466276168781</v>
      </c>
    </row>
    <row r="21" spans="1:17" x14ac:dyDescent="0.3">
      <c r="A21" s="4" t="s">
        <v>18</v>
      </c>
      <c r="B21" s="4" t="s">
        <v>36</v>
      </c>
      <c r="C21" s="4" t="s">
        <v>29</v>
      </c>
      <c r="D21" s="4" t="s">
        <v>21</v>
      </c>
      <c r="E21" s="4">
        <v>0.62941157817840498</v>
      </c>
      <c r="F21" s="4">
        <v>0.64361202716827304</v>
      </c>
      <c r="G21" s="4">
        <v>0.61397540569305398</v>
      </c>
      <c r="H21" s="4">
        <v>0.63385796546936002</v>
      </c>
      <c r="I21" s="4">
        <v>0.64970403909683205</v>
      </c>
      <c r="J21" s="4">
        <v>7.0377498504942099E-2</v>
      </c>
      <c r="K21" s="4">
        <v>0.67170343476410399</v>
      </c>
      <c r="L21" s="4">
        <v>0.20063232664151201</v>
      </c>
      <c r="M21" s="4">
        <v>4.2946836239538398E-2</v>
      </c>
      <c r="N21" s="2">
        <f t="shared" si="0"/>
        <v>0.98566009615009653</v>
      </c>
      <c r="O21" s="2">
        <f t="shared" si="1"/>
        <v>0.98566009615009653</v>
      </c>
      <c r="P21" s="2">
        <f t="shared" si="2"/>
        <v>0.61397540569305398</v>
      </c>
      <c r="Q21" s="2">
        <f t="shared" si="3"/>
        <v>0.63411220312118477</v>
      </c>
    </row>
    <row r="22" spans="1:17" x14ac:dyDescent="0.3">
      <c r="A22" s="4" t="s">
        <v>35</v>
      </c>
      <c r="B22" s="4" t="s">
        <v>31</v>
      </c>
      <c r="C22" s="4" t="s">
        <v>30</v>
      </c>
      <c r="D22" s="4" t="s">
        <v>34</v>
      </c>
      <c r="E22" s="4">
        <v>0.61334007978439298</v>
      </c>
      <c r="F22" s="4">
        <v>0.62483811378479004</v>
      </c>
      <c r="G22" s="4">
        <v>0.65033066272735596</v>
      </c>
      <c r="H22" s="4">
        <v>0.65713405609130804</v>
      </c>
      <c r="I22" s="4">
        <v>0.62494009733199996</v>
      </c>
      <c r="J22" s="4">
        <v>5.1657571842828501E-2</v>
      </c>
      <c r="K22" s="4">
        <v>-0.34169933478503001</v>
      </c>
      <c r="L22" s="4">
        <v>9.3705186321305006E-2</v>
      </c>
      <c r="M22" s="4">
        <v>3.5533023931161603E-2</v>
      </c>
      <c r="N22" s="2">
        <f t="shared" si="0"/>
        <v>-0.1608035526897349</v>
      </c>
      <c r="O22" s="2">
        <f t="shared" si="1"/>
        <v>0.52259511688032512</v>
      </c>
      <c r="P22" s="2">
        <f t="shared" si="2"/>
        <v>0.61334007978439298</v>
      </c>
      <c r="Q22" s="2">
        <f t="shared" si="3"/>
        <v>0.63411660194396935</v>
      </c>
    </row>
    <row r="23" spans="1:17" x14ac:dyDescent="0.3">
      <c r="A23" s="4" t="s">
        <v>22</v>
      </c>
      <c r="B23" s="4" t="s">
        <v>31</v>
      </c>
      <c r="C23" s="4" t="s">
        <v>20</v>
      </c>
      <c r="D23" s="4" t="s">
        <v>21</v>
      </c>
      <c r="E23" s="4">
        <v>0.64882266521453802</v>
      </c>
      <c r="F23" s="4">
        <v>0.63600385189056396</v>
      </c>
      <c r="G23" s="4">
        <v>0.64076912403106601</v>
      </c>
      <c r="H23" s="4">
        <v>0.62656533718109098</v>
      </c>
      <c r="I23" s="4">
        <v>0.62669765949249201</v>
      </c>
      <c r="J23" s="4">
        <v>-0.15379419286482399</v>
      </c>
      <c r="K23" s="4">
        <v>-0.34169933478503001</v>
      </c>
      <c r="L23" s="4">
        <v>0.203822913829042</v>
      </c>
      <c r="M23" s="4">
        <v>4.2946836239538398E-2</v>
      </c>
      <c r="N23" s="2">
        <f t="shared" si="0"/>
        <v>-0.24872377758127359</v>
      </c>
      <c r="O23" s="2">
        <f t="shared" si="1"/>
        <v>0.74226327771843437</v>
      </c>
      <c r="P23" s="2">
        <f t="shared" si="2"/>
        <v>0.62656533718109098</v>
      </c>
      <c r="Q23" s="2">
        <f t="shared" si="3"/>
        <v>0.63577172756195011</v>
      </c>
    </row>
    <row r="24" spans="1:17" x14ac:dyDescent="0.3">
      <c r="A24" s="4" t="s">
        <v>32</v>
      </c>
      <c r="B24" s="4" t="s">
        <v>28</v>
      </c>
      <c r="C24" s="4" t="s">
        <v>30</v>
      </c>
      <c r="D24" s="4" t="s">
        <v>21</v>
      </c>
      <c r="E24" s="4">
        <v>0.62210327386856001</v>
      </c>
      <c r="F24" s="4">
        <v>0.61477500200271595</v>
      </c>
      <c r="G24" s="4">
        <v>0.61154258251190097</v>
      </c>
      <c r="H24" s="4">
        <v>0.65799188613891602</v>
      </c>
      <c r="I24" s="4">
        <v>0.67379629611968905</v>
      </c>
      <c r="J24" s="4">
        <v>-2.19458311634892E-2</v>
      </c>
      <c r="K24" s="4">
        <v>-0.54190414473951298</v>
      </c>
      <c r="L24" s="4">
        <v>9.3705186321305006E-2</v>
      </c>
      <c r="M24" s="4">
        <v>4.2946836239538398E-2</v>
      </c>
      <c r="N24" s="2">
        <f t="shared" si="0"/>
        <v>-0.42719795334215888</v>
      </c>
      <c r="O24" s="2">
        <f t="shared" si="1"/>
        <v>0.70050199846384564</v>
      </c>
      <c r="P24" s="2">
        <f t="shared" si="2"/>
        <v>0.61154258251190097</v>
      </c>
      <c r="Q24" s="2">
        <f t="shared" si="3"/>
        <v>0.63604180812835642</v>
      </c>
    </row>
    <row r="25" spans="1:17" x14ac:dyDescent="0.3">
      <c r="A25" s="4" t="s">
        <v>35</v>
      </c>
      <c r="B25" s="4" t="s">
        <v>26</v>
      </c>
      <c r="C25" s="4" t="s">
        <v>38</v>
      </c>
      <c r="D25" s="4" t="s">
        <v>24</v>
      </c>
      <c r="E25" s="4">
        <v>0.63084626197814897</v>
      </c>
      <c r="F25" s="4">
        <v>0.64237987995147705</v>
      </c>
      <c r="G25" s="4">
        <v>0.65440440177917403</v>
      </c>
      <c r="H25" s="4">
        <v>0.63790935277938798</v>
      </c>
      <c r="I25" s="4">
        <v>0.61532485485076904</v>
      </c>
      <c r="J25" s="4">
        <v>5.1657571842828501E-2</v>
      </c>
      <c r="K25" s="4">
        <v>-0.68297819456852904</v>
      </c>
      <c r="L25" s="4">
        <v>4.7400468259075297E-2</v>
      </c>
      <c r="M25" s="4">
        <v>0.36494717521125197</v>
      </c>
      <c r="N25" s="2">
        <f t="shared" si="0"/>
        <v>-0.21897297925537329</v>
      </c>
      <c r="O25" s="2">
        <f t="shared" si="1"/>
        <v>1.1469834098816847</v>
      </c>
      <c r="P25" s="2">
        <f t="shared" si="2"/>
        <v>0.61532485485076904</v>
      </c>
      <c r="Q25" s="2">
        <f t="shared" si="3"/>
        <v>0.63617295026779141</v>
      </c>
    </row>
    <row r="26" spans="1:17" x14ac:dyDescent="0.3">
      <c r="A26" s="4" t="s">
        <v>32</v>
      </c>
      <c r="B26" s="4" t="s">
        <v>40</v>
      </c>
      <c r="C26" s="4" t="s">
        <v>30</v>
      </c>
      <c r="D26" s="4" t="s">
        <v>41</v>
      </c>
      <c r="E26" s="4">
        <v>0.64723765850067105</v>
      </c>
      <c r="F26" s="4">
        <v>0.63079243898391701</v>
      </c>
      <c r="G26" s="4">
        <v>0.63855493068695002</v>
      </c>
      <c r="H26" s="4">
        <v>0.64213359355926503</v>
      </c>
      <c r="I26" s="4">
        <v>0.62357795238494795</v>
      </c>
      <c r="J26" s="4">
        <v>-2.19458311634892E-2</v>
      </c>
      <c r="K26" s="4">
        <v>-6.6494559012856003E-2</v>
      </c>
      <c r="L26" s="4">
        <v>9.3705186321305006E-2</v>
      </c>
      <c r="M26" s="4">
        <v>0.31277004385441698</v>
      </c>
      <c r="N26" s="2">
        <f t="shared" si="0"/>
        <v>0.31803483999937676</v>
      </c>
      <c r="O26" s="2">
        <f t="shared" si="1"/>
        <v>0.49491562035206715</v>
      </c>
      <c r="P26" s="2">
        <f t="shared" si="2"/>
        <v>0.62357795238494795</v>
      </c>
      <c r="Q26" s="2">
        <f t="shared" si="3"/>
        <v>0.63645931482315021</v>
      </c>
    </row>
    <row r="27" spans="1:17" x14ac:dyDescent="0.3">
      <c r="A27" s="4" t="s">
        <v>27</v>
      </c>
      <c r="B27" s="4" t="s">
        <v>23</v>
      </c>
      <c r="C27" s="4" t="s">
        <v>42</v>
      </c>
      <c r="D27" s="4" t="s">
        <v>43</v>
      </c>
      <c r="E27" s="4">
        <v>0.63751089572906405</v>
      </c>
      <c r="F27" s="4">
        <v>0.63186037540435702</v>
      </c>
      <c r="G27" s="4">
        <v>0.63344806432723999</v>
      </c>
      <c r="H27" s="4">
        <v>0.63488912582397405</v>
      </c>
      <c r="I27" s="4">
        <v>0.65156048536300604</v>
      </c>
      <c r="J27" s="4">
        <v>-6.09781291923049E-2</v>
      </c>
      <c r="K27" s="4">
        <v>-0.26502613117322699</v>
      </c>
      <c r="L27" s="4">
        <v>-0.11318144304548</v>
      </c>
      <c r="M27" s="4">
        <v>0.14850641172078499</v>
      </c>
      <c r="N27" s="2">
        <f t="shared" si="0"/>
        <v>-0.29067929169022688</v>
      </c>
      <c r="O27" s="2">
        <f t="shared" si="1"/>
        <v>0.58769211513179687</v>
      </c>
      <c r="P27" s="2">
        <f t="shared" si="2"/>
        <v>0.63186037540435702</v>
      </c>
      <c r="Q27" s="2">
        <f t="shared" si="3"/>
        <v>0.6378537893295283</v>
      </c>
    </row>
    <row r="28" spans="1:17" x14ac:dyDescent="0.3">
      <c r="A28" s="4" t="s">
        <v>25</v>
      </c>
      <c r="B28" s="4" t="s">
        <v>26</v>
      </c>
      <c r="C28" s="4" t="s">
        <v>44</v>
      </c>
      <c r="D28" s="4" t="s">
        <v>41</v>
      </c>
      <c r="E28" s="4">
        <v>0.63551628589630105</v>
      </c>
      <c r="F28" s="4">
        <v>0.63160771131515503</v>
      </c>
      <c r="G28" s="4">
        <v>0.66805851459503096</v>
      </c>
      <c r="H28" s="4">
        <v>0.62424463033676103</v>
      </c>
      <c r="I28" s="4">
        <v>0.63342773914337103</v>
      </c>
      <c r="J28" s="4">
        <v>5.5621470047811103E-3</v>
      </c>
      <c r="K28" s="4">
        <v>-0.68297819456852904</v>
      </c>
      <c r="L28" s="4">
        <v>7.1269476203103199E-2</v>
      </c>
      <c r="M28" s="4">
        <v>0.31277004385441698</v>
      </c>
      <c r="N28" s="2">
        <f t="shared" si="0"/>
        <v>-0.29337652750622778</v>
      </c>
      <c r="O28" s="2">
        <f t="shared" si="1"/>
        <v>1.0725798616308304</v>
      </c>
      <c r="P28" s="2">
        <f t="shared" si="2"/>
        <v>0.62424463033676103</v>
      </c>
      <c r="Q28" s="2">
        <f t="shared" si="3"/>
        <v>0.63857097625732384</v>
      </c>
    </row>
    <row r="29" spans="1:17" x14ac:dyDescent="0.3">
      <c r="A29" s="4" t="s">
        <v>32</v>
      </c>
      <c r="B29" s="4" t="s">
        <v>40</v>
      </c>
      <c r="C29" s="4" t="s">
        <v>36</v>
      </c>
      <c r="D29" s="4" t="s">
        <v>39</v>
      </c>
      <c r="E29" s="4">
        <v>0.64174360036849898</v>
      </c>
      <c r="F29" s="4">
        <v>0.639470934867858</v>
      </c>
      <c r="G29" s="4">
        <v>0.630487620830535</v>
      </c>
      <c r="H29" s="4">
        <v>0.63734775781631403</v>
      </c>
      <c r="I29" s="4">
        <v>0.64389300346374501</v>
      </c>
      <c r="J29" s="4">
        <v>-2.19458311634892E-2</v>
      </c>
      <c r="K29" s="4">
        <v>-6.6494559012856003E-2</v>
      </c>
      <c r="L29" s="4">
        <v>0.67170343476410399</v>
      </c>
      <c r="M29" s="4">
        <v>0.37126048128542699</v>
      </c>
      <c r="N29" s="2">
        <f t="shared" si="0"/>
        <v>0.95452352587318579</v>
      </c>
      <c r="O29" s="2">
        <f t="shared" si="1"/>
        <v>1.1314043062258761</v>
      </c>
      <c r="P29" s="2">
        <f t="shared" si="2"/>
        <v>0.630487620830535</v>
      </c>
      <c r="Q29" s="2">
        <f t="shared" si="3"/>
        <v>0.63858858346939018</v>
      </c>
    </row>
    <row r="30" spans="1:17" x14ac:dyDescent="0.3">
      <c r="A30" s="4" t="s">
        <v>18</v>
      </c>
      <c r="B30" s="4" t="s">
        <v>30</v>
      </c>
      <c r="C30" s="4" t="s">
        <v>43</v>
      </c>
      <c r="D30" s="4" t="s">
        <v>34</v>
      </c>
      <c r="E30" s="4">
        <v>0.63901627063751198</v>
      </c>
      <c r="F30" s="4">
        <v>0.66048485040664595</v>
      </c>
      <c r="G30" s="4">
        <v>0.631233930587768</v>
      </c>
      <c r="H30" s="4">
        <v>0.62818688154220503</v>
      </c>
      <c r="I30" s="4">
        <v>0.63894015550613403</v>
      </c>
      <c r="J30" s="4">
        <v>7.0377498504942099E-2</v>
      </c>
      <c r="K30" s="4">
        <v>9.3705186321305006E-2</v>
      </c>
      <c r="L30" s="4">
        <v>0.14850641172078499</v>
      </c>
      <c r="M30" s="4">
        <v>3.5533023931161603E-2</v>
      </c>
      <c r="N30" s="2">
        <f t="shared" si="0"/>
        <v>0.34812212047819369</v>
      </c>
      <c r="O30" s="2">
        <f t="shared" si="1"/>
        <v>0.34812212047819369</v>
      </c>
      <c r="P30" s="2">
        <f t="shared" si="2"/>
        <v>0.62818688154220503</v>
      </c>
      <c r="Q30" s="2">
        <f t="shared" si="3"/>
        <v>0.639572417736053</v>
      </c>
    </row>
    <row r="31" spans="1:17" x14ac:dyDescent="0.3">
      <c r="A31" s="4" t="s">
        <v>25</v>
      </c>
      <c r="B31" s="4" t="s">
        <v>31</v>
      </c>
      <c r="C31" s="4" t="s">
        <v>37</v>
      </c>
      <c r="D31" s="4" t="s">
        <v>34</v>
      </c>
      <c r="E31" s="4">
        <v>0.61770433187484697</v>
      </c>
      <c r="F31" s="4">
        <v>0.676150321960449</v>
      </c>
      <c r="G31" s="4">
        <v>0.63300305604934604</v>
      </c>
      <c r="H31" s="4">
        <v>0.64482641220092696</v>
      </c>
      <c r="I31" s="4">
        <v>0.62645113468170099</v>
      </c>
      <c r="J31" s="4">
        <v>5.5621470047811103E-3</v>
      </c>
      <c r="K31" s="4">
        <v>-0.34169933478503001</v>
      </c>
      <c r="L31" s="4">
        <v>0.18300566393215301</v>
      </c>
      <c r="M31" s="4">
        <v>3.5533023931161603E-2</v>
      </c>
      <c r="N31" s="2">
        <f t="shared" si="0"/>
        <v>-0.11759849991693426</v>
      </c>
      <c r="O31" s="2">
        <f t="shared" si="1"/>
        <v>0.56580016965312574</v>
      </c>
      <c r="P31" s="2">
        <f t="shared" si="2"/>
        <v>0.61770433187484697</v>
      </c>
      <c r="Q31" s="2">
        <f t="shared" si="3"/>
        <v>0.6396270513534541</v>
      </c>
    </row>
    <row r="32" spans="1:17" x14ac:dyDescent="0.3">
      <c r="A32" s="4" t="s">
        <v>35</v>
      </c>
      <c r="B32" s="4" t="s">
        <v>26</v>
      </c>
      <c r="C32" s="4" t="s">
        <v>20</v>
      </c>
      <c r="D32" s="4" t="s">
        <v>44</v>
      </c>
      <c r="E32" s="4">
        <v>0.65040755271911599</v>
      </c>
      <c r="F32" s="4">
        <v>0.64013206958770696</v>
      </c>
      <c r="G32" s="4">
        <v>0.61593687534332198</v>
      </c>
      <c r="H32" s="4">
        <v>0.65302288532257002</v>
      </c>
      <c r="I32" s="4">
        <v>0.63870555162429798</v>
      </c>
      <c r="J32" s="4">
        <v>5.1657571842828501E-2</v>
      </c>
      <c r="K32" s="4">
        <v>-0.68297819456852904</v>
      </c>
      <c r="L32" s="4">
        <v>0.203822913829042</v>
      </c>
      <c r="M32" s="4">
        <v>7.1269476203103199E-2</v>
      </c>
      <c r="N32" s="2">
        <f t="shared" si="0"/>
        <v>-0.35622823269355536</v>
      </c>
      <c r="O32" s="2">
        <f t="shared" si="1"/>
        <v>1.0097281564435028</v>
      </c>
      <c r="P32" s="2">
        <f t="shared" si="2"/>
        <v>0.61593687534332198</v>
      </c>
      <c r="Q32" s="2">
        <f t="shared" si="3"/>
        <v>0.63964098691940252</v>
      </c>
    </row>
    <row r="33" spans="1:17" x14ac:dyDescent="0.3">
      <c r="A33" s="4" t="s">
        <v>35</v>
      </c>
      <c r="B33" s="4" t="s">
        <v>31</v>
      </c>
      <c r="C33" s="4" t="s">
        <v>42</v>
      </c>
      <c r="D33" s="4" t="s">
        <v>20</v>
      </c>
      <c r="E33" s="4">
        <v>0.65057688951492298</v>
      </c>
      <c r="F33" s="4">
        <v>0.64317774772643999</v>
      </c>
      <c r="G33" s="4">
        <v>0.62430620193481401</v>
      </c>
      <c r="H33" s="4">
        <v>0.65077459812164296</v>
      </c>
      <c r="I33" s="4">
        <v>0.63074123859405495</v>
      </c>
      <c r="J33" s="4">
        <v>5.1657571842828501E-2</v>
      </c>
      <c r="K33" s="4">
        <v>-0.34169933478503001</v>
      </c>
      <c r="L33" s="4">
        <v>-0.11318144304548</v>
      </c>
      <c r="M33" s="4">
        <v>0.203822913829042</v>
      </c>
      <c r="N33" s="2">
        <f t="shared" si="0"/>
        <v>-0.19940029215863952</v>
      </c>
      <c r="O33" s="2">
        <f t="shared" si="1"/>
        <v>0.71036126350238038</v>
      </c>
      <c r="P33" s="2">
        <f t="shared" si="2"/>
        <v>0.62430620193481401</v>
      </c>
      <c r="Q33" s="2">
        <f t="shared" si="3"/>
        <v>0.63991533517837507</v>
      </c>
    </row>
    <row r="34" spans="1:17" x14ac:dyDescent="0.3">
      <c r="A34" s="4" t="s">
        <v>27</v>
      </c>
      <c r="B34" s="4" t="s">
        <v>26</v>
      </c>
      <c r="C34" s="4" t="s">
        <v>39</v>
      </c>
      <c r="D34" s="4" t="s">
        <v>44</v>
      </c>
      <c r="E34" s="4">
        <v>0.64561146497726396</v>
      </c>
      <c r="F34" s="4">
        <v>0.64564019441604603</v>
      </c>
      <c r="G34" s="4">
        <v>0.66262727975845304</v>
      </c>
      <c r="H34" s="4">
        <v>0.624653279781341</v>
      </c>
      <c r="I34" s="4">
        <v>0.62291187047958296</v>
      </c>
      <c r="J34" s="4">
        <v>-6.09781291923049E-2</v>
      </c>
      <c r="K34" s="4">
        <v>-0.68297819456852904</v>
      </c>
      <c r="L34" s="4">
        <v>0.37126048128542699</v>
      </c>
      <c r="M34" s="4">
        <v>7.1269476203103199E-2</v>
      </c>
      <c r="N34" s="2">
        <f t="shared" ref="N34:N65" si="4">SUM(J34:M34)</f>
        <v>-0.30142636627230379</v>
      </c>
      <c r="O34" s="2">
        <f t="shared" ref="O34:O65" si="5">ABS(J34)+ABS(K34)+ABS(L34)+ABS(M34)</f>
        <v>1.1864862812493642</v>
      </c>
      <c r="P34" s="2">
        <f t="shared" ref="P34:P65" si="6">MIN(E34:I34)</f>
        <v>0.62291187047958296</v>
      </c>
      <c r="Q34" s="2">
        <f t="shared" ref="Q34:Q65" si="7">AVERAGE(E34:I34)</f>
        <v>0.64028881788253744</v>
      </c>
    </row>
    <row r="35" spans="1:17" x14ac:dyDescent="0.3">
      <c r="A35" s="4" t="s">
        <v>25</v>
      </c>
      <c r="B35" s="4" t="s">
        <v>33</v>
      </c>
      <c r="C35" s="4" t="s">
        <v>19</v>
      </c>
      <c r="D35" s="4" t="s">
        <v>34</v>
      </c>
      <c r="E35" s="4">
        <v>0.65444028377532903</v>
      </c>
      <c r="F35" s="4">
        <v>0.62547880411148005</v>
      </c>
      <c r="G35" s="4">
        <v>0.63131856918334905</v>
      </c>
      <c r="H35" s="4">
        <v>0.61755800247192305</v>
      </c>
      <c r="I35" s="4">
        <v>0.67555558681488004</v>
      </c>
      <c r="J35" s="4">
        <v>5.5621470047811103E-3</v>
      </c>
      <c r="K35" s="4">
        <v>-0.19664760230437001</v>
      </c>
      <c r="L35" s="4">
        <v>0.66804729211897096</v>
      </c>
      <c r="M35" s="4">
        <v>3.5533023931161603E-2</v>
      </c>
      <c r="N35" s="2">
        <f t="shared" si="4"/>
        <v>0.51249486075054373</v>
      </c>
      <c r="O35" s="2">
        <f t="shared" si="5"/>
        <v>0.90579006535928375</v>
      </c>
      <c r="P35" s="2">
        <f t="shared" si="6"/>
        <v>0.61755800247192305</v>
      </c>
      <c r="Q35" s="2">
        <f t="shared" si="7"/>
        <v>0.64087024927139224</v>
      </c>
    </row>
    <row r="36" spans="1:17" x14ac:dyDescent="0.3">
      <c r="A36" s="4" t="s">
        <v>32</v>
      </c>
      <c r="B36" s="4" t="s">
        <v>28</v>
      </c>
      <c r="C36" s="4" t="s">
        <v>37</v>
      </c>
      <c r="D36" s="4" t="s">
        <v>38</v>
      </c>
      <c r="E36" s="4">
        <v>0.64183598756790095</v>
      </c>
      <c r="F36" s="4">
        <v>0.61883985996246305</v>
      </c>
      <c r="G36" s="4">
        <v>0.63103652000427202</v>
      </c>
      <c r="H36" s="4">
        <v>0.64189755916595403</v>
      </c>
      <c r="I36" s="4">
        <v>0.67281258106231601</v>
      </c>
      <c r="J36" s="4">
        <v>-2.19458311634892E-2</v>
      </c>
      <c r="K36" s="4">
        <v>-0.54190414473951298</v>
      </c>
      <c r="L36" s="4">
        <v>0.18300566393215301</v>
      </c>
      <c r="M36" s="4">
        <v>4.7400468259075297E-2</v>
      </c>
      <c r="N36" s="2">
        <f t="shared" si="4"/>
        <v>-0.33344384371177394</v>
      </c>
      <c r="O36" s="2">
        <f t="shared" si="5"/>
        <v>0.79425610809423053</v>
      </c>
      <c r="P36" s="2">
        <f t="shared" si="6"/>
        <v>0.61883985996246305</v>
      </c>
      <c r="Q36" s="2">
        <f t="shared" si="7"/>
        <v>0.64128450155258121</v>
      </c>
    </row>
    <row r="37" spans="1:17" x14ac:dyDescent="0.3">
      <c r="A37" s="4" t="s">
        <v>27</v>
      </c>
      <c r="B37" s="4" t="s">
        <v>26</v>
      </c>
      <c r="C37" s="4" t="s">
        <v>38</v>
      </c>
      <c r="D37" s="4" t="s">
        <v>43</v>
      </c>
      <c r="E37" s="4">
        <v>0.62699013948440496</v>
      </c>
      <c r="F37" s="4">
        <v>0.64697009325027399</v>
      </c>
      <c r="G37" s="4">
        <v>0.66749823093414296</v>
      </c>
      <c r="H37" s="4">
        <v>0.627483129501342</v>
      </c>
      <c r="I37" s="4">
        <v>0.63775259256362904</v>
      </c>
      <c r="J37" s="4">
        <v>-6.09781291923049E-2</v>
      </c>
      <c r="K37" s="4">
        <v>-0.68297819456852904</v>
      </c>
      <c r="L37" s="4">
        <v>4.7400468259075297E-2</v>
      </c>
      <c r="M37" s="4">
        <v>0.14850641172078499</v>
      </c>
      <c r="N37" s="2">
        <f t="shared" si="4"/>
        <v>-0.54804944378097376</v>
      </c>
      <c r="O37" s="2">
        <f t="shared" si="5"/>
        <v>0.93986320374069421</v>
      </c>
      <c r="P37" s="2">
        <f t="shared" si="6"/>
        <v>0.62699013948440496</v>
      </c>
      <c r="Q37" s="2">
        <f t="shared" si="7"/>
        <v>0.64133883714675854</v>
      </c>
    </row>
    <row r="38" spans="1:17" x14ac:dyDescent="0.3">
      <c r="A38" s="4" t="s">
        <v>32</v>
      </c>
      <c r="B38" s="4" t="s">
        <v>23</v>
      </c>
      <c r="C38" s="4" t="s">
        <v>37</v>
      </c>
      <c r="D38" s="4" t="s">
        <v>34</v>
      </c>
      <c r="E38" s="4">
        <v>0.66382962465286199</v>
      </c>
      <c r="F38" s="4">
        <v>0.63377219438552801</v>
      </c>
      <c r="G38" s="4">
        <v>0.623693346977233</v>
      </c>
      <c r="H38" s="4">
        <v>0.67776834964752197</v>
      </c>
      <c r="I38" s="4">
        <v>0.60981512069702104</v>
      </c>
      <c r="J38" s="4">
        <v>-2.19458311634892E-2</v>
      </c>
      <c r="K38" s="4">
        <v>-0.26502613117322699</v>
      </c>
      <c r="L38" s="4">
        <v>0.18300566393215301</v>
      </c>
      <c r="M38" s="4">
        <v>3.5533023931161603E-2</v>
      </c>
      <c r="N38" s="2">
        <f t="shared" si="4"/>
        <v>-6.843327447340157E-2</v>
      </c>
      <c r="O38" s="2">
        <f t="shared" si="5"/>
        <v>0.50551065020003083</v>
      </c>
      <c r="P38" s="2">
        <f t="shared" si="6"/>
        <v>0.60981512069702104</v>
      </c>
      <c r="Q38" s="2">
        <f t="shared" si="7"/>
        <v>0.64177572727203325</v>
      </c>
    </row>
    <row r="39" spans="1:17" x14ac:dyDescent="0.3">
      <c r="A39" s="4" t="s">
        <v>18</v>
      </c>
      <c r="B39" s="4" t="s">
        <v>19</v>
      </c>
      <c r="C39" s="4" t="s">
        <v>39</v>
      </c>
      <c r="D39" s="4" t="s">
        <v>34</v>
      </c>
      <c r="E39" s="4">
        <v>0.65194386243820102</v>
      </c>
      <c r="F39" s="4">
        <v>0.64163982868194502</v>
      </c>
      <c r="G39" s="4">
        <v>0.61579287052154497</v>
      </c>
      <c r="H39" s="4">
        <v>0.65818691253662098</v>
      </c>
      <c r="I39" s="4">
        <v>0.64133179187774603</v>
      </c>
      <c r="J39" s="4">
        <v>7.0377498504942099E-2</v>
      </c>
      <c r="K39" s="4">
        <v>0.66804729211897096</v>
      </c>
      <c r="L39" s="4">
        <v>0.37126048128542699</v>
      </c>
      <c r="M39" s="4">
        <v>3.5533023931161603E-2</v>
      </c>
      <c r="N39" s="2">
        <f t="shared" si="4"/>
        <v>1.1452182958405017</v>
      </c>
      <c r="O39" s="2">
        <f t="shared" si="5"/>
        <v>1.1452182958405017</v>
      </c>
      <c r="P39" s="2">
        <f t="shared" si="6"/>
        <v>0.61579287052154497</v>
      </c>
      <c r="Q39" s="2">
        <f t="shared" si="7"/>
        <v>0.64177905321121165</v>
      </c>
    </row>
    <row r="40" spans="1:17" x14ac:dyDescent="0.3">
      <c r="A40" s="4" t="s">
        <v>27</v>
      </c>
      <c r="B40" s="4" t="s">
        <v>40</v>
      </c>
      <c r="C40" s="4" t="s">
        <v>30</v>
      </c>
      <c r="D40" s="4" t="s">
        <v>43</v>
      </c>
      <c r="E40" s="4">
        <v>0.64838278293609597</v>
      </c>
      <c r="F40" s="4">
        <v>0.66572248935699396</v>
      </c>
      <c r="G40" s="4">
        <v>0.64361625909805298</v>
      </c>
      <c r="H40" s="4">
        <v>0.62564682960510198</v>
      </c>
      <c r="I40" s="4">
        <v>0.62565356492996205</v>
      </c>
      <c r="J40" s="4">
        <v>-6.09781291923049E-2</v>
      </c>
      <c r="K40" s="4">
        <v>-6.6494559012856003E-2</v>
      </c>
      <c r="L40" s="4">
        <v>9.3705186321305006E-2</v>
      </c>
      <c r="M40" s="4">
        <v>0.14850641172078499</v>
      </c>
      <c r="N40" s="2">
        <f t="shared" si="4"/>
        <v>0.11473890983692911</v>
      </c>
      <c r="O40" s="2">
        <f t="shared" si="5"/>
        <v>0.36968428624725092</v>
      </c>
      <c r="P40" s="2">
        <f t="shared" si="6"/>
        <v>0.62564682960510198</v>
      </c>
      <c r="Q40" s="2">
        <f t="shared" si="7"/>
        <v>0.64180438518524141</v>
      </c>
    </row>
    <row r="41" spans="1:17" x14ac:dyDescent="0.3">
      <c r="A41" s="4" t="s">
        <v>45</v>
      </c>
      <c r="B41" s="4" t="s">
        <v>28</v>
      </c>
      <c r="C41" s="4" t="s">
        <v>37</v>
      </c>
      <c r="D41" s="4" t="s">
        <v>29</v>
      </c>
      <c r="E41" s="4">
        <v>0.651583611965179</v>
      </c>
      <c r="F41" s="4">
        <v>0.65031701326370195</v>
      </c>
      <c r="G41" s="4">
        <v>0.631339251995086</v>
      </c>
      <c r="H41" s="4">
        <v>0.63868701457977295</v>
      </c>
      <c r="I41" s="4">
        <v>0.640705406665802</v>
      </c>
      <c r="J41" s="4">
        <v>0.66766645048102102</v>
      </c>
      <c r="K41" s="4">
        <v>-0.54190414473951298</v>
      </c>
      <c r="L41" s="4">
        <v>0.18300566393215301</v>
      </c>
      <c r="M41" s="4">
        <v>0.20063232664151201</v>
      </c>
      <c r="N41" s="2">
        <f t="shared" si="4"/>
        <v>0.50940029631517303</v>
      </c>
      <c r="O41" s="2">
        <f t="shared" si="5"/>
        <v>1.5932085857941989</v>
      </c>
      <c r="P41" s="2">
        <f t="shared" si="6"/>
        <v>0.631339251995086</v>
      </c>
      <c r="Q41" s="2">
        <f t="shared" si="7"/>
        <v>0.64252645969390831</v>
      </c>
    </row>
    <row r="42" spans="1:17" x14ac:dyDescent="0.3">
      <c r="A42" s="4" t="s">
        <v>25</v>
      </c>
      <c r="B42" s="4" t="s">
        <v>26</v>
      </c>
      <c r="C42" s="4" t="s">
        <v>43</v>
      </c>
      <c r="D42" s="4" t="s">
        <v>34</v>
      </c>
      <c r="E42" s="4">
        <v>0.64981436729431097</v>
      </c>
      <c r="F42" s="4">
        <v>0.64464581012725797</v>
      </c>
      <c r="G42" s="4">
        <v>0.64075362682342496</v>
      </c>
      <c r="H42" s="4">
        <v>0.65076410770416204</v>
      </c>
      <c r="I42" s="4">
        <v>0.62735050916671697</v>
      </c>
      <c r="J42" s="4">
        <v>5.5621470047811103E-3</v>
      </c>
      <c r="K42" s="4">
        <v>-0.68297819456852904</v>
      </c>
      <c r="L42" s="4">
        <v>0.14850641172078499</v>
      </c>
      <c r="M42" s="4">
        <v>3.5533023931161603E-2</v>
      </c>
      <c r="N42" s="2">
        <f t="shared" si="4"/>
        <v>-0.49337661191180143</v>
      </c>
      <c r="O42" s="2">
        <f t="shared" si="5"/>
        <v>0.8725797772252567</v>
      </c>
      <c r="P42" s="2">
        <f t="shared" si="6"/>
        <v>0.62735050916671697</v>
      </c>
      <c r="Q42" s="2">
        <f t="shared" si="7"/>
        <v>0.6426656842231746</v>
      </c>
    </row>
    <row r="43" spans="1:17" x14ac:dyDescent="0.3">
      <c r="A43" s="4" t="s">
        <v>25</v>
      </c>
      <c r="B43" s="4" t="s">
        <v>31</v>
      </c>
      <c r="C43" s="4" t="s">
        <v>36</v>
      </c>
      <c r="D43" s="4" t="s">
        <v>21</v>
      </c>
      <c r="E43" s="4">
        <v>0.66024279594421298</v>
      </c>
      <c r="F43" s="4">
        <v>0.64483398199081399</v>
      </c>
      <c r="G43" s="4">
        <v>0.63352078199386597</v>
      </c>
      <c r="H43" s="4">
        <v>0.64354670047759999</v>
      </c>
      <c r="I43" s="4">
        <v>0.63252413272857599</v>
      </c>
      <c r="J43" s="4">
        <v>5.5621470047811103E-3</v>
      </c>
      <c r="K43" s="4">
        <v>-0.34169933478503001</v>
      </c>
      <c r="L43" s="4">
        <v>0.67170343476410399</v>
      </c>
      <c r="M43" s="4">
        <v>4.2946836239538398E-2</v>
      </c>
      <c r="N43" s="2">
        <f t="shared" si="4"/>
        <v>0.3785130832233935</v>
      </c>
      <c r="O43" s="2">
        <f t="shared" si="5"/>
        <v>1.0619117527934536</v>
      </c>
      <c r="P43" s="2">
        <f t="shared" si="6"/>
        <v>0.63252413272857599</v>
      </c>
      <c r="Q43" s="2">
        <f t="shared" si="7"/>
        <v>0.64293367862701378</v>
      </c>
    </row>
    <row r="44" spans="1:17" x14ac:dyDescent="0.3">
      <c r="A44" s="4" t="s">
        <v>27</v>
      </c>
      <c r="B44" s="4" t="s">
        <v>23</v>
      </c>
      <c r="C44" s="4" t="s">
        <v>37</v>
      </c>
      <c r="D44" s="4" t="s">
        <v>44</v>
      </c>
      <c r="E44" s="4">
        <v>0.64137828350067105</v>
      </c>
      <c r="F44" s="4">
        <v>0.67504936456680298</v>
      </c>
      <c r="G44" s="4">
        <v>0.64322984218597401</v>
      </c>
      <c r="H44" s="4">
        <v>0.64923000335693304</v>
      </c>
      <c r="I44" s="4">
        <v>0.60680276155471802</v>
      </c>
      <c r="J44" s="4">
        <v>-6.09781291923049E-2</v>
      </c>
      <c r="K44" s="4">
        <v>-0.26502613117322699</v>
      </c>
      <c r="L44" s="4">
        <v>0.18300566393215301</v>
      </c>
      <c r="M44" s="4">
        <v>7.1269476203103199E-2</v>
      </c>
      <c r="N44" s="2">
        <f t="shared" si="4"/>
        <v>-7.1729120230275667E-2</v>
      </c>
      <c r="O44" s="2">
        <f t="shared" si="5"/>
        <v>0.58027940050078808</v>
      </c>
      <c r="P44" s="2">
        <f t="shared" si="6"/>
        <v>0.60680276155471802</v>
      </c>
      <c r="Q44" s="2">
        <f t="shared" si="7"/>
        <v>0.6431380510330198</v>
      </c>
    </row>
    <row r="45" spans="1:17" x14ac:dyDescent="0.3">
      <c r="A45" s="4" t="s">
        <v>25</v>
      </c>
      <c r="B45" s="4" t="s">
        <v>33</v>
      </c>
      <c r="C45" s="4" t="s">
        <v>42</v>
      </c>
      <c r="D45" s="4" t="s">
        <v>24</v>
      </c>
      <c r="E45" s="4">
        <v>0.65339165925979603</v>
      </c>
      <c r="F45" s="4">
        <v>0.63481223583221402</v>
      </c>
      <c r="G45" s="4">
        <v>0.63345110416412298</v>
      </c>
      <c r="H45" s="4">
        <v>0.63924598693847601</v>
      </c>
      <c r="I45" s="4">
        <v>0.65513938665390004</v>
      </c>
      <c r="J45" s="4">
        <v>5.5621470047811103E-3</v>
      </c>
      <c r="K45" s="4">
        <v>-0.19664760230437001</v>
      </c>
      <c r="L45" s="4">
        <v>-0.11318144304548</v>
      </c>
      <c r="M45" s="4">
        <v>0.36494717521125197</v>
      </c>
      <c r="N45" s="2">
        <f t="shared" si="4"/>
        <v>6.0680276866183047E-2</v>
      </c>
      <c r="O45" s="2">
        <f t="shared" si="5"/>
        <v>0.68033836756588306</v>
      </c>
      <c r="P45" s="2">
        <f t="shared" si="6"/>
        <v>0.63345110416412298</v>
      </c>
      <c r="Q45" s="2">
        <f t="shared" si="7"/>
        <v>0.64320807456970186</v>
      </c>
    </row>
    <row r="46" spans="1:17" x14ac:dyDescent="0.3">
      <c r="A46" s="4" t="s">
        <v>25</v>
      </c>
      <c r="B46" s="4" t="s">
        <v>28</v>
      </c>
      <c r="C46" s="4" t="s">
        <v>42</v>
      </c>
      <c r="D46" s="4" t="s">
        <v>43</v>
      </c>
      <c r="E46" s="4">
        <v>0.64128649234771695</v>
      </c>
      <c r="F46" s="4">
        <v>0.63674604892730702</v>
      </c>
      <c r="G46" s="4">
        <v>0.65004491806030196</v>
      </c>
      <c r="H46" s="4">
        <v>0.64179933071136397</v>
      </c>
      <c r="I46" s="4">
        <v>0.64657837152481001</v>
      </c>
      <c r="J46" s="4">
        <v>5.5621470047811103E-3</v>
      </c>
      <c r="K46" s="4">
        <v>-0.54190414473951298</v>
      </c>
      <c r="L46" s="4">
        <v>-0.11318144304548</v>
      </c>
      <c r="M46" s="4">
        <v>0.14850641172078499</v>
      </c>
      <c r="N46" s="2">
        <f t="shared" si="4"/>
        <v>-0.50101702905942691</v>
      </c>
      <c r="O46" s="2">
        <f t="shared" si="5"/>
        <v>0.80915414651055917</v>
      </c>
      <c r="P46" s="2">
        <f t="shared" si="6"/>
        <v>0.63674604892730702</v>
      </c>
      <c r="Q46" s="2">
        <f t="shared" si="7"/>
        <v>0.64329103231429996</v>
      </c>
    </row>
    <row r="47" spans="1:17" x14ac:dyDescent="0.3">
      <c r="A47" s="4" t="s">
        <v>22</v>
      </c>
      <c r="B47" s="4" t="s">
        <v>33</v>
      </c>
      <c r="C47" s="4" t="s">
        <v>29</v>
      </c>
      <c r="D47" s="4" t="s">
        <v>34</v>
      </c>
      <c r="E47" s="4">
        <v>0.64054006338119496</v>
      </c>
      <c r="F47" s="4">
        <v>0.62665730714797896</v>
      </c>
      <c r="G47" s="4">
        <v>0.64193457365036</v>
      </c>
      <c r="H47" s="4">
        <v>0.64747357368469205</v>
      </c>
      <c r="I47" s="4">
        <v>0.66232645511627197</v>
      </c>
      <c r="J47" s="4">
        <v>-0.15379419286482399</v>
      </c>
      <c r="K47" s="4">
        <v>-0.19664760230437001</v>
      </c>
      <c r="L47" s="4">
        <v>0.20063232664151201</v>
      </c>
      <c r="M47" s="4">
        <v>3.5533023931161603E-2</v>
      </c>
      <c r="N47" s="2">
        <f t="shared" si="4"/>
        <v>-0.11427644459652038</v>
      </c>
      <c r="O47" s="2">
        <f t="shared" si="5"/>
        <v>0.58660714574186767</v>
      </c>
      <c r="P47" s="2">
        <f t="shared" si="6"/>
        <v>0.62665730714797896</v>
      </c>
      <c r="Q47" s="2">
        <f t="shared" si="7"/>
        <v>0.64378639459609954</v>
      </c>
    </row>
    <row r="48" spans="1:17" x14ac:dyDescent="0.3">
      <c r="A48" s="4" t="s">
        <v>45</v>
      </c>
      <c r="B48" s="4" t="s">
        <v>26</v>
      </c>
      <c r="C48" s="4" t="s">
        <v>39</v>
      </c>
      <c r="D48" s="4" t="s">
        <v>24</v>
      </c>
      <c r="E48" s="4">
        <v>0.65189367532730103</v>
      </c>
      <c r="F48" s="4">
        <v>0.64046895503997803</v>
      </c>
      <c r="G48" s="4">
        <v>0.65896236896514804</v>
      </c>
      <c r="H48" s="4">
        <v>0.63330137729644698</v>
      </c>
      <c r="I48" s="4">
        <v>0.63921910524368197</v>
      </c>
      <c r="J48" s="4">
        <v>0.66766645048102102</v>
      </c>
      <c r="K48" s="4">
        <v>-0.68297819456852904</v>
      </c>
      <c r="L48" s="4">
        <v>0.37126048128542699</v>
      </c>
      <c r="M48" s="4">
        <v>0.36494717521125197</v>
      </c>
      <c r="N48" s="2">
        <f t="shared" si="4"/>
        <v>0.72089591240917095</v>
      </c>
      <c r="O48" s="2">
        <f t="shared" si="5"/>
        <v>2.0868523015462292</v>
      </c>
      <c r="P48" s="2">
        <f t="shared" si="6"/>
        <v>0.63330137729644698</v>
      </c>
      <c r="Q48" s="2">
        <f t="shared" si="7"/>
        <v>0.64476909637451119</v>
      </c>
    </row>
    <row r="49" spans="1:17" x14ac:dyDescent="0.3">
      <c r="A49" s="4" t="s">
        <v>35</v>
      </c>
      <c r="B49" s="4" t="s">
        <v>23</v>
      </c>
      <c r="C49" s="4" t="s">
        <v>36</v>
      </c>
      <c r="D49" s="4" t="s">
        <v>44</v>
      </c>
      <c r="E49" s="4">
        <v>0.633858323097229</v>
      </c>
      <c r="F49" s="4">
        <v>0.63370198011398304</v>
      </c>
      <c r="G49" s="4">
        <v>0.62609136104583696</v>
      </c>
      <c r="H49" s="4">
        <v>0.69074678421020497</v>
      </c>
      <c r="I49" s="4">
        <v>0.64158087968826205</v>
      </c>
      <c r="J49" s="4">
        <v>5.1657571842828501E-2</v>
      </c>
      <c r="K49" s="4">
        <v>-0.26502613117322699</v>
      </c>
      <c r="L49" s="4">
        <v>0.67170343476410399</v>
      </c>
      <c r="M49" s="4">
        <v>7.1269476203103199E-2</v>
      </c>
      <c r="N49" s="2">
        <f t="shared" si="4"/>
        <v>0.52960435163680875</v>
      </c>
      <c r="O49" s="2">
        <f t="shared" si="5"/>
        <v>1.0596566139832626</v>
      </c>
      <c r="P49" s="2">
        <f t="shared" si="6"/>
        <v>0.62609136104583696</v>
      </c>
      <c r="Q49" s="2">
        <f t="shared" si="7"/>
        <v>0.6451958656311032</v>
      </c>
    </row>
    <row r="50" spans="1:17" x14ac:dyDescent="0.3">
      <c r="A50" s="4" t="s">
        <v>25</v>
      </c>
      <c r="B50" s="4" t="s">
        <v>40</v>
      </c>
      <c r="C50" s="4" t="s">
        <v>19</v>
      </c>
      <c r="D50" s="4" t="s">
        <v>41</v>
      </c>
      <c r="E50" s="4">
        <v>0.62907350063323897</v>
      </c>
      <c r="F50" s="4">
        <v>0.65666151046752896</v>
      </c>
      <c r="G50" s="4">
        <v>0.62646877765655495</v>
      </c>
      <c r="H50" s="4">
        <v>0.65532779693603505</v>
      </c>
      <c r="I50" s="4">
        <v>0.66026699542999201</v>
      </c>
      <c r="J50" s="4">
        <v>5.5621470047811103E-3</v>
      </c>
      <c r="K50" s="4">
        <v>-6.6494559012856003E-2</v>
      </c>
      <c r="L50" s="4">
        <v>0.66804729211897096</v>
      </c>
      <c r="M50" s="4">
        <v>0.31277004385441698</v>
      </c>
      <c r="N50" s="2">
        <f t="shared" si="4"/>
        <v>0.91988492396531307</v>
      </c>
      <c r="O50" s="2">
        <f t="shared" si="5"/>
        <v>1.052874041991025</v>
      </c>
      <c r="P50" s="2">
        <f t="shared" si="6"/>
        <v>0.62646877765655495</v>
      </c>
      <c r="Q50" s="2">
        <f t="shared" si="7"/>
        <v>0.64555971622467001</v>
      </c>
    </row>
    <row r="51" spans="1:17" x14ac:dyDescent="0.3">
      <c r="A51" s="4" t="s">
        <v>22</v>
      </c>
      <c r="B51" s="4" t="s">
        <v>40</v>
      </c>
      <c r="C51" s="4" t="s">
        <v>39</v>
      </c>
      <c r="D51" s="4" t="s">
        <v>24</v>
      </c>
      <c r="E51" s="4">
        <v>0.63441306352615301</v>
      </c>
      <c r="F51" s="4">
        <v>0.64341241121292103</v>
      </c>
      <c r="G51" s="4">
        <v>0.652318716049194</v>
      </c>
      <c r="H51" s="4">
        <v>0.65154951810836703</v>
      </c>
      <c r="I51" s="4">
        <v>0.64780145883560103</v>
      </c>
      <c r="J51" s="4">
        <v>-0.15379419286482399</v>
      </c>
      <c r="K51" s="4">
        <v>-6.6494559012856003E-2</v>
      </c>
      <c r="L51" s="4">
        <v>0.37126048128542699</v>
      </c>
      <c r="M51" s="4">
        <v>0.36494717521125197</v>
      </c>
      <c r="N51" s="2">
        <f t="shared" si="4"/>
        <v>0.51591890461899892</v>
      </c>
      <c r="O51" s="2">
        <f t="shared" si="5"/>
        <v>0.9564964083743589</v>
      </c>
      <c r="P51" s="2">
        <f t="shared" si="6"/>
        <v>0.63441306352615301</v>
      </c>
      <c r="Q51" s="2">
        <f t="shared" si="7"/>
        <v>0.64589903354644718</v>
      </c>
    </row>
    <row r="52" spans="1:17" x14ac:dyDescent="0.3">
      <c r="A52" s="4" t="s">
        <v>18</v>
      </c>
      <c r="B52" s="4" t="s">
        <v>42</v>
      </c>
      <c r="C52" s="4" t="s">
        <v>29</v>
      </c>
      <c r="D52" s="4" t="s">
        <v>41</v>
      </c>
      <c r="E52" s="4">
        <v>0.63768351078033403</v>
      </c>
      <c r="F52" s="4">
        <v>0.64736318588256803</v>
      </c>
      <c r="G52" s="4">
        <v>0.66358739137649503</v>
      </c>
      <c r="H52" s="4">
        <v>0.64783871173858598</v>
      </c>
      <c r="I52" s="4">
        <v>0.63773918151855402</v>
      </c>
      <c r="J52" s="4">
        <v>7.0377498504942099E-2</v>
      </c>
      <c r="K52" s="4">
        <v>-0.11318144304548</v>
      </c>
      <c r="L52" s="4">
        <v>0.20063232664151201</v>
      </c>
      <c r="M52" s="4">
        <v>0.31277004385441698</v>
      </c>
      <c r="N52" s="2">
        <f t="shared" si="4"/>
        <v>0.47059842595539109</v>
      </c>
      <c r="O52" s="2">
        <f t="shared" si="5"/>
        <v>0.69696131204635114</v>
      </c>
      <c r="P52" s="2">
        <f t="shared" si="6"/>
        <v>0.63768351078033403</v>
      </c>
      <c r="Q52" s="2">
        <f t="shared" si="7"/>
        <v>0.64684239625930728</v>
      </c>
    </row>
    <row r="53" spans="1:17" x14ac:dyDescent="0.3">
      <c r="A53" s="4" t="s">
        <v>18</v>
      </c>
      <c r="B53" s="4" t="s">
        <v>37</v>
      </c>
      <c r="C53" s="4" t="s">
        <v>29</v>
      </c>
      <c r="D53" s="4" t="s">
        <v>34</v>
      </c>
      <c r="E53" s="4">
        <v>0.64623731374740601</v>
      </c>
      <c r="F53" s="4">
        <v>0.64310032129287698</v>
      </c>
      <c r="G53" s="4">
        <v>0.694372117519378</v>
      </c>
      <c r="H53" s="4">
        <v>0.62046819925308205</v>
      </c>
      <c r="I53" s="4">
        <v>0.63127577304839999</v>
      </c>
      <c r="J53" s="4">
        <v>7.0377498504942099E-2</v>
      </c>
      <c r="K53" s="4">
        <v>0.18300566393215301</v>
      </c>
      <c r="L53" s="4">
        <v>0.20063232664151201</v>
      </c>
      <c r="M53" s="4">
        <v>3.5533023931161603E-2</v>
      </c>
      <c r="N53" s="2">
        <f t="shared" si="4"/>
        <v>0.4895485130097687</v>
      </c>
      <c r="O53" s="2">
        <f t="shared" si="5"/>
        <v>0.4895485130097687</v>
      </c>
      <c r="P53" s="2">
        <f t="shared" si="6"/>
        <v>0.62046819925308205</v>
      </c>
      <c r="Q53" s="2">
        <f t="shared" si="7"/>
        <v>0.64709074497222863</v>
      </c>
    </row>
    <row r="54" spans="1:17" x14ac:dyDescent="0.3">
      <c r="A54" s="4" t="s">
        <v>45</v>
      </c>
      <c r="B54" s="4" t="s">
        <v>23</v>
      </c>
      <c r="C54" s="4" t="s">
        <v>19</v>
      </c>
      <c r="D54" s="4" t="s">
        <v>41</v>
      </c>
      <c r="E54" s="4">
        <v>0.64681923389434803</v>
      </c>
      <c r="F54" s="4">
        <v>0.64910697937011697</v>
      </c>
      <c r="G54" s="4">
        <v>0.64732819795608498</v>
      </c>
      <c r="H54" s="4">
        <v>0.64066636562347401</v>
      </c>
      <c r="I54" s="4">
        <v>0.65233451128005904</v>
      </c>
      <c r="J54" s="4">
        <v>0.66766645048102102</v>
      </c>
      <c r="K54" s="4">
        <v>-0.26502613117322699</v>
      </c>
      <c r="L54" s="4">
        <v>0.66804729211897096</v>
      </c>
      <c r="M54" s="4">
        <v>0.31277004385441698</v>
      </c>
      <c r="N54" s="2">
        <f t="shared" si="4"/>
        <v>1.3834576552811819</v>
      </c>
      <c r="O54" s="2">
        <f t="shared" si="5"/>
        <v>1.913509917627636</v>
      </c>
      <c r="P54" s="2">
        <f t="shared" si="6"/>
        <v>0.64066636562347401</v>
      </c>
      <c r="Q54" s="2">
        <f t="shared" si="7"/>
        <v>0.64725105762481649</v>
      </c>
    </row>
    <row r="55" spans="1:17" x14ac:dyDescent="0.3">
      <c r="A55" s="4" t="s">
        <v>45</v>
      </c>
      <c r="B55" s="4" t="s">
        <v>31</v>
      </c>
      <c r="C55" s="4" t="s">
        <v>30</v>
      </c>
      <c r="D55" s="4" t="s">
        <v>41</v>
      </c>
      <c r="E55" s="4">
        <v>0.654091477394104</v>
      </c>
      <c r="F55" s="4">
        <v>0.62499058246612504</v>
      </c>
      <c r="G55" s="4">
        <v>0.67095422744750899</v>
      </c>
      <c r="H55" s="4">
        <v>0.63296377658843905</v>
      </c>
      <c r="I55" s="4">
        <v>0.65471726655960005</v>
      </c>
      <c r="J55" s="4">
        <v>0.66766645048102102</v>
      </c>
      <c r="K55" s="4">
        <v>-0.34169933478503001</v>
      </c>
      <c r="L55" s="4">
        <v>9.3705186321305006E-2</v>
      </c>
      <c r="M55" s="4">
        <v>0.31277004385441698</v>
      </c>
      <c r="N55" s="2">
        <f t="shared" si="4"/>
        <v>0.73244234587171297</v>
      </c>
      <c r="O55" s="2">
        <f t="shared" si="5"/>
        <v>1.4158410154417731</v>
      </c>
      <c r="P55" s="2">
        <f t="shared" si="6"/>
        <v>0.62499058246612504</v>
      </c>
      <c r="Q55" s="2">
        <f t="shared" si="7"/>
        <v>0.64754346609115543</v>
      </c>
    </row>
    <row r="56" spans="1:17" x14ac:dyDescent="0.3">
      <c r="A56" s="4" t="s">
        <v>45</v>
      </c>
      <c r="B56" s="4" t="s">
        <v>33</v>
      </c>
      <c r="C56" s="4" t="s">
        <v>30</v>
      </c>
      <c r="D56" s="4" t="s">
        <v>24</v>
      </c>
      <c r="E56" s="4">
        <v>0.66647303104400601</v>
      </c>
      <c r="F56" s="4">
        <v>0.64659154415130604</v>
      </c>
      <c r="G56" s="4">
        <v>0.635842025279998</v>
      </c>
      <c r="H56" s="4">
        <v>0.63669860363006503</v>
      </c>
      <c r="I56" s="4">
        <v>0.65222781896591098</v>
      </c>
      <c r="J56" s="4">
        <v>0.66766645048102102</v>
      </c>
      <c r="K56" s="4">
        <v>-0.19664760230437001</v>
      </c>
      <c r="L56" s="4">
        <v>9.3705186321305006E-2</v>
      </c>
      <c r="M56" s="4">
        <v>0.36494717521125197</v>
      </c>
      <c r="N56" s="2">
        <f t="shared" si="4"/>
        <v>0.92967120970920802</v>
      </c>
      <c r="O56" s="2">
        <f t="shared" si="5"/>
        <v>1.322966414317948</v>
      </c>
      <c r="P56" s="2">
        <f t="shared" si="6"/>
        <v>0.635842025279998</v>
      </c>
      <c r="Q56" s="2">
        <f t="shared" si="7"/>
        <v>0.64756660461425719</v>
      </c>
    </row>
    <row r="57" spans="1:17" x14ac:dyDescent="0.3">
      <c r="A57" s="4" t="s">
        <v>35</v>
      </c>
      <c r="B57" s="4" t="s">
        <v>23</v>
      </c>
      <c r="C57" s="4" t="s">
        <v>42</v>
      </c>
      <c r="D57" s="4" t="s">
        <v>24</v>
      </c>
      <c r="E57" s="4">
        <v>0.65646153688430697</v>
      </c>
      <c r="F57" s="4">
        <v>0.62718653678893999</v>
      </c>
      <c r="G57" s="4">
        <v>0.66128736734390203</v>
      </c>
      <c r="H57" s="4">
        <v>0.64972406625747603</v>
      </c>
      <c r="I57" s="4">
        <v>0.64382207393646196</v>
      </c>
      <c r="J57" s="4">
        <v>5.1657571842828501E-2</v>
      </c>
      <c r="K57" s="4">
        <v>-0.26502613117322699</v>
      </c>
      <c r="L57" s="4">
        <v>-0.11318144304548</v>
      </c>
      <c r="M57" s="4">
        <v>0.36494717521125197</v>
      </c>
      <c r="N57" s="2">
        <f t="shared" si="4"/>
        <v>3.8397172835373472E-2</v>
      </c>
      <c r="O57" s="2">
        <f t="shared" si="5"/>
        <v>0.79481232127278745</v>
      </c>
      <c r="P57" s="2">
        <f t="shared" si="6"/>
        <v>0.62718653678893999</v>
      </c>
      <c r="Q57" s="2">
        <f t="shared" si="7"/>
        <v>0.64769631624221735</v>
      </c>
    </row>
    <row r="58" spans="1:17" x14ac:dyDescent="0.3">
      <c r="A58" s="4" t="s">
        <v>35</v>
      </c>
      <c r="B58" s="4" t="s">
        <v>28</v>
      </c>
      <c r="C58" s="4" t="s">
        <v>30</v>
      </c>
      <c r="D58" s="4" t="s">
        <v>44</v>
      </c>
      <c r="E58" s="4">
        <v>0.65946191549301103</v>
      </c>
      <c r="F58" s="4">
        <v>0.64960443973541204</v>
      </c>
      <c r="G58" s="4">
        <v>0.65670263767242398</v>
      </c>
      <c r="H58" s="4">
        <v>0.64263379573821999</v>
      </c>
      <c r="I58" s="4">
        <v>0.63104021549224798</v>
      </c>
      <c r="J58" s="4">
        <v>5.1657571842828501E-2</v>
      </c>
      <c r="K58" s="4">
        <v>-0.54190414473951298</v>
      </c>
      <c r="L58" s="4">
        <v>9.3705186321305006E-2</v>
      </c>
      <c r="M58" s="4">
        <v>7.1269476203103199E-2</v>
      </c>
      <c r="N58" s="2">
        <f t="shared" si="4"/>
        <v>-0.32527191037227632</v>
      </c>
      <c r="O58" s="2">
        <f t="shared" si="5"/>
        <v>0.75853637910674965</v>
      </c>
      <c r="P58" s="2">
        <f t="shared" si="6"/>
        <v>0.63104021549224798</v>
      </c>
      <c r="Q58" s="2">
        <f t="shared" si="7"/>
        <v>0.64788860082626298</v>
      </c>
    </row>
    <row r="59" spans="1:17" x14ac:dyDescent="0.3">
      <c r="A59" s="4" t="s">
        <v>22</v>
      </c>
      <c r="B59" s="4" t="s">
        <v>23</v>
      </c>
      <c r="C59" s="4" t="s">
        <v>44</v>
      </c>
      <c r="D59" s="4" t="s">
        <v>41</v>
      </c>
      <c r="E59" s="4">
        <v>0.65428870916366499</v>
      </c>
      <c r="F59" s="4">
        <v>0.64569109678268399</v>
      </c>
      <c r="G59" s="4">
        <v>0.63448733091354304</v>
      </c>
      <c r="H59" s="4">
        <v>0.65630930662155096</v>
      </c>
      <c r="I59" s="4">
        <v>0.64992028474807695</v>
      </c>
      <c r="J59" s="4">
        <v>-0.15379419286482399</v>
      </c>
      <c r="K59" s="4">
        <v>-0.26502613117322699</v>
      </c>
      <c r="L59" s="4">
        <v>7.1269476203103199E-2</v>
      </c>
      <c r="M59" s="4">
        <v>0.31277004385441698</v>
      </c>
      <c r="N59" s="2">
        <f t="shared" si="4"/>
        <v>-3.4780803980530794E-2</v>
      </c>
      <c r="O59" s="2">
        <f t="shared" si="5"/>
        <v>0.80285984409557121</v>
      </c>
      <c r="P59" s="2">
        <f t="shared" si="6"/>
        <v>0.63448733091354304</v>
      </c>
      <c r="Q59" s="2">
        <f t="shared" si="7"/>
        <v>0.64813934564590403</v>
      </c>
    </row>
    <row r="60" spans="1:17" x14ac:dyDescent="0.3">
      <c r="A60" s="4" t="s">
        <v>22</v>
      </c>
      <c r="B60" s="4" t="s">
        <v>33</v>
      </c>
      <c r="C60" s="4" t="s">
        <v>38</v>
      </c>
      <c r="D60" s="4" t="s">
        <v>24</v>
      </c>
      <c r="E60" s="4">
        <v>0.63596999645233099</v>
      </c>
      <c r="F60" s="4">
        <v>0.63874435424804599</v>
      </c>
      <c r="G60" s="4">
        <v>0.64258021116256703</v>
      </c>
      <c r="H60" s="4">
        <v>0.64143759012222201</v>
      </c>
      <c r="I60" s="4">
        <v>0.68256986141204801</v>
      </c>
      <c r="J60" s="4">
        <v>-0.15379419286482399</v>
      </c>
      <c r="K60" s="4">
        <v>-0.19664760230437001</v>
      </c>
      <c r="L60" s="4">
        <v>4.7400468259075297E-2</v>
      </c>
      <c r="M60" s="4">
        <v>0.36494717521125197</v>
      </c>
      <c r="N60" s="2">
        <f t="shared" si="4"/>
        <v>6.1905848301133271E-2</v>
      </c>
      <c r="O60" s="2">
        <f t="shared" si="5"/>
        <v>0.76278943863952131</v>
      </c>
      <c r="P60" s="2">
        <f t="shared" si="6"/>
        <v>0.63596999645233099</v>
      </c>
      <c r="Q60" s="2">
        <f t="shared" si="7"/>
        <v>0.64826040267944285</v>
      </c>
    </row>
    <row r="61" spans="1:17" x14ac:dyDescent="0.3">
      <c r="A61" s="4" t="s">
        <v>35</v>
      </c>
      <c r="B61" s="4" t="s">
        <v>40</v>
      </c>
      <c r="C61" s="4" t="s">
        <v>36</v>
      </c>
      <c r="D61" s="4" t="s">
        <v>29</v>
      </c>
      <c r="E61" s="4">
        <v>0.63615977764129605</v>
      </c>
      <c r="F61" s="4">
        <v>0.66049706935882502</v>
      </c>
      <c r="G61" s="4">
        <v>0.62857294082641602</v>
      </c>
      <c r="H61" s="4">
        <v>0.66806876659393299</v>
      </c>
      <c r="I61" s="4">
        <v>0.64819538593292203</v>
      </c>
      <c r="J61" s="4">
        <v>5.1657571842828501E-2</v>
      </c>
      <c r="K61" s="4">
        <v>-6.6494559012856003E-2</v>
      </c>
      <c r="L61" s="4">
        <v>0.67170343476410399</v>
      </c>
      <c r="M61" s="4">
        <v>0.20063232664151201</v>
      </c>
      <c r="N61" s="2">
        <f t="shared" si="4"/>
        <v>0.85749877423558851</v>
      </c>
      <c r="O61" s="2">
        <f t="shared" si="5"/>
        <v>0.99048789226130052</v>
      </c>
      <c r="P61" s="2">
        <f t="shared" si="6"/>
        <v>0.62857294082641602</v>
      </c>
      <c r="Q61" s="2">
        <f t="shared" si="7"/>
        <v>0.64829878807067842</v>
      </c>
    </row>
    <row r="62" spans="1:17" x14ac:dyDescent="0.3">
      <c r="A62" s="4" t="s">
        <v>22</v>
      </c>
      <c r="B62" s="4" t="s">
        <v>40</v>
      </c>
      <c r="C62" s="4" t="s">
        <v>29</v>
      </c>
      <c r="D62" s="4" t="s">
        <v>41</v>
      </c>
      <c r="E62" s="4">
        <v>0.63519686460494995</v>
      </c>
      <c r="F62" s="4">
        <v>0.63731974363327004</v>
      </c>
      <c r="G62" s="4">
        <v>0.67102432250976496</v>
      </c>
      <c r="H62" s="4">
        <v>0.64081209897994995</v>
      </c>
      <c r="I62" s="4">
        <v>0.65804898738860995</v>
      </c>
      <c r="J62" s="4">
        <v>-0.15379419286482399</v>
      </c>
      <c r="K62" s="4">
        <v>-6.6494559012856003E-2</v>
      </c>
      <c r="L62" s="4">
        <v>0.20063232664151201</v>
      </c>
      <c r="M62" s="4">
        <v>0.31277004385441698</v>
      </c>
      <c r="N62" s="2">
        <f t="shared" si="4"/>
        <v>0.29311361861824903</v>
      </c>
      <c r="O62" s="2">
        <f t="shared" si="5"/>
        <v>0.73369112237360901</v>
      </c>
      <c r="P62" s="2">
        <f t="shared" si="6"/>
        <v>0.63519686460494995</v>
      </c>
      <c r="Q62" s="2">
        <f t="shared" si="7"/>
        <v>0.64848040342330893</v>
      </c>
    </row>
    <row r="63" spans="1:17" x14ac:dyDescent="0.3">
      <c r="A63" s="4" t="s">
        <v>32</v>
      </c>
      <c r="B63" s="4" t="s">
        <v>33</v>
      </c>
      <c r="C63" s="4" t="s">
        <v>42</v>
      </c>
      <c r="D63" s="4" t="s">
        <v>20</v>
      </c>
      <c r="E63" s="4">
        <v>0.65592020750045699</v>
      </c>
      <c r="F63" s="4">
        <v>0.63507127761840798</v>
      </c>
      <c r="G63" s="4">
        <v>0.64958518743515004</v>
      </c>
      <c r="H63" s="4">
        <v>0.64301437139511097</v>
      </c>
      <c r="I63" s="4">
        <v>0.66146230697631803</v>
      </c>
      <c r="J63" s="4">
        <v>-2.19458311634892E-2</v>
      </c>
      <c r="K63" s="4">
        <v>-0.19664760230437001</v>
      </c>
      <c r="L63" s="4">
        <v>-0.11318144304548</v>
      </c>
      <c r="M63" s="4">
        <v>0.203822913829042</v>
      </c>
      <c r="N63" s="2">
        <f t="shared" si="4"/>
        <v>-0.1279519626842972</v>
      </c>
      <c r="O63" s="2">
        <f t="shared" si="5"/>
        <v>0.5355977903423812</v>
      </c>
      <c r="P63" s="2">
        <f t="shared" si="6"/>
        <v>0.63507127761840798</v>
      </c>
      <c r="Q63" s="2">
        <f t="shared" si="7"/>
        <v>0.64901067018508884</v>
      </c>
    </row>
    <row r="64" spans="1:17" x14ac:dyDescent="0.3">
      <c r="A64" s="4" t="s">
        <v>18</v>
      </c>
      <c r="B64" s="4" t="s">
        <v>37</v>
      </c>
      <c r="C64" s="4" t="s">
        <v>20</v>
      </c>
      <c r="D64" s="4" t="s">
        <v>44</v>
      </c>
      <c r="E64" s="4">
        <v>0.63888412714004505</v>
      </c>
      <c r="F64" s="4">
        <v>0.64371615648269598</v>
      </c>
      <c r="G64" s="4">
        <v>0.67981183528900102</v>
      </c>
      <c r="H64" s="4">
        <v>0.64909541606902998</v>
      </c>
      <c r="I64" s="4">
        <v>0.63442265987396196</v>
      </c>
      <c r="J64" s="4">
        <v>7.0377498504942099E-2</v>
      </c>
      <c r="K64" s="4">
        <v>0.18300566393215301</v>
      </c>
      <c r="L64" s="4">
        <v>0.203822913829042</v>
      </c>
      <c r="M64" s="4">
        <v>7.1269476203103199E-2</v>
      </c>
      <c r="N64" s="2">
        <f t="shared" si="4"/>
        <v>0.52847555246924038</v>
      </c>
      <c r="O64" s="2">
        <f t="shared" si="5"/>
        <v>0.52847555246924038</v>
      </c>
      <c r="P64" s="2">
        <f t="shared" si="6"/>
        <v>0.63442265987396196</v>
      </c>
      <c r="Q64" s="2">
        <f t="shared" si="7"/>
        <v>0.64918603897094684</v>
      </c>
    </row>
    <row r="65" spans="1:17" x14ac:dyDescent="0.3">
      <c r="A65" s="4" t="s">
        <v>32</v>
      </c>
      <c r="B65" s="4" t="s">
        <v>26</v>
      </c>
      <c r="C65" s="4" t="s">
        <v>38</v>
      </c>
      <c r="D65" s="4" t="s">
        <v>41</v>
      </c>
      <c r="E65" s="4">
        <v>0.65413582324981601</v>
      </c>
      <c r="F65" s="4">
        <v>0.66881817579269398</v>
      </c>
      <c r="G65" s="4">
        <v>0.63201647996902399</v>
      </c>
      <c r="H65" s="4">
        <v>0.64669024944305398</v>
      </c>
      <c r="I65" s="4">
        <v>0.64428389072418202</v>
      </c>
      <c r="J65" s="4">
        <v>-2.19458311634892E-2</v>
      </c>
      <c r="K65" s="4">
        <v>-0.68297819456852904</v>
      </c>
      <c r="L65" s="4">
        <v>4.7400468259075297E-2</v>
      </c>
      <c r="M65" s="4">
        <v>0.31277004385441698</v>
      </c>
      <c r="N65" s="2">
        <f t="shared" si="4"/>
        <v>-0.34475351361852602</v>
      </c>
      <c r="O65" s="2">
        <f t="shared" si="5"/>
        <v>1.0650945378455106</v>
      </c>
      <c r="P65" s="2">
        <f t="shared" si="6"/>
        <v>0.63201647996902399</v>
      </c>
      <c r="Q65" s="2">
        <f t="shared" si="7"/>
        <v>0.64918892383575399</v>
      </c>
    </row>
    <row r="66" spans="1:17" x14ac:dyDescent="0.3">
      <c r="A66" s="4" t="s">
        <v>18</v>
      </c>
      <c r="B66" s="4" t="s">
        <v>19</v>
      </c>
      <c r="C66" s="4" t="s">
        <v>38</v>
      </c>
      <c r="D66" s="4" t="s">
        <v>41</v>
      </c>
      <c r="E66" s="4">
        <v>0.64065015316009499</v>
      </c>
      <c r="F66" s="4">
        <v>0.63014721870422297</v>
      </c>
      <c r="G66" s="4">
        <v>0.64150416851043701</v>
      </c>
      <c r="H66" s="4">
        <v>0.68383753299713101</v>
      </c>
      <c r="I66" s="4">
        <v>0.65024960041046098</v>
      </c>
      <c r="J66" s="4">
        <v>7.0377498504942099E-2</v>
      </c>
      <c r="K66" s="4">
        <v>0.66804729211897096</v>
      </c>
      <c r="L66" s="4">
        <v>4.7400468259075297E-2</v>
      </c>
      <c r="M66" s="4">
        <v>0.31277004385441698</v>
      </c>
      <c r="N66" s="2">
        <f t="shared" ref="N66:N97" si="8">SUM(J66:M66)</f>
        <v>1.0985953027374054</v>
      </c>
      <c r="O66" s="2">
        <f t="shared" ref="O66:O97" si="9">ABS(J66)+ABS(K66)+ABS(L66)+ABS(M66)</f>
        <v>1.0985953027374054</v>
      </c>
      <c r="P66" s="2">
        <f t="shared" ref="P66:P97" si="10">MIN(E66:I66)</f>
        <v>0.63014721870422297</v>
      </c>
      <c r="Q66" s="2">
        <f t="shared" ref="Q66:Q97" si="11">AVERAGE(E66:I66)</f>
        <v>0.64927773475646933</v>
      </c>
    </row>
    <row r="67" spans="1:17" x14ac:dyDescent="0.3">
      <c r="A67" s="4" t="s">
        <v>27</v>
      </c>
      <c r="B67" s="4" t="s">
        <v>33</v>
      </c>
      <c r="C67" s="4" t="s">
        <v>30</v>
      </c>
      <c r="D67" s="4" t="s">
        <v>44</v>
      </c>
      <c r="E67" s="4">
        <v>0.64315164089202803</v>
      </c>
      <c r="F67" s="4">
        <v>0.63068282604217496</v>
      </c>
      <c r="G67" s="4">
        <v>0.66082853078842096</v>
      </c>
      <c r="H67" s="4">
        <v>0.651789009571075</v>
      </c>
      <c r="I67" s="4">
        <v>0.66277325153350797</v>
      </c>
      <c r="J67" s="4">
        <v>-6.09781291923049E-2</v>
      </c>
      <c r="K67" s="4">
        <v>-0.19664760230437001</v>
      </c>
      <c r="L67" s="4">
        <v>9.3705186321305006E-2</v>
      </c>
      <c r="M67" s="4">
        <v>7.1269476203103199E-2</v>
      </c>
      <c r="N67" s="2">
        <f t="shared" si="8"/>
        <v>-9.2651068972266687E-2</v>
      </c>
      <c r="O67" s="2">
        <f t="shared" si="9"/>
        <v>0.42260039402108307</v>
      </c>
      <c r="P67" s="2">
        <f t="shared" si="10"/>
        <v>0.63068282604217496</v>
      </c>
      <c r="Q67" s="2">
        <f t="shared" si="11"/>
        <v>0.64984505176544138</v>
      </c>
    </row>
    <row r="68" spans="1:17" x14ac:dyDescent="0.3">
      <c r="A68" s="4" t="s">
        <v>18</v>
      </c>
      <c r="B68" s="4" t="s">
        <v>42</v>
      </c>
      <c r="C68" s="4" t="s">
        <v>39</v>
      </c>
      <c r="D68" s="4" t="s">
        <v>24</v>
      </c>
      <c r="E68" s="4">
        <v>0.63230818510055498</v>
      </c>
      <c r="F68" s="4">
        <v>0.64720588922500599</v>
      </c>
      <c r="G68" s="4">
        <v>0.67244780063629095</v>
      </c>
      <c r="H68" s="4">
        <v>0.65081828832626298</v>
      </c>
      <c r="I68" s="4">
        <v>0.64700853824615401</v>
      </c>
      <c r="J68" s="4">
        <v>7.0377498504942099E-2</v>
      </c>
      <c r="K68" s="4">
        <v>-0.11318144304548</v>
      </c>
      <c r="L68" s="4">
        <v>0.37126048128542699</v>
      </c>
      <c r="M68" s="4">
        <v>0.36494717521125197</v>
      </c>
      <c r="N68" s="2">
        <f t="shared" si="8"/>
        <v>0.69340371195614103</v>
      </c>
      <c r="O68" s="2">
        <f t="shared" si="9"/>
        <v>0.91976659804710104</v>
      </c>
      <c r="P68" s="2">
        <f t="shared" si="10"/>
        <v>0.63230818510055498</v>
      </c>
      <c r="Q68" s="2">
        <f t="shared" si="11"/>
        <v>0.64995774030685383</v>
      </c>
    </row>
    <row r="69" spans="1:17" x14ac:dyDescent="0.3">
      <c r="A69" s="4" t="s">
        <v>32</v>
      </c>
      <c r="B69" s="4" t="s">
        <v>23</v>
      </c>
      <c r="C69" s="4" t="s">
        <v>42</v>
      </c>
      <c r="D69" s="4" t="s">
        <v>41</v>
      </c>
      <c r="E69" s="4">
        <v>0.65775316953659002</v>
      </c>
      <c r="F69" s="4">
        <v>0.65187799930572499</v>
      </c>
      <c r="G69" s="4">
        <v>0.63826161623001099</v>
      </c>
      <c r="H69" s="4">
        <v>0.64032232761383001</v>
      </c>
      <c r="I69" s="4">
        <v>0.66928344964981001</v>
      </c>
      <c r="J69" s="4">
        <v>-2.19458311634892E-2</v>
      </c>
      <c r="K69" s="4">
        <v>-0.26502613117322699</v>
      </c>
      <c r="L69" s="4">
        <v>-0.11318144304548</v>
      </c>
      <c r="M69" s="4">
        <v>0.31277004385441698</v>
      </c>
      <c r="N69" s="2">
        <f t="shared" si="8"/>
        <v>-8.7383361527779202E-2</v>
      </c>
      <c r="O69" s="2">
        <f t="shared" si="9"/>
        <v>0.71292344923661322</v>
      </c>
      <c r="P69" s="2">
        <f t="shared" si="10"/>
        <v>0.63826161623001099</v>
      </c>
      <c r="Q69" s="2">
        <f t="shared" si="11"/>
        <v>0.65149971246719318</v>
      </c>
    </row>
    <row r="70" spans="1:17" x14ac:dyDescent="0.3">
      <c r="A70" s="4" t="s">
        <v>45</v>
      </c>
      <c r="B70" s="4" t="s">
        <v>23</v>
      </c>
      <c r="C70" s="4" t="s">
        <v>37</v>
      </c>
      <c r="D70" s="4" t="s">
        <v>24</v>
      </c>
      <c r="E70" s="4">
        <v>0.65911936759948697</v>
      </c>
      <c r="F70" s="4">
        <v>0.64387863874435403</v>
      </c>
      <c r="G70" s="4">
        <v>0.63152021169662398</v>
      </c>
      <c r="H70" s="4">
        <v>0.67995911836624101</v>
      </c>
      <c r="I70" s="4">
        <v>0.64469617605209295</v>
      </c>
      <c r="J70" s="4">
        <v>0.66766645048102102</v>
      </c>
      <c r="K70" s="4">
        <v>-0.26502613117322699</v>
      </c>
      <c r="L70" s="4">
        <v>0.18300566393215301</v>
      </c>
      <c r="M70" s="4">
        <v>0.36494717521125197</v>
      </c>
      <c r="N70" s="2">
        <f t="shared" si="8"/>
        <v>0.95059315845119896</v>
      </c>
      <c r="O70" s="2">
        <f t="shared" si="9"/>
        <v>1.4806454207976532</v>
      </c>
      <c r="P70" s="2">
        <f t="shared" si="10"/>
        <v>0.63152021169662398</v>
      </c>
      <c r="Q70" s="2">
        <f t="shared" si="11"/>
        <v>0.65183470249175979</v>
      </c>
    </row>
    <row r="71" spans="1:17" x14ac:dyDescent="0.3">
      <c r="A71" s="4" t="s">
        <v>22</v>
      </c>
      <c r="B71" s="4" t="s">
        <v>28</v>
      </c>
      <c r="C71" s="4" t="s">
        <v>38</v>
      </c>
      <c r="D71" s="4" t="s">
        <v>43</v>
      </c>
      <c r="E71" s="4">
        <v>0.63735556602478005</v>
      </c>
      <c r="F71" s="4">
        <v>0.65084826946258501</v>
      </c>
      <c r="G71" s="4">
        <v>0.67761963605880704</v>
      </c>
      <c r="H71" s="4">
        <v>0.64377081394195501</v>
      </c>
      <c r="I71" s="4">
        <v>0.65003120899200395</v>
      </c>
      <c r="J71" s="4">
        <v>-0.15379419286482399</v>
      </c>
      <c r="K71" s="4">
        <v>-0.54190414473951298</v>
      </c>
      <c r="L71" s="4">
        <v>4.7400468259075297E-2</v>
      </c>
      <c r="M71" s="4">
        <v>0.14850641172078499</v>
      </c>
      <c r="N71" s="2">
        <f t="shared" si="8"/>
        <v>-0.49979145762447669</v>
      </c>
      <c r="O71" s="2">
        <f t="shared" si="9"/>
        <v>0.89160521758419731</v>
      </c>
      <c r="P71" s="2">
        <f t="shared" si="10"/>
        <v>0.63735556602478005</v>
      </c>
      <c r="Q71" s="2">
        <f t="shared" si="11"/>
        <v>0.65192509889602623</v>
      </c>
    </row>
    <row r="72" spans="1:17" x14ac:dyDescent="0.3">
      <c r="A72" s="4" t="s">
        <v>25</v>
      </c>
      <c r="B72" s="4" t="s">
        <v>40</v>
      </c>
      <c r="C72" s="4" t="s">
        <v>37</v>
      </c>
      <c r="D72" s="4" t="s">
        <v>24</v>
      </c>
      <c r="E72" s="4">
        <v>0.64300376176834095</v>
      </c>
      <c r="F72" s="4">
        <v>0.65415900945663397</v>
      </c>
      <c r="G72" s="4">
        <v>0.64960527420043901</v>
      </c>
      <c r="H72" s="4">
        <v>0.65623754262924106</v>
      </c>
      <c r="I72" s="4">
        <v>0.65852439403533902</v>
      </c>
      <c r="J72" s="4">
        <v>5.5621470047811103E-3</v>
      </c>
      <c r="K72" s="4">
        <v>-6.6494559012856003E-2</v>
      </c>
      <c r="L72" s="4">
        <v>0.18300566393215301</v>
      </c>
      <c r="M72" s="4">
        <v>0.36494717521125197</v>
      </c>
      <c r="N72" s="2">
        <f t="shared" si="8"/>
        <v>0.48702042713533011</v>
      </c>
      <c r="O72" s="2">
        <f t="shared" si="9"/>
        <v>0.62000954516104212</v>
      </c>
      <c r="P72" s="2">
        <f t="shared" si="10"/>
        <v>0.64300376176834095</v>
      </c>
      <c r="Q72" s="2">
        <f t="shared" si="11"/>
        <v>0.6523059964179988</v>
      </c>
    </row>
    <row r="73" spans="1:17" x14ac:dyDescent="0.3">
      <c r="A73" s="4" t="s">
        <v>32</v>
      </c>
      <c r="B73" s="4" t="s">
        <v>28</v>
      </c>
      <c r="C73" s="4" t="s">
        <v>42</v>
      </c>
      <c r="D73" s="4" t="s">
        <v>39</v>
      </c>
      <c r="E73" s="4">
        <v>0.63253009319305398</v>
      </c>
      <c r="F73" s="4">
        <v>0.65297216176986606</v>
      </c>
      <c r="G73" s="4">
        <v>0.67503380775451605</v>
      </c>
      <c r="H73" s="4">
        <v>0.66484987735748202</v>
      </c>
      <c r="I73" s="4">
        <v>0.64269638061523404</v>
      </c>
      <c r="J73" s="4">
        <v>-2.19458311634892E-2</v>
      </c>
      <c r="K73" s="4">
        <v>-0.54190414473951298</v>
      </c>
      <c r="L73" s="4">
        <v>-0.11318144304548</v>
      </c>
      <c r="M73" s="4">
        <v>0.37126048128542699</v>
      </c>
      <c r="N73" s="2">
        <f t="shared" si="8"/>
        <v>-0.3057709376630553</v>
      </c>
      <c r="O73" s="2">
        <f t="shared" si="9"/>
        <v>1.0482919002339093</v>
      </c>
      <c r="P73" s="2">
        <f t="shared" si="10"/>
        <v>0.63253009319305398</v>
      </c>
      <c r="Q73" s="2">
        <f t="shared" si="11"/>
        <v>0.65361646413803043</v>
      </c>
    </row>
    <row r="74" spans="1:17" x14ac:dyDescent="0.3">
      <c r="A74" s="4" t="s">
        <v>27</v>
      </c>
      <c r="B74" s="4" t="s">
        <v>33</v>
      </c>
      <c r="C74" s="4" t="s">
        <v>19</v>
      </c>
      <c r="D74" s="4" t="s">
        <v>38</v>
      </c>
      <c r="E74" s="4">
        <v>0.69844406843185403</v>
      </c>
      <c r="F74" s="4">
        <v>0.62318170070648105</v>
      </c>
      <c r="G74" s="4">
        <v>0.64604586362838701</v>
      </c>
      <c r="H74" s="4">
        <v>0.66100108623504605</v>
      </c>
      <c r="I74" s="4">
        <v>0.63952577114105202</v>
      </c>
      <c r="J74" s="4">
        <v>-6.09781291923049E-2</v>
      </c>
      <c r="K74" s="4">
        <v>-0.19664760230437001</v>
      </c>
      <c r="L74" s="4">
        <v>0.66804729211897096</v>
      </c>
      <c r="M74" s="4">
        <v>4.7400468259075297E-2</v>
      </c>
      <c r="N74" s="2">
        <f t="shared" si="8"/>
        <v>0.45782202888137136</v>
      </c>
      <c r="O74" s="2">
        <f t="shared" si="9"/>
        <v>0.97307349187472114</v>
      </c>
      <c r="P74" s="2">
        <f t="shared" si="10"/>
        <v>0.62318170070648105</v>
      </c>
      <c r="Q74" s="2">
        <f t="shared" si="11"/>
        <v>0.65363969802856414</v>
      </c>
    </row>
    <row r="75" spans="1:17" x14ac:dyDescent="0.3">
      <c r="A75" s="4" t="s">
        <v>35</v>
      </c>
      <c r="B75" s="4" t="s">
        <v>28</v>
      </c>
      <c r="C75" s="4" t="s">
        <v>19</v>
      </c>
      <c r="D75" s="4" t="s">
        <v>38</v>
      </c>
      <c r="E75" s="4">
        <v>0.631586253643035</v>
      </c>
      <c r="F75" s="4">
        <v>0.65708267688751198</v>
      </c>
      <c r="G75" s="4">
        <v>0.67653161287307695</v>
      </c>
      <c r="H75" s="4">
        <v>0.64022737741470304</v>
      </c>
      <c r="I75" s="4">
        <v>0.663388431072235</v>
      </c>
      <c r="J75" s="4">
        <v>5.1657571842828501E-2</v>
      </c>
      <c r="K75" s="4">
        <v>-0.54190414473951298</v>
      </c>
      <c r="L75" s="4">
        <v>0.66804729211897096</v>
      </c>
      <c r="M75" s="4">
        <v>4.7400468259075297E-2</v>
      </c>
      <c r="N75" s="2">
        <f t="shared" si="8"/>
        <v>0.22520118748136175</v>
      </c>
      <c r="O75" s="2">
        <f t="shared" si="9"/>
        <v>1.3090094769603879</v>
      </c>
      <c r="P75" s="2">
        <f t="shared" si="10"/>
        <v>0.631586253643035</v>
      </c>
      <c r="Q75" s="2">
        <f t="shared" si="11"/>
        <v>0.65376327037811244</v>
      </c>
    </row>
    <row r="76" spans="1:17" x14ac:dyDescent="0.3">
      <c r="A76" s="4" t="s">
        <v>22</v>
      </c>
      <c r="B76" s="4" t="s">
        <v>40</v>
      </c>
      <c r="C76" s="4" t="s">
        <v>20</v>
      </c>
      <c r="D76" s="4" t="s">
        <v>43</v>
      </c>
      <c r="E76" s="4">
        <v>0.667988300323486</v>
      </c>
      <c r="F76" s="4">
        <v>0.67062824964523304</v>
      </c>
      <c r="G76" s="4">
        <v>0.63610970973968495</v>
      </c>
      <c r="H76" s="4">
        <v>0.62691414356231601</v>
      </c>
      <c r="I76" s="4">
        <v>0.66913807392120295</v>
      </c>
      <c r="J76" s="4">
        <v>-0.15379419286482399</v>
      </c>
      <c r="K76" s="4">
        <v>-6.6494559012856003E-2</v>
      </c>
      <c r="L76" s="4">
        <v>0.203822913829042</v>
      </c>
      <c r="M76" s="4">
        <v>0.14850641172078499</v>
      </c>
      <c r="N76" s="2">
        <f t="shared" si="8"/>
        <v>0.132040573672147</v>
      </c>
      <c r="O76" s="2">
        <f t="shared" si="9"/>
        <v>0.57261807742750692</v>
      </c>
      <c r="P76" s="2">
        <f t="shared" si="10"/>
        <v>0.62691414356231601</v>
      </c>
      <c r="Q76" s="2">
        <f t="shared" si="11"/>
        <v>0.6541556954383847</v>
      </c>
    </row>
    <row r="77" spans="1:17" x14ac:dyDescent="0.3">
      <c r="A77" s="4" t="s">
        <v>25</v>
      </c>
      <c r="B77" s="4" t="s">
        <v>31</v>
      </c>
      <c r="C77" s="4" t="s">
        <v>42</v>
      </c>
      <c r="D77" s="4" t="s">
        <v>41</v>
      </c>
      <c r="E77" s="4">
        <v>0.64805138111114502</v>
      </c>
      <c r="F77" s="4">
        <v>0.64305746555328303</v>
      </c>
      <c r="G77" s="4">
        <v>0.65816485881805398</v>
      </c>
      <c r="H77" s="4">
        <v>0.67572438716888406</v>
      </c>
      <c r="I77" s="4">
        <v>0.64706009626388505</v>
      </c>
      <c r="J77" s="4">
        <v>5.5621470047811103E-3</v>
      </c>
      <c r="K77" s="4">
        <v>-0.34169933478503001</v>
      </c>
      <c r="L77" s="4">
        <v>-0.11318144304548</v>
      </c>
      <c r="M77" s="4">
        <v>0.31277004385441698</v>
      </c>
      <c r="N77" s="2">
        <f t="shared" si="8"/>
        <v>-0.13654858697131189</v>
      </c>
      <c r="O77" s="2">
        <f t="shared" si="9"/>
        <v>0.77321296868970812</v>
      </c>
      <c r="P77" s="2">
        <f t="shared" si="10"/>
        <v>0.64305746555328303</v>
      </c>
      <c r="Q77" s="2">
        <f t="shared" si="11"/>
        <v>0.65441163778305023</v>
      </c>
    </row>
    <row r="78" spans="1:17" x14ac:dyDescent="0.3">
      <c r="A78" s="4" t="s">
        <v>18</v>
      </c>
      <c r="B78" s="4" t="s">
        <v>42</v>
      </c>
      <c r="C78" s="4" t="s">
        <v>20</v>
      </c>
      <c r="D78" s="4" t="s">
        <v>43</v>
      </c>
      <c r="E78" s="4">
        <v>0.663793504238128</v>
      </c>
      <c r="F78" s="4">
        <v>0.64238244295120195</v>
      </c>
      <c r="G78" s="4">
        <v>0.66001218557357699</v>
      </c>
      <c r="H78" s="4">
        <v>0.63444268703460605</v>
      </c>
      <c r="I78" s="4">
        <v>0.67338532209396296</v>
      </c>
      <c r="J78" s="4">
        <v>7.0377498504942099E-2</v>
      </c>
      <c r="K78" s="4">
        <v>-0.11318144304548</v>
      </c>
      <c r="L78" s="4">
        <v>0.203822913829042</v>
      </c>
      <c r="M78" s="4">
        <v>0.14850641172078499</v>
      </c>
      <c r="N78" s="2">
        <f t="shared" si="8"/>
        <v>0.30952538100928906</v>
      </c>
      <c r="O78" s="2">
        <f t="shared" si="9"/>
        <v>0.53588826710024917</v>
      </c>
      <c r="P78" s="2">
        <f t="shared" si="10"/>
        <v>0.63444268703460605</v>
      </c>
      <c r="Q78" s="2">
        <f t="shared" si="11"/>
        <v>0.65480322837829519</v>
      </c>
    </row>
    <row r="79" spans="1:17" x14ac:dyDescent="0.3">
      <c r="A79" s="4" t="s">
        <v>22</v>
      </c>
      <c r="B79" s="4" t="s">
        <v>28</v>
      </c>
      <c r="C79" s="4" t="s">
        <v>39</v>
      </c>
      <c r="D79" s="4" t="s">
        <v>44</v>
      </c>
      <c r="E79" s="4">
        <v>0.64612483978271396</v>
      </c>
      <c r="F79" s="4">
        <v>0.65779227018356301</v>
      </c>
      <c r="G79" s="4">
        <v>0.65630751848220803</v>
      </c>
      <c r="H79" s="4">
        <v>0.67422074079513505</v>
      </c>
      <c r="I79" s="4">
        <v>0.63984167575836104</v>
      </c>
      <c r="J79" s="4">
        <v>-0.15379419286482399</v>
      </c>
      <c r="K79" s="4">
        <v>-0.54190414473951298</v>
      </c>
      <c r="L79" s="4">
        <v>0.37126048128542699</v>
      </c>
      <c r="M79" s="4">
        <v>7.1269476203103199E-2</v>
      </c>
      <c r="N79" s="2">
        <f t="shared" si="8"/>
        <v>-0.25316838011580678</v>
      </c>
      <c r="O79" s="2">
        <f t="shared" si="9"/>
        <v>1.1382282950928673</v>
      </c>
      <c r="P79" s="2">
        <f t="shared" si="10"/>
        <v>0.63984167575836104</v>
      </c>
      <c r="Q79" s="2">
        <f t="shared" si="11"/>
        <v>0.65485740900039624</v>
      </c>
    </row>
    <row r="80" spans="1:17" x14ac:dyDescent="0.3">
      <c r="A80" s="4" t="s">
        <v>18</v>
      </c>
      <c r="B80" s="4" t="s">
        <v>36</v>
      </c>
      <c r="C80" s="4" t="s">
        <v>39</v>
      </c>
      <c r="D80" s="4" t="s">
        <v>44</v>
      </c>
      <c r="E80" s="4">
        <v>0.67676764726638705</v>
      </c>
      <c r="F80" s="4">
        <v>0.63047945499420099</v>
      </c>
      <c r="G80" s="4">
        <v>0.64227658510208097</v>
      </c>
      <c r="H80" s="4">
        <v>0.65007758140563898</v>
      </c>
      <c r="I80" s="4">
        <v>0.67514383792877197</v>
      </c>
      <c r="J80" s="4">
        <v>7.0377498504942099E-2</v>
      </c>
      <c r="K80" s="4">
        <v>0.67170343476410399</v>
      </c>
      <c r="L80" s="4">
        <v>0.37126048128542699</v>
      </c>
      <c r="M80" s="4">
        <v>7.1269476203103199E-2</v>
      </c>
      <c r="N80" s="2">
        <f t="shared" si="8"/>
        <v>1.1846108907575763</v>
      </c>
      <c r="O80" s="2">
        <f t="shared" si="9"/>
        <v>1.1846108907575763</v>
      </c>
      <c r="P80" s="2">
        <f t="shared" si="10"/>
        <v>0.63047945499420099</v>
      </c>
      <c r="Q80" s="2">
        <f t="shared" si="11"/>
        <v>0.65494902133941602</v>
      </c>
    </row>
    <row r="81" spans="1:17" x14ac:dyDescent="0.3">
      <c r="A81" s="4" t="s">
        <v>25</v>
      </c>
      <c r="B81" s="4" t="s">
        <v>40</v>
      </c>
      <c r="C81" s="4" t="s">
        <v>36</v>
      </c>
      <c r="D81" s="4" t="s">
        <v>43</v>
      </c>
      <c r="E81" s="4">
        <v>0.63037979602813698</v>
      </c>
      <c r="F81" s="4">
        <v>0.65370333194732599</v>
      </c>
      <c r="G81" s="4">
        <v>0.641840100288391</v>
      </c>
      <c r="H81" s="4">
        <v>0.65684330463409402</v>
      </c>
      <c r="I81" s="4">
        <v>0.69284653663635198</v>
      </c>
      <c r="J81" s="4">
        <v>5.5621470047811103E-3</v>
      </c>
      <c r="K81" s="4">
        <v>-6.6494559012856003E-2</v>
      </c>
      <c r="L81" s="4">
        <v>0.67170343476410399</v>
      </c>
      <c r="M81" s="4">
        <v>0.14850641172078499</v>
      </c>
      <c r="N81" s="2">
        <f t="shared" si="8"/>
        <v>0.75927743447681406</v>
      </c>
      <c r="O81" s="2">
        <f t="shared" si="9"/>
        <v>0.89226655250252618</v>
      </c>
      <c r="P81" s="2">
        <f t="shared" si="10"/>
        <v>0.63037979602813698</v>
      </c>
      <c r="Q81" s="2">
        <f t="shared" si="11"/>
        <v>0.65512261390686011</v>
      </c>
    </row>
    <row r="82" spans="1:17" x14ac:dyDescent="0.3">
      <c r="A82" s="4" t="s">
        <v>18</v>
      </c>
      <c r="B82" s="4" t="s">
        <v>30</v>
      </c>
      <c r="C82" s="4" t="s">
        <v>44</v>
      </c>
      <c r="D82" s="4" t="s">
        <v>41</v>
      </c>
      <c r="E82" s="4">
        <v>0.68167960643768299</v>
      </c>
      <c r="F82" s="4">
        <v>0.67146944999694802</v>
      </c>
      <c r="G82" s="4">
        <v>0.64945334196090698</v>
      </c>
      <c r="H82" s="4">
        <v>0.61897879838943404</v>
      </c>
      <c r="I82" s="4">
        <v>0.65414297580718905</v>
      </c>
      <c r="J82" s="4">
        <v>7.0377498504942099E-2</v>
      </c>
      <c r="K82" s="4">
        <v>9.3705186321305006E-2</v>
      </c>
      <c r="L82" s="4">
        <v>7.1269476203103199E-2</v>
      </c>
      <c r="M82" s="4">
        <v>0.31277004385441698</v>
      </c>
      <c r="N82" s="2">
        <f t="shared" si="8"/>
        <v>0.54812220488376728</v>
      </c>
      <c r="O82" s="2">
        <f t="shared" si="9"/>
        <v>0.54812220488376728</v>
      </c>
      <c r="P82" s="2">
        <f t="shared" si="10"/>
        <v>0.61897879838943404</v>
      </c>
      <c r="Q82" s="2">
        <f t="shared" si="11"/>
        <v>0.6551448345184322</v>
      </c>
    </row>
    <row r="83" spans="1:17" x14ac:dyDescent="0.3">
      <c r="A83" s="4" t="s">
        <v>45</v>
      </c>
      <c r="B83" s="4" t="s">
        <v>26</v>
      </c>
      <c r="C83" s="4" t="s">
        <v>29</v>
      </c>
      <c r="D83" s="4" t="s">
        <v>41</v>
      </c>
      <c r="E83" s="4">
        <v>0.63463306427001898</v>
      </c>
      <c r="F83" s="4">
        <v>0.645119488239288</v>
      </c>
      <c r="G83" s="4">
        <v>0.67055827379226596</v>
      </c>
      <c r="H83" s="4">
        <v>0.66411674022674505</v>
      </c>
      <c r="I83" s="4">
        <v>0.66217947006225497</v>
      </c>
      <c r="J83" s="4">
        <v>0.66766645048102102</v>
      </c>
      <c r="K83" s="4">
        <v>-0.68297819456852904</v>
      </c>
      <c r="L83" s="4">
        <v>0.20063232664151201</v>
      </c>
      <c r="M83" s="4">
        <v>0.31277004385441698</v>
      </c>
      <c r="N83" s="2">
        <f t="shared" si="8"/>
        <v>0.49809062640842094</v>
      </c>
      <c r="O83" s="2">
        <f t="shared" si="9"/>
        <v>1.8640470155454791</v>
      </c>
      <c r="P83" s="2">
        <f t="shared" si="10"/>
        <v>0.63463306427001898</v>
      </c>
      <c r="Q83" s="2">
        <f t="shared" si="11"/>
        <v>0.65532140731811461</v>
      </c>
    </row>
    <row r="84" spans="1:17" x14ac:dyDescent="0.3">
      <c r="A84" s="4" t="s">
        <v>35</v>
      </c>
      <c r="B84" s="4" t="s">
        <v>28</v>
      </c>
      <c r="C84" s="4" t="s">
        <v>42</v>
      </c>
      <c r="D84" s="4" t="s">
        <v>29</v>
      </c>
      <c r="E84" s="4">
        <v>0.61879301071166903</v>
      </c>
      <c r="F84" s="4">
        <v>0.63696867227554299</v>
      </c>
      <c r="G84" s="4">
        <v>0.75465357303619296</v>
      </c>
      <c r="H84" s="4">
        <v>0.63890290260314897</v>
      </c>
      <c r="I84" s="4">
        <v>0.62823897600173895</v>
      </c>
      <c r="J84" s="4">
        <v>5.1657571842828501E-2</v>
      </c>
      <c r="K84" s="4">
        <v>-0.54190414473951298</v>
      </c>
      <c r="L84" s="4">
        <v>-0.11318144304548</v>
      </c>
      <c r="M84" s="4">
        <v>0.20063232664151201</v>
      </c>
      <c r="N84" s="2">
        <f t="shared" si="8"/>
        <v>-0.40279568930065257</v>
      </c>
      <c r="O84" s="2">
        <f t="shared" si="9"/>
        <v>0.90737548626933351</v>
      </c>
      <c r="P84" s="2">
        <f t="shared" si="10"/>
        <v>0.61879301071166903</v>
      </c>
      <c r="Q84" s="2">
        <f t="shared" si="11"/>
        <v>0.65551142692565867</v>
      </c>
    </row>
    <row r="85" spans="1:17" x14ac:dyDescent="0.3">
      <c r="A85" s="4" t="s">
        <v>27</v>
      </c>
      <c r="B85" s="4" t="s">
        <v>33</v>
      </c>
      <c r="C85" s="4" t="s">
        <v>42</v>
      </c>
      <c r="D85" s="4" t="s">
        <v>29</v>
      </c>
      <c r="E85" s="4">
        <v>0.63404279947280795</v>
      </c>
      <c r="F85" s="4">
        <v>0.65893149375915505</v>
      </c>
      <c r="G85" s="4">
        <v>0.65155327320098799</v>
      </c>
      <c r="H85" s="4">
        <v>0.63805168867111195</v>
      </c>
      <c r="I85" s="4">
        <v>0.69642323255538896</v>
      </c>
      <c r="J85" s="4">
        <v>-6.09781291923049E-2</v>
      </c>
      <c r="K85" s="4">
        <v>-0.19664760230437001</v>
      </c>
      <c r="L85" s="4">
        <v>-0.11318144304548</v>
      </c>
      <c r="M85" s="4">
        <v>0.20063232664151201</v>
      </c>
      <c r="N85" s="2">
        <f t="shared" si="8"/>
        <v>-0.17017484790064288</v>
      </c>
      <c r="O85" s="2">
        <f t="shared" si="9"/>
        <v>0.57143950118366693</v>
      </c>
      <c r="P85" s="2">
        <f t="shared" si="10"/>
        <v>0.63404279947280795</v>
      </c>
      <c r="Q85" s="2">
        <f t="shared" si="11"/>
        <v>0.6558004975318904</v>
      </c>
    </row>
    <row r="86" spans="1:17" x14ac:dyDescent="0.3">
      <c r="A86" s="4" t="s">
        <v>22</v>
      </c>
      <c r="B86" s="4" t="s">
        <v>33</v>
      </c>
      <c r="C86" s="4" t="s">
        <v>20</v>
      </c>
      <c r="D86" s="4" t="s">
        <v>44</v>
      </c>
      <c r="E86" s="4">
        <v>0.63417828083038297</v>
      </c>
      <c r="F86" s="4">
        <v>0.64851766824722201</v>
      </c>
      <c r="G86" s="4">
        <v>0.66422754526138295</v>
      </c>
      <c r="H86" s="4">
        <v>0.65748798847198398</v>
      </c>
      <c r="I86" s="4">
        <v>0.67861837148666304</v>
      </c>
      <c r="J86" s="4">
        <v>-0.15379419286482399</v>
      </c>
      <c r="K86" s="4">
        <v>-0.19664760230437001</v>
      </c>
      <c r="L86" s="4">
        <v>0.203822913829042</v>
      </c>
      <c r="M86" s="4">
        <v>7.1269476203103199E-2</v>
      </c>
      <c r="N86" s="2">
        <f t="shared" si="8"/>
        <v>-7.5349405137048797E-2</v>
      </c>
      <c r="O86" s="2">
        <f t="shared" si="9"/>
        <v>0.62553418520133919</v>
      </c>
      <c r="P86" s="2">
        <f t="shared" si="10"/>
        <v>0.63417828083038297</v>
      </c>
      <c r="Q86" s="2">
        <f t="shared" si="11"/>
        <v>0.65660597085952699</v>
      </c>
    </row>
    <row r="87" spans="1:17" x14ac:dyDescent="0.3">
      <c r="A87" s="4" t="s">
        <v>18</v>
      </c>
      <c r="B87" s="4" t="s">
        <v>37</v>
      </c>
      <c r="C87" s="4" t="s">
        <v>38</v>
      </c>
      <c r="D87" s="4" t="s">
        <v>24</v>
      </c>
      <c r="E87" s="4">
        <v>0.68502175807952803</v>
      </c>
      <c r="F87" s="4">
        <v>0.65093678236007602</v>
      </c>
      <c r="G87" s="4">
        <v>0.66374969482421797</v>
      </c>
      <c r="H87" s="4">
        <v>0.63625609874725297</v>
      </c>
      <c r="I87" s="4">
        <v>0.64722645282745295</v>
      </c>
      <c r="J87" s="4">
        <v>7.0377498504942099E-2</v>
      </c>
      <c r="K87" s="4">
        <v>0.18300566393215301</v>
      </c>
      <c r="L87" s="4">
        <v>4.7400468259075297E-2</v>
      </c>
      <c r="M87" s="4">
        <v>0.36494717521125197</v>
      </c>
      <c r="N87" s="2">
        <f t="shared" si="8"/>
        <v>0.6657308059074224</v>
      </c>
      <c r="O87" s="2">
        <f t="shared" si="9"/>
        <v>0.6657308059074224</v>
      </c>
      <c r="P87" s="2">
        <f t="shared" si="10"/>
        <v>0.63625609874725297</v>
      </c>
      <c r="Q87" s="2">
        <f t="shared" si="11"/>
        <v>0.65663815736770559</v>
      </c>
    </row>
    <row r="88" spans="1:17" x14ac:dyDescent="0.3">
      <c r="A88" s="4" t="s">
        <v>45</v>
      </c>
      <c r="B88" s="4" t="s">
        <v>31</v>
      </c>
      <c r="C88" s="4" t="s">
        <v>36</v>
      </c>
      <c r="D88" s="4" t="s">
        <v>39</v>
      </c>
      <c r="E88" s="4">
        <v>0.67905914783477705</v>
      </c>
      <c r="F88" s="4">
        <v>0.64284396171569802</v>
      </c>
      <c r="G88" s="4">
        <v>0.65170240402221602</v>
      </c>
      <c r="H88" s="4">
        <v>0.64901816844940097</v>
      </c>
      <c r="I88" s="4">
        <v>0.66392898559570301</v>
      </c>
      <c r="J88" s="4">
        <v>0.66766645048102102</v>
      </c>
      <c r="K88" s="4">
        <v>-0.34169933478503001</v>
      </c>
      <c r="L88" s="4">
        <v>0.67170343476410399</v>
      </c>
      <c r="M88" s="4">
        <v>0.37126048128542699</v>
      </c>
      <c r="N88" s="2">
        <f t="shared" si="8"/>
        <v>1.3689310317455221</v>
      </c>
      <c r="O88" s="2">
        <f t="shared" si="9"/>
        <v>2.0523297013155819</v>
      </c>
      <c r="P88" s="2">
        <f t="shared" si="10"/>
        <v>0.64284396171569802</v>
      </c>
      <c r="Q88" s="2">
        <f t="shared" si="11"/>
        <v>0.65731053352355906</v>
      </c>
    </row>
    <row r="89" spans="1:17" x14ac:dyDescent="0.3">
      <c r="A89" s="4" t="s">
        <v>27</v>
      </c>
      <c r="B89" s="4" t="s">
        <v>31</v>
      </c>
      <c r="C89" s="4" t="s">
        <v>42</v>
      </c>
      <c r="D89" s="4" t="s">
        <v>39</v>
      </c>
      <c r="E89" s="4">
        <v>0.66662162542343095</v>
      </c>
      <c r="F89" s="4">
        <v>0.63495457172393799</v>
      </c>
      <c r="G89" s="4">
        <v>0.65822708606719904</v>
      </c>
      <c r="H89" s="4">
        <v>0.67052811384201005</v>
      </c>
      <c r="I89" s="4">
        <v>0.65646439790725697</v>
      </c>
      <c r="J89" s="4">
        <v>-6.09781291923049E-2</v>
      </c>
      <c r="K89" s="4">
        <v>-0.34169933478503001</v>
      </c>
      <c r="L89" s="4">
        <v>-0.11318144304548</v>
      </c>
      <c r="M89" s="4">
        <v>0.37126048128542699</v>
      </c>
      <c r="N89" s="2">
        <f t="shared" si="8"/>
        <v>-0.1445984257373879</v>
      </c>
      <c r="O89" s="2">
        <f t="shared" si="9"/>
        <v>0.88711938830824189</v>
      </c>
      <c r="P89" s="2">
        <f t="shared" si="10"/>
        <v>0.63495457172393799</v>
      </c>
      <c r="Q89" s="2">
        <f t="shared" si="11"/>
        <v>0.65735915899276698</v>
      </c>
    </row>
    <row r="90" spans="1:17" x14ac:dyDescent="0.3">
      <c r="A90" s="4" t="s">
        <v>25</v>
      </c>
      <c r="B90" s="4" t="s">
        <v>33</v>
      </c>
      <c r="C90" s="4" t="s">
        <v>36</v>
      </c>
      <c r="D90" s="4" t="s">
        <v>44</v>
      </c>
      <c r="E90" s="4">
        <v>0.63184291124343805</v>
      </c>
      <c r="F90" s="4">
        <v>0.662495017051696</v>
      </c>
      <c r="G90" s="4">
        <v>0.681468725204467</v>
      </c>
      <c r="H90" s="4">
        <v>0.65137475728988603</v>
      </c>
      <c r="I90" s="4">
        <v>0.66374278068542403</v>
      </c>
      <c r="J90" s="4">
        <v>5.5621470047811103E-3</v>
      </c>
      <c r="K90" s="4">
        <v>-0.19664760230437001</v>
      </c>
      <c r="L90" s="4">
        <v>0.67170343476410399</v>
      </c>
      <c r="M90" s="4">
        <v>7.1269476203103199E-2</v>
      </c>
      <c r="N90" s="2">
        <f t="shared" si="8"/>
        <v>0.55188745566761832</v>
      </c>
      <c r="O90" s="2">
        <f t="shared" si="9"/>
        <v>0.94518266027635833</v>
      </c>
      <c r="P90" s="2">
        <f t="shared" si="10"/>
        <v>0.63184291124343805</v>
      </c>
      <c r="Q90" s="2">
        <f t="shared" si="11"/>
        <v>0.6581848382949822</v>
      </c>
    </row>
    <row r="91" spans="1:17" x14ac:dyDescent="0.3">
      <c r="A91" s="4" t="s">
        <v>35</v>
      </c>
      <c r="B91" s="4" t="s">
        <v>31</v>
      </c>
      <c r="C91" s="4" t="s">
        <v>36</v>
      </c>
      <c r="D91" s="4" t="s">
        <v>38</v>
      </c>
      <c r="E91" s="4">
        <v>0.64890134334564198</v>
      </c>
      <c r="F91" s="4">
        <v>0.72986632585525502</v>
      </c>
      <c r="G91" s="4">
        <v>0.62780106067657404</v>
      </c>
      <c r="H91" s="4">
        <v>0.64847528934478704</v>
      </c>
      <c r="I91" s="4">
        <v>0.64166605472564697</v>
      </c>
      <c r="J91" s="4">
        <v>5.1657571842828501E-2</v>
      </c>
      <c r="K91" s="4">
        <v>-0.34169933478503001</v>
      </c>
      <c r="L91" s="4">
        <v>0.67170343476410399</v>
      </c>
      <c r="M91" s="4">
        <v>4.7400468259075297E-2</v>
      </c>
      <c r="N91" s="2">
        <f t="shared" si="8"/>
        <v>0.42906214008097776</v>
      </c>
      <c r="O91" s="2">
        <f t="shared" si="9"/>
        <v>1.112460809651038</v>
      </c>
      <c r="P91" s="2">
        <f t="shared" si="10"/>
        <v>0.62780106067657404</v>
      </c>
      <c r="Q91" s="2">
        <f t="shared" si="11"/>
        <v>0.65934201478958099</v>
      </c>
    </row>
    <row r="92" spans="1:17" x14ac:dyDescent="0.3">
      <c r="A92" s="4" t="s">
        <v>32</v>
      </c>
      <c r="B92" s="4" t="s">
        <v>33</v>
      </c>
      <c r="C92" s="4" t="s">
        <v>36</v>
      </c>
      <c r="D92" s="4" t="s">
        <v>38</v>
      </c>
      <c r="E92" s="4">
        <v>0.70275086164474398</v>
      </c>
      <c r="F92" s="4">
        <v>0.63969403505325295</v>
      </c>
      <c r="G92" s="4">
        <v>0.66609627008438099</v>
      </c>
      <c r="H92" s="4">
        <v>0.64608418941497803</v>
      </c>
      <c r="I92" s="4">
        <v>0.642389416694641</v>
      </c>
      <c r="J92" s="4">
        <v>-2.19458311634892E-2</v>
      </c>
      <c r="K92" s="4">
        <v>-0.19664760230437001</v>
      </c>
      <c r="L92" s="4">
        <v>0.67170343476410399</v>
      </c>
      <c r="M92" s="4">
        <v>4.7400468259075297E-2</v>
      </c>
      <c r="N92" s="2">
        <f t="shared" si="8"/>
        <v>0.50051046955532008</v>
      </c>
      <c r="O92" s="2">
        <f t="shared" si="9"/>
        <v>0.93769733649103848</v>
      </c>
      <c r="P92" s="2">
        <f t="shared" si="10"/>
        <v>0.63969403505325295</v>
      </c>
      <c r="Q92" s="2">
        <f t="shared" si="11"/>
        <v>0.65940295457839937</v>
      </c>
    </row>
    <row r="93" spans="1:17" x14ac:dyDescent="0.3">
      <c r="A93" s="4" t="s">
        <v>45</v>
      </c>
      <c r="B93" s="4" t="s">
        <v>33</v>
      </c>
      <c r="C93" s="4" t="s">
        <v>36</v>
      </c>
      <c r="D93" s="4" t="s">
        <v>29</v>
      </c>
      <c r="E93" s="4">
        <v>0.66561949253082198</v>
      </c>
      <c r="F93" s="4">
        <v>0.64699012041091897</v>
      </c>
      <c r="G93" s="4">
        <v>0.67890870571136397</v>
      </c>
      <c r="H93" s="4">
        <v>0.65582001209259</v>
      </c>
      <c r="I93" s="4">
        <v>0.65764999389648404</v>
      </c>
      <c r="J93" s="4">
        <v>0.66766645048102102</v>
      </c>
      <c r="K93" s="4">
        <v>-0.19664760230437001</v>
      </c>
      <c r="L93" s="4">
        <v>0.67170343476410399</v>
      </c>
      <c r="M93" s="4">
        <v>0.20063232664151201</v>
      </c>
      <c r="N93" s="2">
        <f t="shared" si="8"/>
        <v>1.343354609582267</v>
      </c>
      <c r="O93" s="2">
        <f t="shared" si="9"/>
        <v>1.7366498141910069</v>
      </c>
      <c r="P93" s="2">
        <f t="shared" si="10"/>
        <v>0.64699012041091897</v>
      </c>
      <c r="Q93" s="2">
        <f t="shared" si="11"/>
        <v>0.6609976649284357</v>
      </c>
    </row>
    <row r="94" spans="1:17" x14ac:dyDescent="0.3">
      <c r="A94" s="4" t="s">
        <v>45</v>
      </c>
      <c r="B94" s="4" t="s">
        <v>23</v>
      </c>
      <c r="C94" s="4" t="s">
        <v>36</v>
      </c>
      <c r="D94" s="4" t="s">
        <v>43</v>
      </c>
      <c r="E94" s="4">
        <v>0.67280495166778498</v>
      </c>
      <c r="F94" s="4">
        <v>0.68487930297851496</v>
      </c>
      <c r="G94" s="4">
        <v>0.63750731945037797</v>
      </c>
      <c r="H94" s="4">
        <v>0.64793282747268599</v>
      </c>
      <c r="I94" s="4">
        <v>0.66709107160568204</v>
      </c>
      <c r="J94" s="4">
        <v>0.66766645048102102</v>
      </c>
      <c r="K94" s="4">
        <v>-0.26502613117322699</v>
      </c>
      <c r="L94" s="4">
        <v>0.67170343476410399</v>
      </c>
      <c r="M94" s="4">
        <v>0.14850641172078499</v>
      </c>
      <c r="N94" s="2">
        <f t="shared" si="8"/>
        <v>1.2228501657926831</v>
      </c>
      <c r="O94" s="2">
        <f t="shared" si="9"/>
        <v>1.752902428139137</v>
      </c>
      <c r="P94" s="2">
        <f t="shared" si="10"/>
        <v>0.63750731945037797</v>
      </c>
      <c r="Q94" s="2">
        <f t="shared" si="11"/>
        <v>0.6620430946350091</v>
      </c>
    </row>
    <row r="95" spans="1:17" x14ac:dyDescent="0.3">
      <c r="A95" s="4" t="s">
        <v>25</v>
      </c>
      <c r="B95" s="4" t="s">
        <v>28</v>
      </c>
      <c r="C95" s="4" t="s">
        <v>37</v>
      </c>
      <c r="D95" s="4" t="s">
        <v>44</v>
      </c>
      <c r="E95" s="4">
        <v>0.65563488006591797</v>
      </c>
      <c r="F95" s="4">
        <v>0.66629618406295699</v>
      </c>
      <c r="G95" s="4">
        <v>0.64882904291152899</v>
      </c>
      <c r="H95" s="4">
        <v>0.68273574113845803</v>
      </c>
      <c r="I95" s="4">
        <v>0.65713119506835904</v>
      </c>
      <c r="J95" s="4">
        <v>5.5621470047811103E-3</v>
      </c>
      <c r="K95" s="4">
        <v>-0.54190414473951298</v>
      </c>
      <c r="L95" s="4">
        <v>0.18300566393215301</v>
      </c>
      <c r="M95" s="4">
        <v>7.1269476203103199E-2</v>
      </c>
      <c r="N95" s="2">
        <f t="shared" si="8"/>
        <v>-0.2820668575994757</v>
      </c>
      <c r="O95" s="2">
        <f t="shared" si="9"/>
        <v>0.80174143187955027</v>
      </c>
      <c r="P95" s="2">
        <f t="shared" si="10"/>
        <v>0.64882904291152899</v>
      </c>
      <c r="Q95" s="2">
        <f t="shared" si="11"/>
        <v>0.66212540864944414</v>
      </c>
    </row>
    <row r="96" spans="1:17" x14ac:dyDescent="0.3">
      <c r="A96" s="4" t="s">
        <v>45</v>
      </c>
      <c r="B96" s="4" t="s">
        <v>28</v>
      </c>
      <c r="C96" s="4" t="s">
        <v>30</v>
      </c>
      <c r="D96" s="4" t="s">
        <v>43</v>
      </c>
      <c r="E96" s="4">
        <v>0.67106181383132901</v>
      </c>
      <c r="F96" s="4">
        <v>0.666159808635711</v>
      </c>
      <c r="G96" s="4">
        <v>0.656705021858215</v>
      </c>
      <c r="H96" s="4">
        <v>0.65668791532516402</v>
      </c>
      <c r="I96" s="4">
        <v>0.67076778411865201</v>
      </c>
      <c r="J96" s="4">
        <v>0.66766645048102102</v>
      </c>
      <c r="K96" s="4">
        <v>-0.54190414473951298</v>
      </c>
      <c r="L96" s="4">
        <v>9.3705186321305006E-2</v>
      </c>
      <c r="M96" s="4">
        <v>0.14850641172078499</v>
      </c>
      <c r="N96" s="2">
        <f t="shared" si="8"/>
        <v>0.36797390378359807</v>
      </c>
      <c r="O96" s="2">
        <f t="shared" si="9"/>
        <v>1.451782193262624</v>
      </c>
      <c r="P96" s="2">
        <f t="shared" si="10"/>
        <v>0.65668791532516402</v>
      </c>
      <c r="Q96" s="2">
        <f t="shared" si="11"/>
        <v>0.66427646875381419</v>
      </c>
    </row>
    <row r="97" spans="1:17" x14ac:dyDescent="0.3">
      <c r="A97" s="4" t="s">
        <v>32</v>
      </c>
      <c r="B97" s="4" t="s">
        <v>40</v>
      </c>
      <c r="C97" s="4" t="s">
        <v>37</v>
      </c>
      <c r="D97" s="4" t="s">
        <v>20</v>
      </c>
      <c r="E97" s="4">
        <v>0.64603322744369496</v>
      </c>
      <c r="F97" s="4">
        <v>0.64118570089340199</v>
      </c>
      <c r="G97" s="4">
        <v>0.63785094022750799</v>
      </c>
      <c r="H97" s="4">
        <v>0.64126950502395597</v>
      </c>
      <c r="I97" s="4">
        <v>0.75807988643646196</v>
      </c>
      <c r="J97" s="4">
        <v>-2.19458311634892E-2</v>
      </c>
      <c r="K97" s="4">
        <v>-6.6494559012856003E-2</v>
      </c>
      <c r="L97" s="4">
        <v>0.18300566393215301</v>
      </c>
      <c r="M97" s="4">
        <v>0.203822913829042</v>
      </c>
      <c r="N97" s="2">
        <f t="shared" si="8"/>
        <v>0.29838818758484981</v>
      </c>
      <c r="O97" s="2">
        <f t="shared" si="9"/>
        <v>0.4752689679375402</v>
      </c>
      <c r="P97" s="2">
        <f t="shared" si="10"/>
        <v>0.63785094022750799</v>
      </c>
      <c r="Q97" s="2">
        <f t="shared" si="11"/>
        <v>0.66488385200500455</v>
      </c>
    </row>
    <row r="98" spans="1:17" x14ac:dyDescent="0.3">
      <c r="A98" s="4" t="s">
        <v>22</v>
      </c>
      <c r="B98" s="4" t="s">
        <v>31</v>
      </c>
      <c r="C98" s="4" t="s">
        <v>39</v>
      </c>
      <c r="D98" s="4" t="s">
        <v>34</v>
      </c>
      <c r="E98" s="4">
        <v>0.63438189029693604</v>
      </c>
      <c r="F98" s="4">
        <v>0.67402386665344205</v>
      </c>
      <c r="G98" s="4">
        <v>0.61910808086395197</v>
      </c>
      <c r="H98" s="4">
        <v>0.66193711757659901</v>
      </c>
      <c r="I98" s="4">
        <v>0.73754662275314298</v>
      </c>
      <c r="J98" s="4">
        <v>-0.15379419286482399</v>
      </c>
      <c r="K98" s="4">
        <v>-0.34169933478503001</v>
      </c>
      <c r="L98" s="4">
        <v>0.37126048128542699</v>
      </c>
      <c r="M98" s="4">
        <v>3.5533023931161603E-2</v>
      </c>
      <c r="N98" s="2">
        <f t="shared" ref="N98:N129" si="12">SUM(J98:M98)</f>
        <v>-8.8700022433265399E-2</v>
      </c>
      <c r="O98" s="2">
        <f t="shared" ref="O98:O107" si="13">ABS(J98)+ABS(K98)+ABS(L98)+ABS(M98)</f>
        <v>0.90228703286644263</v>
      </c>
      <c r="P98" s="2">
        <f t="shared" ref="P98:P107" si="14">MIN(E98:I98)</f>
        <v>0.61910808086395197</v>
      </c>
      <c r="Q98" s="2">
        <f t="shared" ref="Q98:Q107" si="15">AVERAGE(E98:I98)</f>
        <v>0.66539951562881439</v>
      </c>
    </row>
    <row r="99" spans="1:17" x14ac:dyDescent="0.3">
      <c r="A99" s="4" t="s">
        <v>18</v>
      </c>
      <c r="B99" s="4" t="s">
        <v>36</v>
      </c>
      <c r="C99" s="4" t="s">
        <v>38</v>
      </c>
      <c r="D99" s="4" t="s">
        <v>43</v>
      </c>
      <c r="E99" s="4">
        <v>0.67924308776855402</v>
      </c>
      <c r="F99" s="4">
        <v>0.66648668050765902</v>
      </c>
      <c r="G99" s="4">
        <v>0.66068702936172397</v>
      </c>
      <c r="H99" s="4">
        <v>0.67474871873855502</v>
      </c>
      <c r="I99" s="4">
        <v>0.645854532718658</v>
      </c>
      <c r="J99" s="4">
        <v>7.0377498504942099E-2</v>
      </c>
      <c r="K99" s="4">
        <v>0.67170343476410399</v>
      </c>
      <c r="L99" s="4">
        <v>4.7400468259075297E-2</v>
      </c>
      <c r="M99" s="4">
        <v>0.14850641172078499</v>
      </c>
      <c r="N99" s="2">
        <f t="shared" si="12"/>
        <v>0.93798781324890634</v>
      </c>
      <c r="O99" s="2">
        <f t="shared" si="13"/>
        <v>0.93798781324890634</v>
      </c>
      <c r="P99" s="2">
        <f t="shared" si="14"/>
        <v>0.645854532718658</v>
      </c>
      <c r="Q99" s="2">
        <f t="shared" si="15"/>
        <v>0.66540400981902992</v>
      </c>
    </row>
    <row r="100" spans="1:17" x14ac:dyDescent="0.3">
      <c r="A100" s="4" t="s">
        <v>45</v>
      </c>
      <c r="B100" s="4" t="s">
        <v>26</v>
      </c>
      <c r="C100" s="4" t="s">
        <v>20</v>
      </c>
      <c r="D100" s="4" t="s">
        <v>43</v>
      </c>
      <c r="E100" s="4">
        <v>0.70701324939727705</v>
      </c>
      <c r="F100" s="4">
        <v>0.65613234043121305</v>
      </c>
      <c r="G100" s="4">
        <v>0.64098548889160101</v>
      </c>
      <c r="H100" s="4">
        <v>0.68540585041046098</v>
      </c>
      <c r="I100" s="4">
        <v>0.64619398117065396</v>
      </c>
      <c r="J100" s="4">
        <v>0.66766645048102102</v>
      </c>
      <c r="K100" s="4">
        <v>-0.68297819456852904</v>
      </c>
      <c r="L100" s="4">
        <v>0.203822913829042</v>
      </c>
      <c r="M100" s="4">
        <v>0.14850641172078499</v>
      </c>
      <c r="N100" s="2">
        <f t="shared" si="12"/>
        <v>0.33701758146231897</v>
      </c>
      <c r="O100" s="2">
        <f t="shared" si="13"/>
        <v>1.7029739705993772</v>
      </c>
      <c r="P100" s="2">
        <f t="shared" si="14"/>
        <v>0.64098548889160101</v>
      </c>
      <c r="Q100" s="2">
        <f t="shared" si="15"/>
        <v>0.66714618206024112</v>
      </c>
    </row>
    <row r="101" spans="1:17" x14ac:dyDescent="0.3">
      <c r="A101" s="4" t="s">
        <v>35</v>
      </c>
      <c r="B101" s="4" t="s">
        <v>40</v>
      </c>
      <c r="C101" s="4" t="s">
        <v>19</v>
      </c>
      <c r="D101" s="4" t="s">
        <v>20</v>
      </c>
      <c r="E101" s="4">
        <v>0.75678336620330799</v>
      </c>
      <c r="F101" s="4">
        <v>0.65345597267150801</v>
      </c>
      <c r="G101" s="4">
        <v>0.65606153011321999</v>
      </c>
      <c r="H101" s="4">
        <v>0.63094979524612405</v>
      </c>
      <c r="I101" s="4">
        <v>0.63990736007690396</v>
      </c>
      <c r="J101" s="4">
        <v>5.1657571842828501E-2</v>
      </c>
      <c r="K101" s="4">
        <v>-6.6494559012856003E-2</v>
      </c>
      <c r="L101" s="4">
        <v>0.66804729211897096</v>
      </c>
      <c r="M101" s="4">
        <v>0.203822913829042</v>
      </c>
      <c r="N101" s="2">
        <f t="shared" si="12"/>
        <v>0.85703321877798544</v>
      </c>
      <c r="O101" s="2">
        <f t="shared" si="13"/>
        <v>0.99002233680369756</v>
      </c>
      <c r="P101" s="2">
        <f t="shared" si="14"/>
        <v>0.63094979524612405</v>
      </c>
      <c r="Q101" s="2">
        <f t="shared" si="15"/>
        <v>0.66743160486221287</v>
      </c>
    </row>
    <row r="102" spans="1:17" x14ac:dyDescent="0.3">
      <c r="A102" s="4" t="s">
        <v>45</v>
      </c>
      <c r="B102" s="4" t="s">
        <v>28</v>
      </c>
      <c r="C102" s="4" t="s">
        <v>19</v>
      </c>
      <c r="D102" s="4" t="s">
        <v>39</v>
      </c>
      <c r="E102" s="4">
        <v>0.690712571144104</v>
      </c>
      <c r="F102" s="4">
        <v>0.64855611324310303</v>
      </c>
      <c r="G102" s="4">
        <v>0.66022902727126997</v>
      </c>
      <c r="H102" s="4">
        <v>0.66117179393768299</v>
      </c>
      <c r="I102" s="4">
        <v>0.68487370014190596</v>
      </c>
      <c r="J102" s="4">
        <v>0.66766645048102102</v>
      </c>
      <c r="K102" s="4">
        <v>-0.54190414473951298</v>
      </c>
      <c r="L102" s="4">
        <v>0.66804729211897096</v>
      </c>
      <c r="M102" s="4">
        <v>0.37126048128542699</v>
      </c>
      <c r="N102" s="2">
        <f t="shared" si="12"/>
        <v>1.1650700791459059</v>
      </c>
      <c r="O102" s="2">
        <f t="shared" si="13"/>
        <v>2.2488783686249318</v>
      </c>
      <c r="P102" s="2">
        <f t="shared" si="14"/>
        <v>0.64855611324310303</v>
      </c>
      <c r="Q102" s="2">
        <f t="shared" si="15"/>
        <v>0.66910864114761315</v>
      </c>
    </row>
    <row r="103" spans="1:17" x14ac:dyDescent="0.3">
      <c r="A103" s="4" t="s">
        <v>27</v>
      </c>
      <c r="B103" s="4" t="s">
        <v>40</v>
      </c>
      <c r="C103" s="4" t="s">
        <v>19</v>
      </c>
      <c r="D103" s="4" t="s">
        <v>39</v>
      </c>
      <c r="E103" s="4">
        <v>0.65463942289352395</v>
      </c>
      <c r="F103" s="4">
        <v>0.64928245544433505</v>
      </c>
      <c r="G103" s="4">
        <v>0.758345246315002</v>
      </c>
      <c r="H103" s="4">
        <v>0.64235973358154297</v>
      </c>
      <c r="I103" s="4">
        <v>0.644031941890716</v>
      </c>
      <c r="J103" s="4">
        <v>-6.09781291923049E-2</v>
      </c>
      <c r="K103" s="4">
        <v>-6.6494559012856003E-2</v>
      </c>
      <c r="L103" s="4">
        <v>0.66804729211897096</v>
      </c>
      <c r="M103" s="4">
        <v>0.37126048128542699</v>
      </c>
      <c r="N103" s="2">
        <f t="shared" si="12"/>
        <v>0.91183508519923706</v>
      </c>
      <c r="O103" s="2">
        <f t="shared" si="13"/>
        <v>1.1667804616095587</v>
      </c>
      <c r="P103" s="2">
        <f t="shared" si="14"/>
        <v>0.64235973358154297</v>
      </c>
      <c r="Q103" s="2">
        <f t="shared" si="15"/>
        <v>0.66973176002502399</v>
      </c>
    </row>
    <row r="104" spans="1:17" x14ac:dyDescent="0.3">
      <c r="A104" s="4" t="s">
        <v>45</v>
      </c>
      <c r="B104" s="4" t="s">
        <v>31</v>
      </c>
      <c r="C104" s="4" t="s">
        <v>37</v>
      </c>
      <c r="D104" s="4" t="s">
        <v>20</v>
      </c>
      <c r="E104" s="4">
        <v>0.76893693208694402</v>
      </c>
      <c r="F104" s="4">
        <v>0.66325157880783003</v>
      </c>
      <c r="G104" s="4">
        <v>0.67064291238784701</v>
      </c>
      <c r="H104" s="4">
        <v>0.65441799163818304</v>
      </c>
      <c r="I104" s="4">
        <v>0.62797558307647705</v>
      </c>
      <c r="J104" s="4">
        <v>0.66766645048102102</v>
      </c>
      <c r="K104" s="4">
        <v>-0.34169933478503001</v>
      </c>
      <c r="L104" s="4">
        <v>0.18300566393215301</v>
      </c>
      <c r="M104" s="4">
        <v>0.203822913829042</v>
      </c>
      <c r="N104" s="2">
        <f t="shared" si="12"/>
        <v>0.71279569345718596</v>
      </c>
      <c r="O104" s="2">
        <f t="shared" si="13"/>
        <v>1.396194363027246</v>
      </c>
      <c r="P104" s="2">
        <f t="shared" si="14"/>
        <v>0.62797558307647705</v>
      </c>
      <c r="Q104" s="2">
        <f t="shared" si="15"/>
        <v>0.6770449995994563</v>
      </c>
    </row>
    <row r="105" spans="1:17" x14ac:dyDescent="0.3">
      <c r="A105" s="4" t="s">
        <v>45</v>
      </c>
      <c r="B105" s="4" t="s">
        <v>33</v>
      </c>
      <c r="C105" s="4" t="s">
        <v>19</v>
      </c>
      <c r="D105" s="4" t="s">
        <v>20</v>
      </c>
      <c r="E105" s="4">
        <v>0.65374583005905096</v>
      </c>
      <c r="F105" s="4">
        <v>0.65161383152008001</v>
      </c>
      <c r="G105" s="4">
        <v>0.64327001571655196</v>
      </c>
      <c r="H105" s="4">
        <v>0.75811922550201405</v>
      </c>
      <c r="I105" s="4">
        <v>0.67995798587798995</v>
      </c>
      <c r="J105" s="4">
        <v>0.66766645048102102</v>
      </c>
      <c r="K105" s="4">
        <v>-0.19664760230437001</v>
      </c>
      <c r="L105" s="4">
        <v>0.66804729211897096</v>
      </c>
      <c r="M105" s="4">
        <v>0.203822913829042</v>
      </c>
      <c r="N105" s="2">
        <f t="shared" si="12"/>
        <v>1.3428890541246639</v>
      </c>
      <c r="O105" s="2">
        <f t="shared" si="13"/>
        <v>1.7361842587334038</v>
      </c>
      <c r="P105" s="2">
        <f t="shared" si="14"/>
        <v>0.64327001571655196</v>
      </c>
      <c r="Q105" s="2">
        <f t="shared" si="15"/>
        <v>0.67734137773513736</v>
      </c>
    </row>
    <row r="106" spans="1:17" x14ac:dyDescent="0.3">
      <c r="A106" s="4" t="s">
        <v>22</v>
      </c>
      <c r="B106" s="4" t="s">
        <v>31</v>
      </c>
      <c r="C106" s="4" t="s">
        <v>38</v>
      </c>
      <c r="D106" s="4" t="s">
        <v>41</v>
      </c>
      <c r="E106" s="4">
        <v>0.67512160539626997</v>
      </c>
      <c r="F106" s="4">
        <v>0.66904145479202204</v>
      </c>
      <c r="G106" s="4">
        <v>0.64215552806854204</v>
      </c>
      <c r="H106" s="4">
        <v>0.748723864555358</v>
      </c>
      <c r="I106" s="4">
        <v>0.66025406122207597</v>
      </c>
      <c r="J106" s="4">
        <v>-0.15379419286482399</v>
      </c>
      <c r="K106" s="4">
        <v>-0.34169933478503001</v>
      </c>
      <c r="L106" s="4">
        <v>4.7400468259075297E-2</v>
      </c>
      <c r="M106" s="4">
        <v>0.31277004385441698</v>
      </c>
      <c r="N106" s="2">
        <f t="shared" si="12"/>
        <v>-0.13532301553636172</v>
      </c>
      <c r="O106" s="2">
        <f t="shared" si="13"/>
        <v>0.85566403976334626</v>
      </c>
      <c r="P106" s="2">
        <f t="shared" si="14"/>
        <v>0.64215552806854204</v>
      </c>
      <c r="Q106" s="2">
        <f t="shared" si="15"/>
        <v>0.67905930280685367</v>
      </c>
    </row>
    <row r="107" spans="1:17" x14ac:dyDescent="0.3">
      <c r="A107" s="4" t="s">
        <v>22</v>
      </c>
      <c r="B107" s="4" t="s">
        <v>23</v>
      </c>
      <c r="C107" s="4" t="s">
        <v>43</v>
      </c>
      <c r="D107" s="4" t="s">
        <v>34</v>
      </c>
      <c r="E107" s="4">
        <v>0.675370573997497</v>
      </c>
      <c r="F107" s="4">
        <v>0.65028762817382801</v>
      </c>
      <c r="G107" s="4">
        <v>0.73155426979064897</v>
      </c>
      <c r="H107" s="4">
        <v>0.66569483280181796</v>
      </c>
      <c r="I107" s="4">
        <v>0.69103103876113803</v>
      </c>
      <c r="J107" s="4">
        <v>-0.15379419286482399</v>
      </c>
      <c r="K107" s="4">
        <v>-0.26502613117322699</v>
      </c>
      <c r="L107" s="4">
        <v>0.14850641172078499</v>
      </c>
      <c r="M107" s="4">
        <v>3.5533023931161603E-2</v>
      </c>
      <c r="N107" s="2">
        <f t="shared" si="12"/>
        <v>-0.23478088838610439</v>
      </c>
      <c r="O107" s="2">
        <f t="shared" si="13"/>
        <v>0.60285975968999761</v>
      </c>
      <c r="P107" s="2">
        <f t="shared" si="14"/>
        <v>0.65028762817382801</v>
      </c>
      <c r="Q107" s="2">
        <f t="shared" si="15"/>
        <v>0.68278766870498608</v>
      </c>
    </row>
  </sheetData>
  <autoFilter ref="A1:Q107" xr:uid="{00000000-0009-0000-0000-000000000000}">
    <sortState xmlns:xlrd2="http://schemas.microsoft.com/office/spreadsheetml/2017/richdata2" ref="A2:Q107">
      <sortCondition ref="Q1:Q107"/>
    </sortState>
  </autoFilter>
  <conditionalFormatting sqref="P2:P10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07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107">
    <cfRule type="colorScale" priority="2">
      <colorScale>
        <cfvo type="min"/>
        <cfvo type="max"/>
        <color rgb="FFFCFCFF"/>
        <color rgb="FFF8696B"/>
      </colorScale>
    </cfRule>
  </conditionalFormatting>
  <conditionalFormatting sqref="O2:O10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ignoredErrors>
    <ignoredError sqref="N2:Q10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NN_test_set_prediction_8222_bad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2020-07-06T18:57:19Z</dcterms:created>
  <dcterms:modified xsi:type="dcterms:W3CDTF">2020-07-09T05:35:13Z</dcterms:modified>
</cp:coreProperties>
</file>