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al\Desktop\Inner Product Nodes\"/>
    </mc:Choice>
  </mc:AlternateContent>
  <xr:revisionPtr revIDLastSave="0" documentId="13_ncr:40009_{5F8508AE-7C16-4900-AAD0-81B4346B2DE2}" xr6:coauthVersionLast="45" xr6:coauthVersionMax="45" xr10:uidLastSave="{00000000-0000-0000-0000-000000000000}"/>
  <bookViews>
    <workbookView xWindow="-120" yWindow="-120" windowWidth="29040" windowHeight="15840" activeTab="1"/>
  </bookViews>
  <sheets>
    <sheet name="Sheet1" sheetId="2" r:id="rId1"/>
    <sheet name="Sheet2" sheetId="3" r:id="rId2"/>
    <sheet name="combined" sheetId="1" r:id="rId3"/>
  </sheets>
  <calcPr calcId="0"/>
  <pivotCaches>
    <pivotCache cacheId="3" r:id="rId4"/>
  </pivotCaches>
</workbook>
</file>

<file path=xl/calcChain.xml><?xml version="1.0" encoding="utf-8"?>
<calcChain xmlns="http://schemas.openxmlformats.org/spreadsheetml/2006/main">
  <c r="B19" i="3" l="1"/>
  <c r="C19" i="3"/>
  <c r="D19" i="3"/>
  <c r="E19" i="3"/>
  <c r="F19" i="3"/>
  <c r="G19" i="3"/>
  <c r="H19" i="3"/>
  <c r="B20" i="3"/>
  <c r="C20" i="3"/>
  <c r="D20" i="3"/>
  <c r="E20" i="3"/>
  <c r="F20" i="3"/>
  <c r="G20" i="3"/>
  <c r="H20" i="3"/>
  <c r="B21" i="3"/>
  <c r="C21" i="3"/>
  <c r="D21" i="3"/>
  <c r="E21" i="3"/>
  <c r="F21" i="3"/>
  <c r="G21" i="3"/>
  <c r="H21" i="3"/>
  <c r="B22" i="3"/>
  <c r="C22" i="3"/>
  <c r="D22" i="3"/>
  <c r="E22" i="3"/>
  <c r="F22" i="3"/>
  <c r="G22" i="3"/>
  <c r="H22" i="3"/>
  <c r="B23" i="3"/>
  <c r="C23" i="3"/>
  <c r="D23" i="3"/>
  <c r="E23" i="3"/>
  <c r="F23" i="3"/>
  <c r="G23" i="3"/>
  <c r="H23" i="3"/>
  <c r="B24" i="3"/>
  <c r="C24" i="3"/>
  <c r="D24" i="3"/>
  <c r="E24" i="3"/>
  <c r="F24" i="3"/>
  <c r="G24" i="3"/>
  <c r="H24" i="3"/>
  <c r="C18" i="3"/>
  <c r="D18" i="3"/>
  <c r="E18" i="3"/>
  <c r="F18" i="3"/>
  <c r="G18" i="3"/>
  <c r="H18" i="3"/>
  <c r="B18" i="3"/>
  <c r="D3" i="3"/>
  <c r="D5" i="3"/>
  <c r="D6" i="3"/>
  <c r="D7" i="3"/>
  <c r="D8" i="3"/>
  <c r="D4" i="3"/>
</calcChain>
</file>

<file path=xl/sharedStrings.xml><?xml version="1.0" encoding="utf-8"?>
<sst xmlns="http://schemas.openxmlformats.org/spreadsheetml/2006/main" count="237" uniqueCount="123">
  <si>
    <t>LoopIndex</t>
  </si>
  <si>
    <t>Monitoring Scheme</t>
  </si>
  <si>
    <t>Vector Length</t>
  </si>
  <si>
    <t># Nodes</t>
  </si>
  <si>
    <t>Approximation</t>
  </si>
  <si>
    <t>Bandwidth</t>
  </si>
  <si>
    <t># Messages</t>
  </si>
  <si>
    <t># Full Syncs</t>
  </si>
  <si>
    <t>Lower-Bound</t>
  </si>
  <si>
    <t>Function's Value</t>
  </si>
  <si>
    <t>Upper-Bound</t>
  </si>
  <si>
    <t>Server 1</t>
  </si>
  <si>
    <t>Server 2</t>
  </si>
  <si>
    <t>Server 3</t>
  </si>
  <si>
    <t>Server 4</t>
  </si>
  <si>
    <t>Server 5</t>
  </si>
  <si>
    <t>Server 6</t>
  </si>
  <si>
    <t>Server 7</t>
  </si>
  <si>
    <t>Server 8</t>
  </si>
  <si>
    <t>Server 9</t>
  </si>
  <si>
    <t>Server 10</t>
  </si>
  <si>
    <t>Server 11</t>
  </si>
  <si>
    <t>Server 12</t>
  </si>
  <si>
    <t>Server 13</t>
  </si>
  <si>
    <t>Server 14</t>
  </si>
  <si>
    <t>Server 15</t>
  </si>
  <si>
    <t>Server 16</t>
  </si>
  <si>
    <t>Server 17</t>
  </si>
  <si>
    <t>Server 18</t>
  </si>
  <si>
    <t>Server 19</t>
  </si>
  <si>
    <t>Server 20</t>
  </si>
  <si>
    <t>Server 21</t>
  </si>
  <si>
    <t>Server 22</t>
  </si>
  <si>
    <t>Server 23</t>
  </si>
  <si>
    <t>Server 24</t>
  </si>
  <si>
    <t>Server 25</t>
  </si>
  <si>
    <t>Server 26</t>
  </si>
  <si>
    <t>Server 27</t>
  </si>
  <si>
    <t>Server 28</t>
  </si>
  <si>
    <t>Server 29</t>
  </si>
  <si>
    <t>Server 30</t>
  </si>
  <si>
    <t>Server 31</t>
  </si>
  <si>
    <t>Server 32</t>
  </si>
  <si>
    <t>Server 33</t>
  </si>
  <si>
    <t>Server 34</t>
  </si>
  <si>
    <t>Server 35</t>
  </si>
  <si>
    <t>Server 36</t>
  </si>
  <si>
    <t>Server 37</t>
  </si>
  <si>
    <t>Server 38</t>
  </si>
  <si>
    <t>Server 39</t>
  </si>
  <si>
    <t>Server 40</t>
  </si>
  <si>
    <t>Server 41</t>
  </si>
  <si>
    <t>Server 42</t>
  </si>
  <si>
    <t>Server 43</t>
  </si>
  <si>
    <t>Server 44</t>
  </si>
  <si>
    <t>Server 45</t>
  </si>
  <si>
    <t>Server 46</t>
  </si>
  <si>
    <t>Server 47</t>
  </si>
  <si>
    <t>Server 48</t>
  </si>
  <si>
    <t>Server 49</t>
  </si>
  <si>
    <t>Server 50</t>
  </si>
  <si>
    <t>Server 51</t>
  </si>
  <si>
    <t>Server 52</t>
  </si>
  <si>
    <t>Server 53</t>
  </si>
  <si>
    <t>Server 54</t>
  </si>
  <si>
    <t>Server 55</t>
  </si>
  <si>
    <t>Server 56</t>
  </si>
  <si>
    <t>Server 57</t>
  </si>
  <si>
    <t>Server 58</t>
  </si>
  <si>
    <t>Server 59</t>
  </si>
  <si>
    <t>Server 60</t>
  </si>
  <si>
    <t>Server 61</t>
  </si>
  <si>
    <t>Server 62</t>
  </si>
  <si>
    <t>Server 63</t>
  </si>
  <si>
    <t>Server 64</t>
  </si>
  <si>
    <t>Server 65</t>
  </si>
  <si>
    <t>Server 66</t>
  </si>
  <si>
    <t>Server 67</t>
  </si>
  <si>
    <t>Server 68</t>
  </si>
  <si>
    <t>Server 69</t>
  </si>
  <si>
    <t>Server 70</t>
  </si>
  <si>
    <t>Server 71</t>
  </si>
  <si>
    <t>Server 72</t>
  </si>
  <si>
    <t>Server 73</t>
  </si>
  <si>
    <t>Server 74</t>
  </si>
  <si>
    <t>Server 75</t>
  </si>
  <si>
    <t>Server 76</t>
  </si>
  <si>
    <t>Server 77</t>
  </si>
  <si>
    <t>Server 78</t>
  </si>
  <si>
    <t>Server 79</t>
  </si>
  <si>
    <t>Server 80</t>
  </si>
  <si>
    <t>Server 81</t>
  </si>
  <si>
    <t>Server 82</t>
  </si>
  <si>
    <t>Server 83</t>
  </si>
  <si>
    <t>Server 84</t>
  </si>
  <si>
    <t>Server 85</t>
  </si>
  <si>
    <t>Server 86</t>
  </si>
  <si>
    <t>Server 87</t>
  </si>
  <si>
    <t>Server 88</t>
  </si>
  <si>
    <t>Server 89</t>
  </si>
  <si>
    <t>Server 90</t>
  </si>
  <si>
    <t>Server 91</t>
  </si>
  <si>
    <t>Server 92</t>
  </si>
  <si>
    <t>Server 93</t>
  </si>
  <si>
    <t>Server 94</t>
  </si>
  <si>
    <t>Server 95</t>
  </si>
  <si>
    <t>Server 96</t>
  </si>
  <si>
    <t>Server 97</t>
  </si>
  <si>
    <t>Server 98</t>
  </si>
  <si>
    <t>Server 99</t>
  </si>
  <si>
    <t>Server 100</t>
  </si>
  <si>
    <t>Value</t>
  </si>
  <si>
    <t>Lower0.5Upper2</t>
  </si>
  <si>
    <t>FGM</t>
  </si>
  <si>
    <t>Vector</t>
  </si>
  <si>
    <t>Oracle Vector</t>
  </si>
  <si>
    <t>Oracle</t>
  </si>
  <si>
    <t>Naive</t>
  </si>
  <si>
    <t>Dist L2</t>
  </si>
  <si>
    <t>Row Labels</t>
  </si>
  <si>
    <t>Grand Total</t>
  </si>
  <si>
    <t>Sum of Bandwidth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</si>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</sst>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Sheet2!$B$17</c:f>
              <c:strCache>
                <c:ptCount val="1"/>
                <c:pt idx="0">
                  <c:v>Dist L2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Sheet2!$A$18:$A$24</c:f>
              <c:numCache>
                <c:formatCode>General</c:formatCode>
                <c:ptCount val="6"/>
                <c:pt idx="0">
                  <c:v>16</c:v>
                </c:pt>
                <c:pt idx="1">
                  <c:v>36</c:v>
                </c:pt>
                <c:pt idx="2">
                  <c:v>64</c:v>
                </c:pt>
                <c:pt idx="3">
                  <c:v>81</c:v>
                </c:pt>
                <c:pt idx="4">
                  <c:v>100</c:v>
                </c:pt>
                <c:pt idx="5">
                  <c:v>121</c:v>
                </c:pt>
              </c:numCache>
            </c:numRef>
          </c:xVal>
          <c:yVal>
            <c:numRef>
              <c:f>Sheet2!$B$18:$B$24</c:f>
              <c:numCache>
                <c:formatCode>General</c:formatCode>
                <c:ptCount val="6"/>
                <c:pt idx="0">
                  <c:v>1.5716012819696825</c:v>
                </c:pt>
                <c:pt idx="1">
                  <c:v>2.1430314863336322</c:v>
                </c:pt>
                <c:pt idx="2">
                  <c:v>2.2859122453652136</c:v>
                </c:pt>
                <c:pt idx="3">
                  <c:v>2.285912235133789</c:v>
                </c:pt>
                <c:pt idx="4">
                  <c:v>2.4287851785846883</c:v>
                </c:pt>
                <c:pt idx="5">
                  <c:v>2.5716491464684017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C9-474B-8E7C-B876D1F8FBFD}"/>
            </c:ext>
          </c:extLst>
        </c:ser>
        <c:ser>
          <c:idx val="1"/>
          <c:order val="1"/>
          <c:tx>
            <c:strRef>
              <c:f>Sheet2!$C$17</c:f>
              <c:strCache>
                <c:ptCount val="1"/>
                <c:pt idx="0">
                  <c:v>FGM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Sheet2!$A$18:$A$24</c:f>
              <c:numCache>
                <c:formatCode>General</c:formatCode>
                <c:ptCount val="6"/>
                <c:pt idx="0">
                  <c:v>16</c:v>
                </c:pt>
                <c:pt idx="1">
                  <c:v>36</c:v>
                </c:pt>
                <c:pt idx="2">
                  <c:v>64</c:v>
                </c:pt>
                <c:pt idx="3">
                  <c:v>81</c:v>
                </c:pt>
                <c:pt idx="4">
                  <c:v>100</c:v>
                </c:pt>
                <c:pt idx="5">
                  <c:v>121</c:v>
                </c:pt>
              </c:numCache>
            </c:numRef>
          </c:xVal>
          <c:yVal>
            <c:numRef>
              <c:f>Sheet2!$C$18:$C$24</c:f>
              <c:numCache>
                <c:formatCode>General</c:formatCode>
                <c:ptCount val="6"/>
                <c:pt idx="0">
                  <c:v>3.1439581587443026</c:v>
                </c:pt>
                <c:pt idx="1">
                  <c:v>5.0009709949423691</c:v>
                </c:pt>
                <c:pt idx="2">
                  <c:v>5.8584252163356991</c:v>
                </c:pt>
                <c:pt idx="3">
                  <c:v>6.1440987303342194</c:v>
                </c:pt>
                <c:pt idx="4">
                  <c:v>8.0013405431973048</c:v>
                </c:pt>
                <c:pt idx="5">
                  <c:v>7.2872059507218179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C9-474B-8E7C-B876D1F8FBFD}"/>
            </c:ext>
          </c:extLst>
        </c:ser>
        <c:ser>
          <c:idx val="2"/>
          <c:order val="2"/>
          <c:tx>
            <c:strRef>
              <c:f>Sheet2!$D$17</c:f>
              <c:strCache>
                <c:ptCount val="1"/>
                <c:pt idx="0">
                  <c:v>Naive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Sheet2!$A$18:$A$24</c:f>
              <c:numCache>
                <c:formatCode>General</c:formatCode>
                <c:ptCount val="6"/>
                <c:pt idx="0">
                  <c:v>16</c:v>
                </c:pt>
                <c:pt idx="1">
                  <c:v>36</c:v>
                </c:pt>
                <c:pt idx="2">
                  <c:v>64</c:v>
                </c:pt>
                <c:pt idx="3">
                  <c:v>81</c:v>
                </c:pt>
                <c:pt idx="4">
                  <c:v>100</c:v>
                </c:pt>
                <c:pt idx="5">
                  <c:v>121</c:v>
                </c:pt>
              </c:numCache>
            </c:numRef>
          </c:xVal>
          <c:yVal>
            <c:numRef>
              <c:f>Sheet2!$D$18:$D$24</c:f>
            </c:numRef>
          </c:yVal>
          <c:smooth val="0"/>
          <c:extLst>
            <c:ext xmlns:c16="http://schemas.microsoft.com/office/drawing/2014/chart" uri="{C3380CC4-5D6E-409C-BE32-E72D297353CC}">
              <c16:uniqueId val="{00000002-14C9-474B-8E7C-B876D1F8FBFD}"/>
            </c:ext>
          </c:extLst>
        </c:ser>
        <c:ser>
          <c:idx val="3"/>
          <c:order val="3"/>
          <c:tx>
            <c:strRef>
              <c:f>Sheet2!$E$17</c:f>
              <c:strCache>
                <c:ptCount val="1"/>
                <c:pt idx="0">
                  <c:v>Oracle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Sheet2!$A$18:$A$24</c:f>
              <c:numCache>
                <c:formatCode>General</c:formatCode>
                <c:ptCount val="6"/>
                <c:pt idx="0">
                  <c:v>16</c:v>
                </c:pt>
                <c:pt idx="1">
                  <c:v>36</c:v>
                </c:pt>
                <c:pt idx="2">
                  <c:v>64</c:v>
                </c:pt>
                <c:pt idx="3">
                  <c:v>81</c:v>
                </c:pt>
                <c:pt idx="4">
                  <c:v>100</c:v>
                </c:pt>
                <c:pt idx="5">
                  <c:v>121</c:v>
                </c:pt>
              </c:numCache>
            </c:numRef>
          </c:xVal>
          <c:yVal>
            <c:numRef>
              <c:f>Sheet2!$E$18:$E$24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C9-474B-8E7C-B876D1F8FBFD}"/>
            </c:ext>
          </c:extLst>
        </c:ser>
        <c:ser>
          <c:idx val="4"/>
          <c:order val="4"/>
          <c:tx>
            <c:strRef>
              <c:f>Sheet2!$F$17</c:f>
              <c:strCache>
                <c:ptCount val="1"/>
                <c:pt idx="0">
                  <c:v>Oracle Vector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Sheet2!$A$18:$A$24</c:f>
              <c:numCache>
                <c:formatCode>General</c:formatCode>
                <c:ptCount val="6"/>
                <c:pt idx="0">
                  <c:v>16</c:v>
                </c:pt>
                <c:pt idx="1">
                  <c:v>36</c:v>
                </c:pt>
                <c:pt idx="2">
                  <c:v>64</c:v>
                </c:pt>
                <c:pt idx="3">
                  <c:v>81</c:v>
                </c:pt>
                <c:pt idx="4">
                  <c:v>100</c:v>
                </c:pt>
                <c:pt idx="5">
                  <c:v>121</c:v>
                </c:pt>
              </c:numCache>
            </c:numRef>
          </c:xVal>
          <c:yVal>
            <c:numRef>
              <c:f>Sheet2!$F$18:$F$24</c:f>
              <c:numCache>
                <c:formatCode>General</c:formatCode>
                <c:ptCount val="6"/>
                <c:pt idx="0">
                  <c:v>4.6696428571428568</c:v>
                </c:pt>
                <c:pt idx="1">
                  <c:v>4.2261904761904763</c:v>
                </c:pt>
                <c:pt idx="2">
                  <c:v>4.5892857142857144</c:v>
                </c:pt>
                <c:pt idx="3">
                  <c:v>4.3950617283950617</c:v>
                </c:pt>
                <c:pt idx="4">
                  <c:v>4.17</c:v>
                </c:pt>
                <c:pt idx="5">
                  <c:v>4.3459268004722551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C9-474B-8E7C-B876D1F8FBFD}"/>
            </c:ext>
          </c:extLst>
        </c:ser>
        <c:ser>
          <c:idx val="5"/>
          <c:order val="5"/>
          <c:tx>
            <c:strRef>
              <c:f>Sheet2!$G$17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Sheet2!$A$18:$A$24</c:f>
              <c:numCache>
                <c:formatCode>General</c:formatCode>
                <c:ptCount val="6"/>
                <c:pt idx="0">
                  <c:v>16</c:v>
                </c:pt>
                <c:pt idx="1">
                  <c:v>36</c:v>
                </c:pt>
                <c:pt idx="2">
                  <c:v>64</c:v>
                </c:pt>
                <c:pt idx="3">
                  <c:v>81</c:v>
                </c:pt>
                <c:pt idx="4">
                  <c:v>100</c:v>
                </c:pt>
                <c:pt idx="5">
                  <c:v>121</c:v>
                </c:pt>
              </c:numCache>
            </c:numRef>
          </c:xVal>
          <c:yVal>
            <c:numRef>
              <c:f>Sheet2!$G$18:$G$24</c:f>
              <c:numCache>
                <c:formatCode>General</c:formatCode>
                <c:ptCount val="6"/>
                <c:pt idx="0">
                  <c:v>3.1430665391945745</c:v>
                </c:pt>
                <c:pt idx="1">
                  <c:v>5.0002336202584958</c:v>
                </c:pt>
                <c:pt idx="2">
                  <c:v>5.8574264261934816</c:v>
                </c:pt>
                <c:pt idx="3">
                  <c:v>6.1431508147575409</c:v>
                </c:pt>
                <c:pt idx="4">
                  <c:v>8.0003284748963068</c:v>
                </c:pt>
                <c:pt idx="5">
                  <c:v>7.286054360817924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C9-474B-8E7C-B876D1F8FBFD}"/>
            </c:ext>
          </c:extLst>
        </c:ser>
        <c:ser>
          <c:idx val="6"/>
          <c:order val="6"/>
          <c:tx>
            <c:strRef>
              <c:f>Sheet2!$H$17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Sheet2!$A$18:$A$24</c:f>
              <c:numCache>
                <c:formatCode>General</c:formatCode>
                <c:ptCount val="6"/>
                <c:pt idx="0">
                  <c:v>16</c:v>
                </c:pt>
                <c:pt idx="1">
                  <c:v>36</c:v>
                </c:pt>
                <c:pt idx="2">
                  <c:v>64</c:v>
                </c:pt>
                <c:pt idx="3">
                  <c:v>81</c:v>
                </c:pt>
                <c:pt idx="4">
                  <c:v>100</c:v>
                </c:pt>
                <c:pt idx="5">
                  <c:v>121</c:v>
                </c:pt>
              </c:numCache>
            </c:numRef>
          </c:xVal>
          <c:yVal>
            <c:numRef>
              <c:f>Sheet2!$H$18:$H$24</c:f>
              <c:numCache>
                <c:formatCode>General</c:formatCode>
                <c:ptCount val="6"/>
                <c:pt idx="0">
                  <c:v>9.5178571428571423</c:v>
                </c:pt>
                <c:pt idx="1">
                  <c:v>10.023809523809524</c:v>
                </c:pt>
                <c:pt idx="2">
                  <c:v>11.064732142857142</c:v>
                </c:pt>
                <c:pt idx="3">
                  <c:v>11.594356261022927</c:v>
                </c:pt>
                <c:pt idx="4">
                  <c:v>11.537142857142857</c:v>
                </c:pt>
                <c:pt idx="5">
                  <c:v>11.7827626918536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C9-474B-8E7C-B876D1F8F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733440"/>
        <c:axId val="2020115200"/>
      </c:scatterChart>
      <c:valAx>
        <c:axId val="19377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20115200"/>
        <c:crosses val="autoZero"/>
        <c:crossBetween val="midCat"/>
      </c:valAx>
      <c:valAx>
        <c:axId val="20201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3773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1</xdr:row>
      <xdr:rowOff>185737</xdr:rowOff>
    </xdr:from>
    <xdr:to>
      <xdr:col>17</xdr:col>
      <xdr:colOff>238125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9DD216-7A17-46E1-A981-36C7CBAEF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uval" refreshedDate="43821.660930902777" createdVersion="6" refreshedVersion="6" minRefreshableVersion="3" recordCount="49">
  <cacheSource type="worksheet">
    <worksheetSource ref="A1:K50" sheet="combined"/>
  </cacheSource>
  <cacheFields count="11">
    <cacheField name="LoopIndex" numFmtId="0">
      <sharedItems containsSemiMixedTypes="0" containsString="0" containsNumber="1" containsInteger="1" minValue="750" maxValue="750"/>
    </cacheField>
    <cacheField name="Monitoring Scheme" numFmtId="0">
      <sharedItems count="7">
        <s v="Value"/>
        <s v="FGM"/>
        <s v="Vector"/>
        <s v="Oracle Vector"/>
        <s v="Oracle"/>
        <s v="Naive"/>
        <s v="Dist L2"/>
      </sharedItems>
    </cacheField>
    <cacheField name="Vector Length" numFmtId="0">
      <sharedItems containsSemiMixedTypes="0" containsString="0" containsNumber="1" containsInteger="1" minValue="80802" maxValue="80802"/>
    </cacheField>
    <cacheField name="# Nodes" numFmtId="0">
      <sharedItems containsSemiMixedTypes="0" containsString="0" containsNumber="1" containsInteger="1" minValue="4" maxValue="121" count="7">
        <n v="100"/>
        <n v="121"/>
        <n v="16"/>
        <n v="36"/>
        <n v="4"/>
        <n v="64"/>
        <n v="81"/>
      </sharedItems>
    </cacheField>
    <cacheField name="Approximation" numFmtId="0">
      <sharedItems/>
    </cacheField>
    <cacheField name="Bandwidth" numFmtId="0">
      <sharedItems containsSemiMixedTypes="0" containsString="0" containsNumber="1" containsInteger="1" minValue="-2113313296" maxValue="1765182704"/>
    </cacheField>
    <cacheField name="# Messages" numFmtId="0">
      <sharedItems containsSemiMixedTypes="0" containsString="0" containsNumber="1" containsInteger="1" minValue="56" maxValue="222690"/>
    </cacheField>
    <cacheField name="# Full Syncs" numFmtId="0">
      <sharedItems containsSemiMixedTypes="0" containsString="0" containsNumber="1" containsInteger="1" minValue="1" maxValue="750"/>
    </cacheField>
    <cacheField name="Lower-Bound" numFmtId="0">
      <sharedItems containsSemiMixedTypes="0" containsString="0" containsNumber="1" minValue="49566608.5" maxValue="88580322"/>
    </cacheField>
    <cacheField name="Function's Value" numFmtId="0">
      <sharedItems containsSemiMixedTypes="0" containsString="0" containsNumber="1" containsInteger="1" minValue="176532400" maxValue="176532400"/>
    </cacheField>
    <cacheField name="Upper-Bound" numFmtId="0">
      <sharedItems containsSemiMixedTypes="0" containsString="0" containsNumber="1" containsInteger="1" minValue="198266434" maxValue="3543212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n v="750"/>
    <x v="0"/>
    <n v="80802"/>
    <x v="0"/>
    <s v="Lower0.5Upper2"/>
    <n v="905019558"/>
    <n v="71574"/>
    <n v="56"/>
    <n v="85202215.5"/>
    <n v="176532400"/>
    <n v="340808862"/>
  </r>
  <r>
    <n v="750"/>
    <x v="1"/>
    <n v="80802"/>
    <x v="0"/>
    <s v="Lower0.5Upper2"/>
    <n v="905134046"/>
    <n v="168446"/>
    <n v="56"/>
    <n v="85202215.5"/>
    <n v="176532400"/>
    <n v="340808862"/>
  </r>
  <r>
    <n v="750"/>
    <x v="2"/>
    <n v="80802"/>
    <x v="0"/>
    <s v="Lower0.5Upper2"/>
    <n v="1305113904"/>
    <n v="20627"/>
    <n v="3"/>
    <n v="85202215.5"/>
    <n v="176532400"/>
    <n v="340808862"/>
  </r>
  <r>
    <n v="750"/>
    <x v="3"/>
    <n v="80802"/>
    <x v="0"/>
    <s v="Lower0.5Upper2"/>
    <n v="471722076"/>
    <n v="7303"/>
    <n v="1"/>
    <n v="74569914"/>
    <n v="176532400"/>
    <n v="298279656"/>
  </r>
  <r>
    <n v="750"/>
    <x v="4"/>
    <n v="80802"/>
    <x v="0"/>
    <s v="Lower0.5Upper2"/>
    <n v="113122800"/>
    <n v="1400"/>
    <n v="7"/>
    <n v="66354779.5"/>
    <n v="176532400"/>
    <n v="265419118"/>
  </r>
  <r>
    <n v="750"/>
    <x v="5"/>
    <n v="80802"/>
    <x v="0"/>
    <s v="Lower0.5Upper2"/>
    <n v="1765182704"/>
    <n v="75000"/>
    <n v="750"/>
    <n v="88266200"/>
    <n v="176532400"/>
    <n v="353064800"/>
  </r>
  <r>
    <n v="750"/>
    <x v="6"/>
    <n v="80802"/>
    <x v="0"/>
    <s v="Lower0.5Upper2"/>
    <n v="274750980"/>
    <n v="38662"/>
    <n v="17"/>
    <n v="74658005.5"/>
    <n v="176532400"/>
    <n v="298632022"/>
  </r>
  <r>
    <n v="750"/>
    <x v="0"/>
    <n v="80802"/>
    <x v="1"/>
    <s v="Lower0.5Upper2"/>
    <n v="997304833"/>
    <n v="85896"/>
    <n v="51"/>
    <n v="85202215.5"/>
    <n v="176532400"/>
    <n v="340808862"/>
  </r>
  <r>
    <n v="750"/>
    <x v="1"/>
    <n v="80802"/>
    <x v="1"/>
    <s v="Lower0.5Upper2"/>
    <n v="997462461"/>
    <n v="222690"/>
    <n v="51"/>
    <n v="85202215.5"/>
    <n v="176532400"/>
    <n v="340808862"/>
  </r>
  <r>
    <n v="750"/>
    <x v="2"/>
    <n v="80802"/>
    <x v="1"/>
    <s v="Lower0.5Upper2"/>
    <n v="1612807920"/>
    <n v="24980"/>
    <n v="3"/>
    <n v="85202215.5"/>
    <n v="176532400"/>
    <n v="340808862"/>
  </r>
  <r>
    <n v="750"/>
    <x v="3"/>
    <n v="80802"/>
    <x v="1"/>
    <s v="Lower0.5Upper2"/>
    <n v="594864324"/>
    <n v="9113"/>
    <n v="1"/>
    <n v="74569914"/>
    <n v="176532400"/>
    <n v="298279656"/>
  </r>
  <r>
    <n v="750"/>
    <x v="4"/>
    <n v="80802"/>
    <x v="1"/>
    <s v="Lower0.5Upper2"/>
    <n v="136878588"/>
    <n v="1694"/>
    <n v="7"/>
    <n v="66354779.5"/>
    <n v="176532400"/>
    <n v="265419118"/>
  </r>
  <r>
    <n v="750"/>
    <x v="5"/>
    <n v="80802"/>
    <x v="1"/>
    <s v="Lower0.5Upper2"/>
    <n v="-1257153092"/>
    <n v="90750"/>
    <n v="750"/>
    <n v="88266200"/>
    <n v="176532400"/>
    <n v="353064800"/>
  </r>
  <r>
    <n v="750"/>
    <x v="6"/>
    <n v="80802"/>
    <x v="1"/>
    <s v="Lower0.5Upper2"/>
    <n v="352003704"/>
    <n v="48016"/>
    <n v="18"/>
    <n v="76281712.5"/>
    <n v="176532400"/>
    <n v="305126850"/>
  </r>
  <r>
    <n v="750"/>
    <x v="0"/>
    <n v="80802"/>
    <x v="2"/>
    <s v="Lower0.5Upper2"/>
    <n v="56888398"/>
    <n v="6343"/>
    <n v="22"/>
    <n v="78994319.5"/>
    <n v="176532400"/>
    <n v="315977278"/>
  </r>
  <r>
    <n v="750"/>
    <x v="1"/>
    <n v="80802"/>
    <x v="2"/>
    <s v="Lower0.5Upper2"/>
    <n v="56904536"/>
    <n v="20984"/>
    <n v="22"/>
    <n v="78994319.5"/>
    <n v="176532400"/>
    <n v="315977278"/>
  </r>
  <r>
    <n v="750"/>
    <x v="2"/>
    <n v="80802"/>
    <x v="2"/>
    <s v="Lower0.5Upper2"/>
    <n v="172269864"/>
    <n v="2766"/>
    <n v="3"/>
    <n v="85202215.5"/>
    <n v="176532400"/>
    <n v="340808862"/>
  </r>
  <r>
    <n v="750"/>
    <x v="3"/>
    <n v="80802"/>
    <x v="2"/>
    <s v="Lower0.5Upper2"/>
    <n v="84518892"/>
    <n v="1335"/>
    <n v="1"/>
    <n v="74569914"/>
    <n v="176532400"/>
    <n v="298279656"/>
  </r>
  <r>
    <n v="750"/>
    <x v="4"/>
    <n v="80802"/>
    <x v="2"/>
    <s v="Lower0.5Upper2"/>
    <n v="18099648"/>
    <n v="224"/>
    <n v="7"/>
    <n v="66354779.5"/>
    <n v="176532400"/>
    <n v="265419118"/>
  </r>
  <r>
    <n v="750"/>
    <x v="5"/>
    <n v="80802"/>
    <x v="2"/>
    <s v="Lower0.5Upper2"/>
    <n v="969624000"/>
    <n v="12000"/>
    <n v="750"/>
    <n v="88266200"/>
    <n v="176532400"/>
    <n v="353064800"/>
  </r>
  <r>
    <n v="750"/>
    <x v="6"/>
    <n v="80802"/>
    <x v="2"/>
    <s v="Lower0.5Upper2"/>
    <n v="28445430"/>
    <n v="4768"/>
    <n v="11"/>
    <n v="58745949"/>
    <n v="176532400"/>
    <n v="234983796"/>
  </r>
  <r>
    <n v="750"/>
    <x v="0"/>
    <n v="80802"/>
    <x v="3"/>
    <s v="Lower0.5Upper2"/>
    <n v="203630554"/>
    <n v="17491"/>
    <n v="35"/>
    <n v="88580322"/>
    <n v="176532400"/>
    <n v="354321288"/>
  </r>
  <r>
    <n v="750"/>
    <x v="1"/>
    <n v="80802"/>
    <x v="3"/>
    <s v="Lower0.5Upper2"/>
    <n v="203660583"/>
    <n v="43323"/>
    <n v="35"/>
    <n v="88580322"/>
    <n v="176532400"/>
    <n v="354321288"/>
  </r>
  <r>
    <n v="750"/>
    <x v="2"/>
    <n v="80802"/>
    <x v="3"/>
    <s v="Lower0.5Upper2"/>
    <n v="408211704"/>
    <n v="6507"/>
    <n v="3"/>
    <n v="85202215.5"/>
    <n v="176532400"/>
    <n v="340808862"/>
  </r>
  <r>
    <n v="750"/>
    <x v="3"/>
    <n v="80802"/>
    <x v="3"/>
    <s v="Lower0.5Upper2"/>
    <n v="172108260"/>
    <n v="2700"/>
    <n v="1"/>
    <n v="74569914"/>
    <n v="176532400"/>
    <n v="298279656"/>
  </r>
  <r>
    <n v="750"/>
    <x v="4"/>
    <n v="80802"/>
    <x v="3"/>
    <s v="Lower0.5Upper2"/>
    <n v="40724208"/>
    <n v="504"/>
    <n v="7"/>
    <n v="66354779.5"/>
    <n v="176532400"/>
    <n v="265419118"/>
  </r>
  <r>
    <n v="750"/>
    <x v="5"/>
    <n v="80802"/>
    <x v="3"/>
    <s v="Lower0.5Upper2"/>
    <n v="-2113313296"/>
    <n v="27000"/>
    <n v="750"/>
    <n v="88266200"/>
    <n v="176532400"/>
    <n v="353064800"/>
  </r>
  <r>
    <n v="750"/>
    <x v="6"/>
    <n v="80802"/>
    <x v="3"/>
    <s v="Lower0.5Upper2"/>
    <n v="87273260"/>
    <n v="11376"/>
    <n v="15"/>
    <n v="60595284"/>
    <n v="176532400"/>
    <n v="242381136"/>
  </r>
  <r>
    <n v="750"/>
    <x v="0"/>
    <n v="80802"/>
    <x v="4"/>
    <s v="Lower0.5Upper2"/>
    <n v="6464720"/>
    <n v="844"/>
    <n v="10"/>
    <n v="65165639"/>
    <n v="176532400"/>
    <n v="260662556"/>
  </r>
  <r>
    <n v="750"/>
    <x v="1"/>
    <n v="80802"/>
    <x v="4"/>
    <s v="Lower0.5Upper2"/>
    <n v="6467885"/>
    <n v="3845"/>
    <n v="10"/>
    <n v="65165639"/>
    <n v="176532400"/>
    <n v="260662556"/>
  </r>
  <r>
    <n v="750"/>
    <x v="2"/>
    <n v="80802"/>
    <x v="4"/>
    <s v="Lower0.5Upper2"/>
    <n v="23755788"/>
    <n v="379"/>
    <n v="3"/>
    <n v="85202215.5"/>
    <n v="176532400"/>
    <n v="340808862"/>
  </r>
  <r>
    <n v="750"/>
    <x v="3"/>
    <n v="80802"/>
    <x v="4"/>
    <s v="Lower0.5Upper2"/>
    <n v="25856640"/>
    <n v="413"/>
    <n v="5"/>
    <n v="68873578.5"/>
    <n v="176532400"/>
    <n v="275494314"/>
  </r>
  <r>
    <n v="750"/>
    <x v="4"/>
    <n v="80802"/>
    <x v="4"/>
    <s v="Lower0.5Upper2"/>
    <n v="4524912"/>
    <n v="56"/>
    <n v="7"/>
    <n v="66354779.5"/>
    <n v="176532400"/>
    <n v="265419118"/>
  </r>
  <r>
    <n v="750"/>
    <x v="5"/>
    <n v="80802"/>
    <x v="4"/>
    <s v="Lower0.5Upper2"/>
    <n v="242406000"/>
    <n v="3000"/>
    <n v="750"/>
    <n v="88266200"/>
    <n v="176532400"/>
    <n v="353064800"/>
  </r>
  <r>
    <n v="750"/>
    <x v="6"/>
    <n v="80802"/>
    <x v="4"/>
    <s v="Lower0.5Upper2"/>
    <n v="3878950"/>
    <n v="659"/>
    <n v="6"/>
    <n v="49566608.5"/>
    <n v="176532400"/>
    <n v="198266434"/>
  </r>
  <r>
    <n v="750"/>
    <x v="0"/>
    <n v="80802"/>
    <x v="5"/>
    <s v="Lower0.5Upper2"/>
    <n v="424069426"/>
    <n v="37614"/>
    <n v="41"/>
    <n v="88580322"/>
    <n v="176532400"/>
    <n v="354321288"/>
  </r>
  <r>
    <n v="750"/>
    <x v="1"/>
    <n v="80802"/>
    <x v="5"/>
    <s v="Lower0.5Upper2"/>
    <n v="424141737"/>
    <n v="100713"/>
    <n v="41"/>
    <n v="88580322"/>
    <n v="176532400"/>
    <n v="354321288"/>
  </r>
  <r>
    <n v="750"/>
    <x v="2"/>
    <n v="80802"/>
    <x v="5"/>
    <s v="Lower0.5Upper2"/>
    <n v="801071028"/>
    <n v="12664"/>
    <n v="3"/>
    <n v="85202215.5"/>
    <n v="176532400"/>
    <n v="340808862"/>
  </r>
  <r>
    <n v="750"/>
    <x v="3"/>
    <n v="80802"/>
    <x v="5"/>
    <s v="Lower0.5Upper2"/>
    <n v="332257824"/>
    <n v="5142"/>
    <n v="1"/>
    <n v="74569914"/>
    <n v="176532400"/>
    <n v="298279656"/>
  </r>
  <r>
    <n v="750"/>
    <x v="4"/>
    <n v="80802"/>
    <x v="5"/>
    <s v="Lower0.5Upper2"/>
    <n v="72398592"/>
    <n v="896"/>
    <n v="7"/>
    <n v="66354779.5"/>
    <n v="176532400"/>
    <n v="265419118"/>
  </r>
  <r>
    <n v="750"/>
    <x v="5"/>
    <n v="80802"/>
    <x v="5"/>
    <s v="Lower0.5Upper2"/>
    <n v="-416471296"/>
    <n v="48000"/>
    <n v="750"/>
    <n v="88266200"/>
    <n v="176532400"/>
    <n v="353064800"/>
  </r>
  <r>
    <n v="750"/>
    <x v="6"/>
    <n v="80802"/>
    <x v="5"/>
    <s v="Lower0.5Upper2"/>
    <n v="165496828"/>
    <n v="22976"/>
    <n v="16"/>
    <n v="78994319.5"/>
    <n v="176532400"/>
    <n v="315977278"/>
  </r>
  <r>
    <n v="750"/>
    <x v="0"/>
    <n v="80802"/>
    <x v="6"/>
    <s v="Lower0.5Upper2"/>
    <n v="562893641"/>
    <n v="49332"/>
    <n v="43"/>
    <n v="74603502.5"/>
    <n v="176532400"/>
    <n v="298414010"/>
  </r>
  <r>
    <n v="750"/>
    <x v="1"/>
    <n v="80802"/>
    <x v="6"/>
    <s v="Lower0.5Upper2"/>
    <n v="562980498"/>
    <n v="124215"/>
    <n v="43"/>
    <n v="74603502.5"/>
    <n v="176532400"/>
    <n v="298414010"/>
  </r>
  <r>
    <n v="750"/>
    <x v="2"/>
    <n v="80802"/>
    <x v="6"/>
    <s v="Lower0.5Upper2"/>
    <n v="1062384696"/>
    <n v="16589"/>
    <n v="3"/>
    <n v="85202215.5"/>
    <n v="176532400"/>
    <n v="340808862"/>
  </r>
  <r>
    <n v="750"/>
    <x v="3"/>
    <n v="80802"/>
    <x v="6"/>
    <s v="Lower0.5Upper2"/>
    <n v="402717168"/>
    <n v="6130"/>
    <n v="1"/>
    <n v="74569914"/>
    <n v="176532400"/>
    <n v="298279656"/>
  </r>
  <r>
    <n v="750"/>
    <x v="4"/>
    <n v="80802"/>
    <x v="6"/>
    <s v="Lower0.5Upper2"/>
    <n v="91629468"/>
    <n v="1134"/>
    <n v="7"/>
    <n v="66354779.5"/>
    <n v="176532400"/>
    <n v="265419118"/>
  </r>
  <r>
    <n v="750"/>
    <x v="5"/>
    <n v="80802"/>
    <x v="6"/>
    <s v="Lower0.5Upper2"/>
    <n v="613754204"/>
    <n v="60750"/>
    <n v="750"/>
    <n v="88266200"/>
    <n v="176532400"/>
    <n v="353064800"/>
  </r>
  <r>
    <n v="750"/>
    <x v="6"/>
    <n v="80802"/>
    <x v="6"/>
    <s v="Lower0.5Upper2"/>
    <n v="209456922"/>
    <n v="28768"/>
    <n v="16"/>
    <n v="78994319.5"/>
    <n v="176532400"/>
    <n v="3159772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2" firstHeaderRow="1" firstDataRow="2" firstDataCol="1"/>
  <pivotFields count="11">
    <pivotField showAll="0"/>
    <pivotField axis="axisCol" showAll="0">
      <items count="8">
        <item x="6"/>
        <item x="1"/>
        <item x="5"/>
        <item x="4"/>
        <item x="3"/>
        <item x="0"/>
        <item x="2"/>
        <item t="default"/>
      </items>
    </pivotField>
    <pivotField showAll="0"/>
    <pivotField axis="axisRow" showAll="0">
      <items count="8">
        <item x="4"/>
        <item x="2"/>
        <item x="3"/>
        <item x="5"/>
        <item x="6"/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Bandwid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2"/>
  <sheetViews>
    <sheetView workbookViewId="0">
      <selection activeCell="A4" sqref="A4:H11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11" bestFit="1" customWidth="1"/>
    <col min="4" max="4" width="11.7109375" bestFit="1" customWidth="1"/>
    <col min="5" max="5" width="10" bestFit="1" customWidth="1"/>
    <col min="6" max="6" width="13.140625" bestFit="1" customWidth="1"/>
    <col min="7" max="8" width="11" bestFit="1" customWidth="1"/>
    <col min="9" max="9" width="12" bestFit="1" customWidth="1"/>
  </cols>
  <sheetData>
    <row r="3" spans="1:9" x14ac:dyDescent="0.25">
      <c r="A3" s="1" t="s">
        <v>121</v>
      </c>
      <c r="B3" s="1" t="s">
        <v>122</v>
      </c>
    </row>
    <row r="4" spans="1:9" x14ac:dyDescent="0.25">
      <c r="A4" s="1" t="s">
        <v>119</v>
      </c>
      <c r="B4" t="s">
        <v>118</v>
      </c>
      <c r="C4" t="s">
        <v>113</v>
      </c>
      <c r="D4" t="s">
        <v>117</v>
      </c>
      <c r="E4" t="s">
        <v>116</v>
      </c>
      <c r="F4" t="s">
        <v>115</v>
      </c>
      <c r="G4" t="s">
        <v>111</v>
      </c>
      <c r="H4" t="s">
        <v>114</v>
      </c>
      <c r="I4" t="s">
        <v>120</v>
      </c>
    </row>
    <row r="5" spans="1:9" x14ac:dyDescent="0.25">
      <c r="A5" s="2">
        <v>4</v>
      </c>
      <c r="B5" s="3">
        <v>3878950</v>
      </c>
      <c r="C5" s="3">
        <v>6467885</v>
      </c>
      <c r="D5" s="3">
        <v>242406000</v>
      </c>
      <c r="E5" s="3">
        <v>4524912</v>
      </c>
      <c r="F5" s="3">
        <v>25856640</v>
      </c>
      <c r="G5" s="3">
        <v>6464720</v>
      </c>
      <c r="H5" s="3">
        <v>23755788</v>
      </c>
      <c r="I5" s="3">
        <v>313354895</v>
      </c>
    </row>
    <row r="6" spans="1:9" x14ac:dyDescent="0.25">
      <c r="A6" s="2">
        <v>16</v>
      </c>
      <c r="B6" s="3">
        <v>28445430</v>
      </c>
      <c r="C6" s="3">
        <v>56904536</v>
      </c>
      <c r="D6" s="3">
        <v>969624000</v>
      </c>
      <c r="E6" s="3">
        <v>18099648</v>
      </c>
      <c r="F6" s="3">
        <v>84518892</v>
      </c>
      <c r="G6" s="3">
        <v>56888398</v>
      </c>
      <c r="H6" s="3">
        <v>172269864</v>
      </c>
      <c r="I6" s="3">
        <v>1386750768</v>
      </c>
    </row>
    <row r="7" spans="1:9" x14ac:dyDescent="0.25">
      <c r="A7" s="2">
        <v>36</v>
      </c>
      <c r="B7" s="3">
        <v>87273260</v>
      </c>
      <c r="C7" s="3">
        <v>203660583</v>
      </c>
      <c r="D7" s="3">
        <v>-2113313296</v>
      </c>
      <c r="E7" s="3">
        <v>40724208</v>
      </c>
      <c r="F7" s="3">
        <v>172108260</v>
      </c>
      <c r="G7" s="3">
        <v>203630554</v>
      </c>
      <c r="H7" s="3">
        <v>408211704</v>
      </c>
      <c r="I7" s="3">
        <v>-997704727</v>
      </c>
    </row>
    <row r="8" spans="1:9" x14ac:dyDescent="0.25">
      <c r="A8" s="2">
        <v>64</v>
      </c>
      <c r="B8" s="3">
        <v>165496828</v>
      </c>
      <c r="C8" s="3">
        <v>424141737</v>
      </c>
      <c r="D8" s="3">
        <v>-416471296</v>
      </c>
      <c r="E8" s="3">
        <v>72398592</v>
      </c>
      <c r="F8" s="3">
        <v>332257824</v>
      </c>
      <c r="G8" s="3">
        <v>424069426</v>
      </c>
      <c r="H8" s="3">
        <v>801071028</v>
      </c>
      <c r="I8" s="3">
        <v>1802964139</v>
      </c>
    </row>
    <row r="9" spans="1:9" x14ac:dyDescent="0.25">
      <c r="A9" s="2">
        <v>81</v>
      </c>
      <c r="B9" s="3">
        <v>209456922</v>
      </c>
      <c r="C9" s="3">
        <v>562980498</v>
      </c>
      <c r="D9" s="3">
        <v>613754204</v>
      </c>
      <c r="E9" s="3">
        <v>91629468</v>
      </c>
      <c r="F9" s="3">
        <v>402717168</v>
      </c>
      <c r="G9" s="3">
        <v>562893641</v>
      </c>
      <c r="H9" s="3">
        <v>1062384696</v>
      </c>
      <c r="I9" s="3">
        <v>3505816597</v>
      </c>
    </row>
    <row r="10" spans="1:9" x14ac:dyDescent="0.25">
      <c r="A10" s="2">
        <v>100</v>
      </c>
      <c r="B10" s="3">
        <v>274750980</v>
      </c>
      <c r="C10" s="3">
        <v>905134046</v>
      </c>
      <c r="D10" s="3">
        <v>1765182704</v>
      </c>
      <c r="E10" s="3">
        <v>113122800</v>
      </c>
      <c r="F10" s="3">
        <v>471722076</v>
      </c>
      <c r="G10" s="3">
        <v>905019558</v>
      </c>
      <c r="H10" s="3">
        <v>1305113904</v>
      </c>
      <c r="I10" s="3">
        <v>5740046068</v>
      </c>
    </row>
    <row r="11" spans="1:9" x14ac:dyDescent="0.25">
      <c r="A11" s="2">
        <v>121</v>
      </c>
      <c r="B11" s="3">
        <v>352003704</v>
      </c>
      <c r="C11" s="3">
        <v>997462461</v>
      </c>
      <c r="D11" s="3">
        <v>-1257153092</v>
      </c>
      <c r="E11" s="3">
        <v>136878588</v>
      </c>
      <c r="F11" s="3">
        <v>594864324</v>
      </c>
      <c r="G11" s="3">
        <v>997304833</v>
      </c>
      <c r="H11" s="3">
        <v>1612807920</v>
      </c>
      <c r="I11" s="3">
        <v>3434168738</v>
      </c>
    </row>
    <row r="12" spans="1:9" x14ac:dyDescent="0.25">
      <c r="A12" s="2" t="s">
        <v>120</v>
      </c>
      <c r="B12" s="3">
        <v>1121306074</v>
      </c>
      <c r="C12" s="3">
        <v>3156751746</v>
      </c>
      <c r="D12" s="3">
        <v>-195970776</v>
      </c>
      <c r="E12" s="3">
        <v>477378216</v>
      </c>
      <c r="F12" s="3">
        <v>2084045184</v>
      </c>
      <c r="G12" s="3">
        <v>3156271130</v>
      </c>
      <c r="H12" s="3">
        <v>5385614904</v>
      </c>
      <c r="I12" s="3">
        <v>15185396478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P11" sqref="P11"/>
    </sheetView>
  </sheetViews>
  <sheetFormatPr defaultRowHeight="15" x14ac:dyDescent="0.25"/>
  <cols>
    <col min="4" max="4" width="10" hidden="1" customWidth="1"/>
    <col min="9" max="9" width="10" bestFit="1" customWidth="1"/>
  </cols>
  <sheetData>
    <row r="1" spans="1:8" x14ac:dyDescent="0.25">
      <c r="A1" s="4" t="s">
        <v>119</v>
      </c>
      <c r="B1" s="4" t="s">
        <v>118</v>
      </c>
      <c r="C1" s="4" t="s">
        <v>113</v>
      </c>
      <c r="D1" s="4" t="s">
        <v>117</v>
      </c>
      <c r="E1" s="4" t="s">
        <v>116</v>
      </c>
      <c r="F1" s="4" t="s">
        <v>115</v>
      </c>
      <c r="G1" s="4" t="s">
        <v>111</v>
      </c>
      <c r="H1" s="4" t="s">
        <v>114</v>
      </c>
    </row>
    <row r="2" spans="1:8" x14ac:dyDescent="0.25">
      <c r="A2" s="2">
        <v>4</v>
      </c>
      <c r="B2" s="3">
        <v>3878950</v>
      </c>
      <c r="C2" s="3">
        <v>6467885</v>
      </c>
      <c r="D2" s="3">
        <v>242406000</v>
      </c>
      <c r="E2" s="3">
        <v>4524912</v>
      </c>
      <c r="F2" s="3">
        <v>25856640</v>
      </c>
      <c r="G2" s="3">
        <v>6464720</v>
      </c>
      <c r="H2" s="3">
        <v>23755788</v>
      </c>
    </row>
    <row r="3" spans="1:8" x14ac:dyDescent="0.25">
      <c r="A3" s="2">
        <v>16</v>
      </c>
      <c r="B3" s="3">
        <v>28445430</v>
      </c>
      <c r="C3" s="3">
        <v>56904536</v>
      </c>
      <c r="D3" s="3">
        <f>A3*$D$2/$A$2</f>
        <v>969624000</v>
      </c>
      <c r="E3" s="3">
        <v>18099648</v>
      </c>
      <c r="F3" s="3">
        <v>84518892</v>
      </c>
      <c r="G3" s="3">
        <v>56888398</v>
      </c>
      <c r="H3" s="3">
        <v>172269864</v>
      </c>
    </row>
    <row r="4" spans="1:8" x14ac:dyDescent="0.25">
      <c r="A4" s="2">
        <v>36</v>
      </c>
      <c r="B4" s="3">
        <v>87273260</v>
      </c>
      <c r="C4" s="3">
        <v>203660583</v>
      </c>
      <c r="D4" s="3">
        <f>A4*$D$2/$A$2</f>
        <v>2181654000</v>
      </c>
      <c r="E4" s="3">
        <v>40724208</v>
      </c>
      <c r="F4" s="3">
        <v>172108260</v>
      </c>
      <c r="G4" s="3">
        <v>203630554</v>
      </c>
      <c r="H4" s="3">
        <v>408211704</v>
      </c>
    </row>
    <row r="5" spans="1:8" x14ac:dyDescent="0.25">
      <c r="A5" s="2">
        <v>64</v>
      </c>
      <c r="B5" s="3">
        <v>165496828</v>
      </c>
      <c r="C5" s="3">
        <v>424141737</v>
      </c>
      <c r="D5" s="3">
        <f t="shared" ref="D5:D8" si="0">A5*$D$2/$A$2</f>
        <v>3878496000</v>
      </c>
      <c r="E5" s="3">
        <v>72398592</v>
      </c>
      <c r="F5" s="3">
        <v>332257824</v>
      </c>
      <c r="G5" s="3">
        <v>424069426</v>
      </c>
      <c r="H5" s="3">
        <v>801071028</v>
      </c>
    </row>
    <row r="6" spans="1:8" x14ac:dyDescent="0.25">
      <c r="A6" s="2">
        <v>81</v>
      </c>
      <c r="B6" s="3">
        <v>209456922</v>
      </c>
      <c r="C6" s="3">
        <v>562980498</v>
      </c>
      <c r="D6" s="3">
        <f t="shared" si="0"/>
        <v>4908721500</v>
      </c>
      <c r="E6" s="3">
        <v>91629468</v>
      </c>
      <c r="F6" s="3">
        <v>402717168</v>
      </c>
      <c r="G6" s="3">
        <v>562893641</v>
      </c>
      <c r="H6" s="3">
        <v>1062384696</v>
      </c>
    </row>
    <row r="7" spans="1:8" x14ac:dyDescent="0.25">
      <c r="A7" s="2">
        <v>100</v>
      </c>
      <c r="B7" s="3">
        <v>274750980</v>
      </c>
      <c r="C7" s="3">
        <v>905134046</v>
      </c>
      <c r="D7" s="3">
        <f t="shared" si="0"/>
        <v>6060150000</v>
      </c>
      <c r="E7" s="3">
        <v>113122800</v>
      </c>
      <c r="F7" s="3">
        <v>471722076</v>
      </c>
      <c r="G7" s="3">
        <v>905019558</v>
      </c>
      <c r="H7" s="3">
        <v>1305113904</v>
      </c>
    </row>
    <row r="8" spans="1:8" x14ac:dyDescent="0.25">
      <c r="A8" s="2">
        <v>121</v>
      </c>
      <c r="B8" s="3">
        <v>352003704</v>
      </c>
      <c r="C8" s="3">
        <v>997462461</v>
      </c>
      <c r="D8" s="3">
        <f t="shared" si="0"/>
        <v>7332781500</v>
      </c>
      <c r="E8" s="3">
        <v>136878588</v>
      </c>
      <c r="F8" s="3">
        <v>594864324</v>
      </c>
      <c r="G8" s="3">
        <v>997304833</v>
      </c>
      <c r="H8" s="3">
        <v>1612807920</v>
      </c>
    </row>
    <row r="17" spans="1:8" x14ac:dyDescent="0.25">
      <c r="A17" s="4" t="s">
        <v>119</v>
      </c>
      <c r="B17" s="4" t="s">
        <v>118</v>
      </c>
      <c r="C17" s="4" t="s">
        <v>113</v>
      </c>
      <c r="D17" s="4" t="s">
        <v>117</v>
      </c>
      <c r="E17" s="4" t="s">
        <v>116</v>
      </c>
      <c r="F17" s="4" t="s">
        <v>115</v>
      </c>
      <c r="G17" s="4" t="s">
        <v>111</v>
      </c>
      <c r="H17" s="4" t="s">
        <v>114</v>
      </c>
    </row>
    <row r="18" spans="1:8" hidden="1" x14ac:dyDescent="0.25">
      <c r="A18" s="2">
        <v>4</v>
      </c>
      <c r="B18" s="3">
        <f>B2/$E2</f>
        <v>0.85724319058580589</v>
      </c>
      <c r="C18" s="3">
        <f t="shared" ref="C18:H18" si="1">C2/$E2</f>
        <v>1.4293946490009088</v>
      </c>
      <c r="D18" s="3">
        <f t="shared" si="1"/>
        <v>53.571428571428569</v>
      </c>
      <c r="E18" s="3">
        <f t="shared" si="1"/>
        <v>1</v>
      </c>
      <c r="F18" s="3">
        <f t="shared" si="1"/>
        <v>5.7142857142857144</v>
      </c>
      <c r="G18" s="3">
        <f t="shared" si="1"/>
        <v>1.4286951878843168</v>
      </c>
      <c r="H18" s="3">
        <f t="shared" si="1"/>
        <v>5.25</v>
      </c>
    </row>
    <row r="19" spans="1:8" x14ac:dyDescent="0.25">
      <c r="A19" s="2">
        <v>16</v>
      </c>
      <c r="B19" s="3">
        <f t="shared" ref="B19:H19" si="2">B3/$E3</f>
        <v>1.5716012819696825</v>
      </c>
      <c r="C19" s="3">
        <f t="shared" si="2"/>
        <v>3.1439581587443026</v>
      </c>
      <c r="D19" s="3">
        <f t="shared" si="2"/>
        <v>53.571428571428569</v>
      </c>
      <c r="E19" s="3">
        <f t="shared" si="2"/>
        <v>1</v>
      </c>
      <c r="F19" s="3">
        <f t="shared" si="2"/>
        <v>4.6696428571428568</v>
      </c>
      <c r="G19" s="3">
        <f t="shared" si="2"/>
        <v>3.1430665391945745</v>
      </c>
      <c r="H19" s="3">
        <f t="shared" si="2"/>
        <v>9.5178571428571423</v>
      </c>
    </row>
    <row r="20" spans="1:8" x14ac:dyDescent="0.25">
      <c r="A20" s="2">
        <v>36</v>
      </c>
      <c r="B20" s="3">
        <f t="shared" ref="B20:H20" si="3">B4/$E4</f>
        <v>2.1430314863336322</v>
      </c>
      <c r="C20" s="3">
        <f t="shared" si="3"/>
        <v>5.0009709949423691</v>
      </c>
      <c r="D20" s="3">
        <f t="shared" si="3"/>
        <v>53.571428571428569</v>
      </c>
      <c r="E20" s="3">
        <f t="shared" si="3"/>
        <v>1</v>
      </c>
      <c r="F20" s="3">
        <f t="shared" si="3"/>
        <v>4.2261904761904763</v>
      </c>
      <c r="G20" s="3">
        <f t="shared" si="3"/>
        <v>5.0002336202584958</v>
      </c>
      <c r="H20" s="3">
        <f t="shared" si="3"/>
        <v>10.023809523809524</v>
      </c>
    </row>
    <row r="21" spans="1:8" x14ac:dyDescent="0.25">
      <c r="A21" s="2">
        <v>64</v>
      </c>
      <c r="B21" s="3">
        <f t="shared" ref="B21:H21" si="4">B5/$E5</f>
        <v>2.2859122453652136</v>
      </c>
      <c r="C21" s="3">
        <f t="shared" si="4"/>
        <v>5.8584252163356991</v>
      </c>
      <c r="D21" s="3">
        <f t="shared" si="4"/>
        <v>53.571428571428569</v>
      </c>
      <c r="E21" s="3">
        <f t="shared" si="4"/>
        <v>1</v>
      </c>
      <c r="F21" s="3">
        <f t="shared" si="4"/>
        <v>4.5892857142857144</v>
      </c>
      <c r="G21" s="3">
        <f t="shared" si="4"/>
        <v>5.8574264261934816</v>
      </c>
      <c r="H21" s="3">
        <f t="shared" si="4"/>
        <v>11.064732142857142</v>
      </c>
    </row>
    <row r="22" spans="1:8" x14ac:dyDescent="0.25">
      <c r="A22" s="2">
        <v>81</v>
      </c>
      <c r="B22" s="3">
        <f t="shared" ref="B22:H22" si="5">B6/$E6</f>
        <v>2.285912235133789</v>
      </c>
      <c r="C22" s="3">
        <f t="shared" si="5"/>
        <v>6.1440987303342194</v>
      </c>
      <c r="D22" s="3">
        <f t="shared" si="5"/>
        <v>53.571428571428569</v>
      </c>
      <c r="E22" s="3">
        <f t="shared" si="5"/>
        <v>1</v>
      </c>
      <c r="F22" s="3">
        <f t="shared" si="5"/>
        <v>4.3950617283950617</v>
      </c>
      <c r="G22" s="3">
        <f t="shared" si="5"/>
        <v>6.1431508147575409</v>
      </c>
      <c r="H22" s="3">
        <f t="shared" si="5"/>
        <v>11.594356261022927</v>
      </c>
    </row>
    <row r="23" spans="1:8" x14ac:dyDescent="0.25">
      <c r="A23" s="2">
        <v>100</v>
      </c>
      <c r="B23" s="3">
        <f t="shared" ref="B23:H23" si="6">B7/$E7</f>
        <v>2.4287851785846883</v>
      </c>
      <c r="C23" s="3">
        <f t="shared" si="6"/>
        <v>8.0013405431973048</v>
      </c>
      <c r="D23" s="3">
        <f t="shared" si="6"/>
        <v>53.571428571428569</v>
      </c>
      <c r="E23" s="3">
        <f t="shared" si="6"/>
        <v>1</v>
      </c>
      <c r="F23" s="3">
        <f t="shared" si="6"/>
        <v>4.17</v>
      </c>
      <c r="G23" s="3">
        <f t="shared" si="6"/>
        <v>8.0003284748963068</v>
      </c>
      <c r="H23" s="3">
        <f t="shared" si="6"/>
        <v>11.537142857142857</v>
      </c>
    </row>
    <row r="24" spans="1:8" x14ac:dyDescent="0.25">
      <c r="A24" s="2">
        <v>121</v>
      </c>
      <c r="B24" s="3">
        <f t="shared" ref="B24:H24" si="7">B8/$E8</f>
        <v>2.5716491464684017</v>
      </c>
      <c r="C24" s="3">
        <f t="shared" si="7"/>
        <v>7.2872059507218179</v>
      </c>
      <c r="D24" s="3">
        <f t="shared" si="7"/>
        <v>53.571428571428569</v>
      </c>
      <c r="E24" s="3">
        <f t="shared" si="7"/>
        <v>1</v>
      </c>
      <c r="F24" s="3">
        <f t="shared" si="7"/>
        <v>4.3459268004722551</v>
      </c>
      <c r="G24" s="3">
        <f t="shared" si="7"/>
        <v>7.286054360817924</v>
      </c>
      <c r="H24" s="3">
        <f t="shared" si="7"/>
        <v>11.7827626918536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50"/>
  <sheetViews>
    <sheetView workbookViewId="0">
      <selection activeCell="A50" sqref="A50"/>
    </sheetView>
  </sheetViews>
  <sheetFormatPr defaultRowHeight="15" x14ac:dyDescent="0.25"/>
  <sheetData>
    <row r="1" spans="1:1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</row>
    <row r="2" spans="1:133" x14ac:dyDescent="0.25">
      <c r="A2">
        <v>750</v>
      </c>
      <c r="B2" t="s">
        <v>111</v>
      </c>
      <c r="C2">
        <v>80802</v>
      </c>
      <c r="D2">
        <v>100</v>
      </c>
      <c r="E2" t="s">
        <v>112</v>
      </c>
      <c r="F2">
        <v>905019558</v>
      </c>
      <c r="G2">
        <v>71574</v>
      </c>
      <c r="H2">
        <v>56</v>
      </c>
      <c r="I2">
        <v>85202215.5</v>
      </c>
      <c r="J2">
        <v>176532400</v>
      </c>
      <c r="K2">
        <v>340808862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28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46</v>
      </c>
      <c r="AW2">
        <v>24</v>
      </c>
      <c r="AX2">
        <v>0</v>
      </c>
      <c r="AY2">
        <v>0</v>
      </c>
      <c r="AZ2">
        <v>0</v>
      </c>
      <c r="BA2">
        <v>0</v>
      </c>
      <c r="BB2">
        <v>0</v>
      </c>
      <c r="BC2">
        <v>1</v>
      </c>
      <c r="BD2">
        <v>5</v>
      </c>
      <c r="BE2">
        <v>27618</v>
      </c>
      <c r="BF2">
        <v>21979412</v>
      </c>
      <c r="BG2">
        <v>49911268</v>
      </c>
      <c r="BH2">
        <v>587355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178</v>
      </c>
      <c r="BP2">
        <v>24995</v>
      </c>
      <c r="BQ2">
        <v>2506272</v>
      </c>
      <c r="BR2">
        <v>144236</v>
      </c>
      <c r="BS2">
        <v>567</v>
      </c>
      <c r="BT2">
        <v>0</v>
      </c>
      <c r="BU2">
        <v>0</v>
      </c>
      <c r="BV2">
        <v>0</v>
      </c>
      <c r="BW2">
        <v>0</v>
      </c>
      <c r="BX2">
        <v>0</v>
      </c>
      <c r="BY2">
        <v>2</v>
      </c>
      <c r="BZ2">
        <v>48</v>
      </c>
      <c r="CA2">
        <v>42293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10264</v>
      </c>
      <c r="CI2">
        <v>38</v>
      </c>
      <c r="CJ2">
        <v>7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428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</row>
    <row r="3" spans="1:133" x14ac:dyDescent="0.25">
      <c r="A3">
        <v>750</v>
      </c>
      <c r="B3" t="s">
        <v>113</v>
      </c>
      <c r="C3">
        <v>80802</v>
      </c>
      <c r="D3">
        <v>100</v>
      </c>
      <c r="E3" t="s">
        <v>112</v>
      </c>
      <c r="F3">
        <v>905134046</v>
      </c>
      <c r="G3">
        <v>168446</v>
      </c>
      <c r="H3">
        <v>56</v>
      </c>
      <c r="I3">
        <v>85202215.5</v>
      </c>
      <c r="J3">
        <v>176532400</v>
      </c>
      <c r="K3">
        <v>340808862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28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46</v>
      </c>
      <c r="AW3">
        <v>24</v>
      </c>
      <c r="AX3">
        <v>0</v>
      </c>
      <c r="AY3">
        <v>0</v>
      </c>
      <c r="AZ3">
        <v>0</v>
      </c>
      <c r="BA3">
        <v>0</v>
      </c>
      <c r="BB3">
        <v>0</v>
      </c>
      <c r="BC3">
        <v>1</v>
      </c>
      <c r="BD3">
        <v>5</v>
      </c>
      <c r="BE3">
        <v>27618</v>
      </c>
      <c r="BF3">
        <v>21979412</v>
      </c>
      <c r="BG3">
        <v>49911268</v>
      </c>
      <c r="BH3">
        <v>587355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178</v>
      </c>
      <c r="BP3">
        <v>24995</v>
      </c>
      <c r="BQ3">
        <v>2506272</v>
      </c>
      <c r="BR3">
        <v>144236</v>
      </c>
      <c r="BS3">
        <v>567</v>
      </c>
      <c r="BT3">
        <v>0</v>
      </c>
      <c r="BU3">
        <v>0</v>
      </c>
      <c r="BV3">
        <v>0</v>
      </c>
      <c r="BW3">
        <v>0</v>
      </c>
      <c r="BX3">
        <v>0</v>
      </c>
      <c r="BY3">
        <v>2</v>
      </c>
      <c r="BZ3">
        <v>48</v>
      </c>
      <c r="CA3">
        <v>42293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10264</v>
      </c>
      <c r="CI3">
        <v>38</v>
      </c>
      <c r="CJ3">
        <v>7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428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</row>
    <row r="4" spans="1:133" x14ac:dyDescent="0.25">
      <c r="A4">
        <v>750</v>
      </c>
      <c r="B4" t="s">
        <v>114</v>
      </c>
      <c r="C4">
        <v>80802</v>
      </c>
      <c r="D4">
        <v>100</v>
      </c>
      <c r="E4" t="s">
        <v>112</v>
      </c>
      <c r="F4">
        <v>1305113904</v>
      </c>
      <c r="G4">
        <v>20627</v>
      </c>
      <c r="H4">
        <v>3</v>
      </c>
      <c r="I4">
        <v>85202215.5</v>
      </c>
      <c r="J4">
        <v>176532400</v>
      </c>
      <c r="K4">
        <v>340808862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28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46</v>
      </c>
      <c r="AW4">
        <v>24</v>
      </c>
      <c r="AX4">
        <v>0</v>
      </c>
      <c r="AY4">
        <v>0</v>
      </c>
      <c r="AZ4">
        <v>0</v>
      </c>
      <c r="BA4">
        <v>0</v>
      </c>
      <c r="BB4">
        <v>0</v>
      </c>
      <c r="BC4">
        <v>1</v>
      </c>
      <c r="BD4">
        <v>5</v>
      </c>
      <c r="BE4">
        <v>27618</v>
      </c>
      <c r="BF4">
        <v>21979412</v>
      </c>
      <c r="BG4">
        <v>49911268</v>
      </c>
      <c r="BH4">
        <v>587355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178</v>
      </c>
      <c r="BP4">
        <v>24995</v>
      </c>
      <c r="BQ4">
        <v>2506272</v>
      </c>
      <c r="BR4">
        <v>144236</v>
      </c>
      <c r="BS4">
        <v>567</v>
      </c>
      <c r="BT4">
        <v>0</v>
      </c>
      <c r="BU4">
        <v>0</v>
      </c>
      <c r="BV4">
        <v>0</v>
      </c>
      <c r="BW4">
        <v>0</v>
      </c>
      <c r="BX4">
        <v>0</v>
      </c>
      <c r="BY4">
        <v>2</v>
      </c>
      <c r="BZ4">
        <v>48</v>
      </c>
      <c r="CA4">
        <v>42293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10264</v>
      </c>
      <c r="CI4">
        <v>38</v>
      </c>
      <c r="CJ4">
        <v>7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428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</row>
    <row r="5" spans="1:133" x14ac:dyDescent="0.25">
      <c r="A5">
        <v>750</v>
      </c>
      <c r="B5" t="s">
        <v>115</v>
      </c>
      <c r="C5">
        <v>80802</v>
      </c>
      <c r="D5">
        <v>100</v>
      </c>
      <c r="E5" t="s">
        <v>112</v>
      </c>
      <c r="F5">
        <v>471722076</v>
      </c>
      <c r="G5">
        <v>7303</v>
      </c>
      <c r="H5">
        <v>1</v>
      </c>
      <c r="I5">
        <v>74569914</v>
      </c>
      <c r="J5">
        <v>176532400</v>
      </c>
      <c r="K5">
        <v>298279656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28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46</v>
      </c>
      <c r="AW5">
        <v>24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5</v>
      </c>
      <c r="BE5">
        <v>27618</v>
      </c>
      <c r="BF5">
        <v>21979412</v>
      </c>
      <c r="BG5">
        <v>49911268</v>
      </c>
      <c r="BH5">
        <v>587355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178</v>
      </c>
      <c r="BP5">
        <v>24995</v>
      </c>
      <c r="BQ5">
        <v>2506272</v>
      </c>
      <c r="BR5">
        <v>144236</v>
      </c>
      <c r="BS5">
        <v>567</v>
      </c>
      <c r="BT5">
        <v>0</v>
      </c>
      <c r="BU5">
        <v>0</v>
      </c>
      <c r="BV5">
        <v>0</v>
      </c>
      <c r="BW5">
        <v>0</v>
      </c>
      <c r="BX5">
        <v>0</v>
      </c>
      <c r="BY5">
        <v>2</v>
      </c>
      <c r="BZ5">
        <v>48</v>
      </c>
      <c r="CA5">
        <v>42293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10264</v>
      </c>
      <c r="CI5">
        <v>38</v>
      </c>
      <c r="CJ5">
        <v>7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428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</row>
    <row r="6" spans="1:133" x14ac:dyDescent="0.25">
      <c r="A6">
        <v>750</v>
      </c>
      <c r="B6" t="s">
        <v>116</v>
      </c>
      <c r="C6">
        <v>80802</v>
      </c>
      <c r="D6">
        <v>100</v>
      </c>
      <c r="E6" t="s">
        <v>112</v>
      </c>
      <c r="F6">
        <v>113122800</v>
      </c>
      <c r="G6">
        <v>1400</v>
      </c>
      <c r="H6">
        <v>7</v>
      </c>
      <c r="I6">
        <v>66354779.5</v>
      </c>
      <c r="J6">
        <v>176532400</v>
      </c>
      <c r="K6">
        <v>265419118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28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46</v>
      </c>
      <c r="AW6">
        <v>24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5</v>
      </c>
      <c r="BE6">
        <v>27618</v>
      </c>
      <c r="BF6">
        <v>21979412</v>
      </c>
      <c r="BG6">
        <v>49911268</v>
      </c>
      <c r="BH6">
        <v>587355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178</v>
      </c>
      <c r="BP6">
        <v>24995</v>
      </c>
      <c r="BQ6">
        <v>2506272</v>
      </c>
      <c r="BR6">
        <v>144236</v>
      </c>
      <c r="BS6">
        <v>567</v>
      </c>
      <c r="BT6">
        <v>0</v>
      </c>
      <c r="BU6">
        <v>0</v>
      </c>
      <c r="BV6">
        <v>0</v>
      </c>
      <c r="BW6">
        <v>0</v>
      </c>
      <c r="BX6">
        <v>0</v>
      </c>
      <c r="BY6">
        <v>2</v>
      </c>
      <c r="BZ6">
        <v>48</v>
      </c>
      <c r="CA6">
        <v>42293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10264</v>
      </c>
      <c r="CI6">
        <v>38</v>
      </c>
      <c r="CJ6">
        <v>7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428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</row>
    <row r="7" spans="1:133" x14ac:dyDescent="0.25">
      <c r="A7">
        <v>750</v>
      </c>
      <c r="B7" t="s">
        <v>117</v>
      </c>
      <c r="C7">
        <v>80802</v>
      </c>
      <c r="D7">
        <v>100</v>
      </c>
      <c r="E7" t="s">
        <v>112</v>
      </c>
      <c r="F7">
        <v>1765182704</v>
      </c>
      <c r="G7">
        <v>75000</v>
      </c>
      <c r="H7">
        <v>750</v>
      </c>
      <c r="I7">
        <v>88266200</v>
      </c>
      <c r="J7">
        <v>176532400</v>
      </c>
      <c r="K7">
        <v>353064800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28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46</v>
      </c>
      <c r="AW7">
        <v>24</v>
      </c>
      <c r="AX7">
        <v>0</v>
      </c>
      <c r="AY7">
        <v>0</v>
      </c>
      <c r="AZ7">
        <v>0</v>
      </c>
      <c r="BA7">
        <v>0</v>
      </c>
      <c r="BB7">
        <v>0</v>
      </c>
      <c r="BC7">
        <v>1</v>
      </c>
      <c r="BD7">
        <v>5</v>
      </c>
      <c r="BE7">
        <v>27618</v>
      </c>
      <c r="BF7">
        <v>21979412</v>
      </c>
      <c r="BG7">
        <v>49911268</v>
      </c>
      <c r="BH7">
        <v>587355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178</v>
      </c>
      <c r="BP7">
        <v>24995</v>
      </c>
      <c r="BQ7">
        <v>2506272</v>
      </c>
      <c r="BR7">
        <v>144236</v>
      </c>
      <c r="BS7">
        <v>567</v>
      </c>
      <c r="BT7">
        <v>0</v>
      </c>
      <c r="BU7">
        <v>0</v>
      </c>
      <c r="BV7">
        <v>0</v>
      </c>
      <c r="BW7">
        <v>0</v>
      </c>
      <c r="BX7">
        <v>0</v>
      </c>
      <c r="BY7">
        <v>2</v>
      </c>
      <c r="BZ7">
        <v>48</v>
      </c>
      <c r="CA7">
        <v>42293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10264</v>
      </c>
      <c r="CI7">
        <v>38</v>
      </c>
      <c r="CJ7">
        <v>7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428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</row>
    <row r="8" spans="1:133" x14ac:dyDescent="0.25">
      <c r="A8">
        <v>750</v>
      </c>
      <c r="B8" t="s">
        <v>118</v>
      </c>
      <c r="C8">
        <v>80802</v>
      </c>
      <c r="D8">
        <v>100</v>
      </c>
      <c r="E8" t="s">
        <v>112</v>
      </c>
      <c r="F8">
        <v>274750980</v>
      </c>
      <c r="G8">
        <v>38662</v>
      </c>
      <c r="H8">
        <v>17</v>
      </c>
      <c r="I8">
        <v>74658005.5</v>
      </c>
      <c r="J8">
        <v>176532400</v>
      </c>
      <c r="K8">
        <v>298632022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28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46</v>
      </c>
      <c r="AW8">
        <v>24</v>
      </c>
      <c r="AX8">
        <v>0</v>
      </c>
      <c r="AY8">
        <v>0</v>
      </c>
      <c r="AZ8">
        <v>0</v>
      </c>
      <c r="BA8">
        <v>0</v>
      </c>
      <c r="BB8">
        <v>0</v>
      </c>
      <c r="BC8">
        <v>1</v>
      </c>
      <c r="BD8">
        <v>5</v>
      </c>
      <c r="BE8">
        <v>27618</v>
      </c>
      <c r="BF8">
        <v>21979412</v>
      </c>
      <c r="BG8">
        <v>49911268</v>
      </c>
      <c r="BH8">
        <v>587355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178</v>
      </c>
      <c r="BP8">
        <v>24995</v>
      </c>
      <c r="BQ8">
        <v>2506272</v>
      </c>
      <c r="BR8">
        <v>144236</v>
      </c>
      <c r="BS8">
        <v>567</v>
      </c>
      <c r="BT8">
        <v>0</v>
      </c>
      <c r="BU8">
        <v>0</v>
      </c>
      <c r="BV8">
        <v>0</v>
      </c>
      <c r="BW8">
        <v>0</v>
      </c>
      <c r="BX8">
        <v>0</v>
      </c>
      <c r="BY8">
        <v>2</v>
      </c>
      <c r="BZ8">
        <v>48</v>
      </c>
      <c r="CA8">
        <v>42293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10264</v>
      </c>
      <c r="CI8">
        <v>38</v>
      </c>
      <c r="CJ8">
        <v>7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428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</row>
    <row r="9" spans="1:133" x14ac:dyDescent="0.25">
      <c r="A9">
        <v>750</v>
      </c>
      <c r="B9" t="s">
        <v>111</v>
      </c>
      <c r="C9">
        <v>80802</v>
      </c>
      <c r="D9">
        <v>121</v>
      </c>
      <c r="E9" t="s">
        <v>112</v>
      </c>
      <c r="F9">
        <v>997304833</v>
      </c>
      <c r="G9">
        <v>85896</v>
      </c>
      <c r="H9">
        <v>51</v>
      </c>
      <c r="I9">
        <v>85202215.5</v>
      </c>
      <c r="J9">
        <v>176532400</v>
      </c>
      <c r="K9">
        <v>340808862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28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3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385</v>
      </c>
      <c r="BJ9">
        <v>619927</v>
      </c>
      <c r="BK9">
        <v>20146283</v>
      </c>
      <c r="BL9">
        <v>409693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1097</v>
      </c>
      <c r="BU9">
        <v>40494</v>
      </c>
      <c r="BV9">
        <v>9317894</v>
      </c>
      <c r="BW9">
        <v>26962525</v>
      </c>
      <c r="BX9">
        <v>162741</v>
      </c>
      <c r="BY9">
        <v>224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31</v>
      </c>
      <c r="CG9">
        <v>1613</v>
      </c>
      <c r="CH9">
        <v>7342</v>
      </c>
      <c r="CI9">
        <v>23</v>
      </c>
      <c r="CJ9">
        <v>14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9</v>
      </c>
      <c r="CR9">
        <v>33</v>
      </c>
      <c r="CS9">
        <v>36343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297</v>
      </c>
      <c r="DA9">
        <v>11318</v>
      </c>
      <c r="DB9">
        <v>9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</row>
    <row r="10" spans="1:133" x14ac:dyDescent="0.25">
      <c r="A10">
        <v>750</v>
      </c>
      <c r="B10" t="s">
        <v>113</v>
      </c>
      <c r="C10">
        <v>80802</v>
      </c>
      <c r="D10">
        <v>121</v>
      </c>
      <c r="E10" t="s">
        <v>112</v>
      </c>
      <c r="F10">
        <v>997462461</v>
      </c>
      <c r="G10">
        <v>222690</v>
      </c>
      <c r="H10">
        <v>51</v>
      </c>
      <c r="I10">
        <v>85202215.5</v>
      </c>
      <c r="J10">
        <v>176532400</v>
      </c>
      <c r="K10">
        <v>340808862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28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3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385</v>
      </c>
      <c r="BJ10">
        <v>619927</v>
      </c>
      <c r="BK10">
        <v>20146283</v>
      </c>
      <c r="BL10">
        <v>409693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1097</v>
      </c>
      <c r="BU10">
        <v>40494</v>
      </c>
      <c r="BV10">
        <v>9317894</v>
      </c>
      <c r="BW10">
        <v>26962525</v>
      </c>
      <c r="BX10">
        <v>162741</v>
      </c>
      <c r="BY10">
        <v>224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31</v>
      </c>
      <c r="CG10">
        <v>1613</v>
      </c>
      <c r="CH10">
        <v>7342</v>
      </c>
      <c r="CI10">
        <v>23</v>
      </c>
      <c r="CJ10">
        <v>14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9</v>
      </c>
      <c r="CR10">
        <v>33</v>
      </c>
      <c r="CS10">
        <v>36343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297</v>
      </c>
      <c r="DA10">
        <v>11318</v>
      </c>
      <c r="DB10">
        <v>9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</row>
    <row r="11" spans="1:133" x14ac:dyDescent="0.25">
      <c r="A11">
        <v>750</v>
      </c>
      <c r="B11" t="s">
        <v>114</v>
      </c>
      <c r="C11">
        <v>80802</v>
      </c>
      <c r="D11">
        <v>121</v>
      </c>
      <c r="E11" t="s">
        <v>112</v>
      </c>
      <c r="F11">
        <v>1612807920</v>
      </c>
      <c r="G11">
        <v>24980</v>
      </c>
      <c r="H11">
        <v>3</v>
      </c>
      <c r="I11">
        <v>85202215.5</v>
      </c>
      <c r="J11">
        <v>176532400</v>
      </c>
      <c r="K11">
        <v>340808862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28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3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385</v>
      </c>
      <c r="BJ11">
        <v>619927</v>
      </c>
      <c r="BK11">
        <v>20146283</v>
      </c>
      <c r="BL11">
        <v>409693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1097</v>
      </c>
      <c r="BU11">
        <v>40494</v>
      </c>
      <c r="BV11">
        <v>9317894</v>
      </c>
      <c r="BW11">
        <v>26962525</v>
      </c>
      <c r="BX11">
        <v>162741</v>
      </c>
      <c r="BY11">
        <v>224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31</v>
      </c>
      <c r="CG11">
        <v>1613</v>
      </c>
      <c r="CH11">
        <v>7342</v>
      </c>
      <c r="CI11">
        <v>23</v>
      </c>
      <c r="CJ11">
        <v>14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9</v>
      </c>
      <c r="CR11">
        <v>33</v>
      </c>
      <c r="CS11">
        <v>36343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297</v>
      </c>
      <c r="DA11">
        <v>11318</v>
      </c>
      <c r="DB11">
        <v>9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</row>
    <row r="12" spans="1:133" x14ac:dyDescent="0.25">
      <c r="A12">
        <v>750</v>
      </c>
      <c r="B12" t="s">
        <v>115</v>
      </c>
      <c r="C12">
        <v>80802</v>
      </c>
      <c r="D12">
        <v>121</v>
      </c>
      <c r="E12" t="s">
        <v>112</v>
      </c>
      <c r="F12">
        <v>594864324</v>
      </c>
      <c r="G12">
        <v>9113</v>
      </c>
      <c r="H12">
        <v>1</v>
      </c>
      <c r="I12">
        <v>74569914</v>
      </c>
      <c r="J12">
        <v>176532400</v>
      </c>
      <c r="K12">
        <v>298279656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28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3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385</v>
      </c>
      <c r="BJ12">
        <v>619927</v>
      </c>
      <c r="BK12">
        <v>20146283</v>
      </c>
      <c r="BL12">
        <v>409693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1097</v>
      </c>
      <c r="BU12">
        <v>40494</v>
      </c>
      <c r="BV12">
        <v>9317894</v>
      </c>
      <c r="BW12">
        <v>26962525</v>
      </c>
      <c r="BX12">
        <v>162741</v>
      </c>
      <c r="BY12">
        <v>224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31</v>
      </c>
      <c r="CG12">
        <v>1613</v>
      </c>
      <c r="CH12">
        <v>7342</v>
      </c>
      <c r="CI12">
        <v>23</v>
      </c>
      <c r="CJ12">
        <v>14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9</v>
      </c>
      <c r="CR12">
        <v>33</v>
      </c>
      <c r="CS12">
        <v>36343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297</v>
      </c>
      <c r="DA12">
        <v>11318</v>
      </c>
      <c r="DB12">
        <v>9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</row>
    <row r="13" spans="1:133" x14ac:dyDescent="0.25">
      <c r="A13">
        <v>750</v>
      </c>
      <c r="B13" t="s">
        <v>116</v>
      </c>
      <c r="C13">
        <v>80802</v>
      </c>
      <c r="D13">
        <v>121</v>
      </c>
      <c r="E13" t="s">
        <v>112</v>
      </c>
      <c r="F13">
        <v>136878588</v>
      </c>
      <c r="G13">
        <v>1694</v>
      </c>
      <c r="H13">
        <v>7</v>
      </c>
      <c r="I13">
        <v>66354779.5</v>
      </c>
      <c r="J13">
        <v>176532400</v>
      </c>
      <c r="K13">
        <v>265419118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28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3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385</v>
      </c>
      <c r="BJ13">
        <v>619927</v>
      </c>
      <c r="BK13">
        <v>20146283</v>
      </c>
      <c r="BL13">
        <v>409693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1097</v>
      </c>
      <c r="BU13">
        <v>40494</v>
      </c>
      <c r="BV13">
        <v>9317894</v>
      </c>
      <c r="BW13">
        <v>26962525</v>
      </c>
      <c r="BX13">
        <v>162741</v>
      </c>
      <c r="BY13">
        <v>224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31</v>
      </c>
      <c r="CG13">
        <v>1613</v>
      </c>
      <c r="CH13">
        <v>7342</v>
      </c>
      <c r="CI13">
        <v>23</v>
      </c>
      <c r="CJ13">
        <v>14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9</v>
      </c>
      <c r="CR13">
        <v>33</v>
      </c>
      <c r="CS13">
        <v>36343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297</v>
      </c>
      <c r="DA13">
        <v>11318</v>
      </c>
      <c r="DB13">
        <v>9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</row>
    <row r="14" spans="1:133" x14ac:dyDescent="0.25">
      <c r="A14">
        <v>750</v>
      </c>
      <c r="B14" t="s">
        <v>117</v>
      </c>
      <c r="C14">
        <v>80802</v>
      </c>
      <c r="D14">
        <v>121</v>
      </c>
      <c r="E14" t="s">
        <v>112</v>
      </c>
      <c r="F14">
        <v>-1257153092</v>
      </c>
      <c r="G14">
        <v>90750</v>
      </c>
      <c r="H14">
        <v>750</v>
      </c>
      <c r="I14">
        <v>88266200</v>
      </c>
      <c r="J14">
        <v>176532400</v>
      </c>
      <c r="K14">
        <v>353064800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28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3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385</v>
      </c>
      <c r="BJ14">
        <v>619927</v>
      </c>
      <c r="BK14">
        <v>20146283</v>
      </c>
      <c r="BL14">
        <v>409693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1097</v>
      </c>
      <c r="BU14">
        <v>40494</v>
      </c>
      <c r="BV14">
        <v>9317894</v>
      </c>
      <c r="BW14">
        <v>26962525</v>
      </c>
      <c r="BX14">
        <v>162741</v>
      </c>
      <c r="BY14">
        <v>224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31</v>
      </c>
      <c r="CG14">
        <v>1613</v>
      </c>
      <c r="CH14">
        <v>7342</v>
      </c>
      <c r="CI14">
        <v>23</v>
      </c>
      <c r="CJ14">
        <v>14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9</v>
      </c>
      <c r="CR14">
        <v>33</v>
      </c>
      <c r="CS14">
        <v>36343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297</v>
      </c>
      <c r="DA14">
        <v>11318</v>
      </c>
      <c r="DB14">
        <v>9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</row>
    <row r="15" spans="1:133" x14ac:dyDescent="0.25">
      <c r="A15">
        <v>750</v>
      </c>
      <c r="B15" t="s">
        <v>118</v>
      </c>
      <c r="C15">
        <v>80802</v>
      </c>
      <c r="D15">
        <v>121</v>
      </c>
      <c r="E15" t="s">
        <v>112</v>
      </c>
      <c r="F15">
        <v>352003704</v>
      </c>
      <c r="G15">
        <v>48016</v>
      </c>
      <c r="H15">
        <v>18</v>
      </c>
      <c r="I15">
        <v>76281712.5</v>
      </c>
      <c r="J15">
        <v>176532400</v>
      </c>
      <c r="K15">
        <v>305126850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28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3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385</v>
      </c>
      <c r="BJ15">
        <v>619927</v>
      </c>
      <c r="BK15">
        <v>20146283</v>
      </c>
      <c r="BL15">
        <v>409693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1097</v>
      </c>
      <c r="BU15">
        <v>40494</v>
      </c>
      <c r="BV15">
        <v>9317894</v>
      </c>
      <c r="BW15">
        <v>26962525</v>
      </c>
      <c r="BX15">
        <v>162741</v>
      </c>
      <c r="BY15">
        <v>224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31</v>
      </c>
      <c r="CG15">
        <v>1613</v>
      </c>
      <c r="CH15">
        <v>7342</v>
      </c>
      <c r="CI15">
        <v>23</v>
      </c>
      <c r="CJ15">
        <v>14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9</v>
      </c>
      <c r="CR15">
        <v>33</v>
      </c>
      <c r="CS15">
        <v>36343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297</v>
      </c>
      <c r="DA15">
        <v>11318</v>
      </c>
      <c r="DB15">
        <v>9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</row>
    <row r="16" spans="1:133" x14ac:dyDescent="0.25">
      <c r="A16">
        <v>750</v>
      </c>
      <c r="B16" t="s">
        <v>111</v>
      </c>
      <c r="C16">
        <v>80802</v>
      </c>
      <c r="D16">
        <v>16</v>
      </c>
      <c r="E16" t="s">
        <v>112</v>
      </c>
      <c r="F16">
        <v>56888398</v>
      </c>
      <c r="G16">
        <v>6343</v>
      </c>
      <c r="H16">
        <v>22</v>
      </c>
      <c r="I16">
        <v>78994319.5</v>
      </c>
      <c r="J16">
        <v>176532400</v>
      </c>
      <c r="K16">
        <v>315977278</v>
      </c>
      <c r="M16">
        <v>0</v>
      </c>
      <c r="N16">
        <v>28</v>
      </c>
      <c r="O16">
        <v>0</v>
      </c>
      <c r="P16">
        <v>0</v>
      </c>
      <c r="Q16">
        <v>1</v>
      </c>
      <c r="R16">
        <v>28301</v>
      </c>
      <c r="S16">
        <v>130480327</v>
      </c>
      <c r="T16">
        <v>7107</v>
      </c>
      <c r="U16">
        <v>0</v>
      </c>
      <c r="V16">
        <v>205</v>
      </c>
      <c r="W16">
        <v>4133205</v>
      </c>
      <c r="X16">
        <v>11922</v>
      </c>
      <c r="Y16">
        <v>0</v>
      </c>
      <c r="Z16">
        <v>15480</v>
      </c>
      <c r="AA16">
        <v>0</v>
      </c>
      <c r="AB16">
        <v>0</v>
      </c>
    </row>
    <row r="17" spans="1:48" x14ac:dyDescent="0.25">
      <c r="A17">
        <v>750</v>
      </c>
      <c r="B17" t="s">
        <v>113</v>
      </c>
      <c r="C17">
        <v>80802</v>
      </c>
      <c r="D17">
        <v>16</v>
      </c>
      <c r="E17" t="s">
        <v>112</v>
      </c>
      <c r="F17">
        <v>56904536</v>
      </c>
      <c r="G17">
        <v>20984</v>
      </c>
      <c r="H17">
        <v>22</v>
      </c>
      <c r="I17">
        <v>78994319.5</v>
      </c>
      <c r="J17">
        <v>176532400</v>
      </c>
      <c r="K17">
        <v>315977278</v>
      </c>
      <c r="M17">
        <v>0</v>
      </c>
      <c r="N17">
        <v>28</v>
      </c>
      <c r="O17">
        <v>0</v>
      </c>
      <c r="P17">
        <v>0</v>
      </c>
      <c r="Q17">
        <v>1</v>
      </c>
      <c r="R17">
        <v>28301</v>
      </c>
      <c r="S17">
        <v>130480327</v>
      </c>
      <c r="T17">
        <v>7107</v>
      </c>
      <c r="U17">
        <v>0</v>
      </c>
      <c r="V17">
        <v>205</v>
      </c>
      <c r="W17">
        <v>4133205</v>
      </c>
      <c r="X17">
        <v>11922</v>
      </c>
      <c r="Y17">
        <v>0</v>
      </c>
      <c r="Z17">
        <v>15480</v>
      </c>
      <c r="AA17">
        <v>0</v>
      </c>
      <c r="AB17">
        <v>0</v>
      </c>
    </row>
    <row r="18" spans="1:48" x14ac:dyDescent="0.25">
      <c r="A18">
        <v>750</v>
      </c>
      <c r="B18" t="s">
        <v>114</v>
      </c>
      <c r="C18">
        <v>80802</v>
      </c>
      <c r="D18">
        <v>16</v>
      </c>
      <c r="E18" t="s">
        <v>112</v>
      </c>
      <c r="F18">
        <v>172269864</v>
      </c>
      <c r="G18">
        <v>2766</v>
      </c>
      <c r="H18">
        <v>3</v>
      </c>
      <c r="I18">
        <v>85202215.5</v>
      </c>
      <c r="J18">
        <v>176532400</v>
      </c>
      <c r="K18">
        <v>340808862</v>
      </c>
      <c r="M18">
        <v>0</v>
      </c>
      <c r="N18">
        <v>28</v>
      </c>
      <c r="O18">
        <v>0</v>
      </c>
      <c r="P18">
        <v>0</v>
      </c>
      <c r="Q18">
        <v>1</v>
      </c>
      <c r="R18">
        <v>28301</v>
      </c>
      <c r="S18">
        <v>130480327</v>
      </c>
      <c r="T18">
        <v>7107</v>
      </c>
      <c r="U18">
        <v>0</v>
      </c>
      <c r="V18">
        <v>205</v>
      </c>
      <c r="W18">
        <v>4133205</v>
      </c>
      <c r="X18">
        <v>11922</v>
      </c>
      <c r="Y18">
        <v>0</v>
      </c>
      <c r="Z18">
        <v>15480</v>
      </c>
      <c r="AA18">
        <v>0</v>
      </c>
      <c r="AB18">
        <v>0</v>
      </c>
    </row>
    <row r="19" spans="1:48" x14ac:dyDescent="0.25">
      <c r="A19">
        <v>750</v>
      </c>
      <c r="B19" t="s">
        <v>115</v>
      </c>
      <c r="C19">
        <v>80802</v>
      </c>
      <c r="D19">
        <v>16</v>
      </c>
      <c r="E19" t="s">
        <v>112</v>
      </c>
      <c r="F19">
        <v>84518892</v>
      </c>
      <c r="G19">
        <v>1335</v>
      </c>
      <c r="H19">
        <v>1</v>
      </c>
      <c r="I19">
        <v>74569914</v>
      </c>
      <c r="J19">
        <v>176532400</v>
      </c>
      <c r="K19">
        <v>298279656</v>
      </c>
      <c r="M19">
        <v>0</v>
      </c>
      <c r="N19">
        <v>28</v>
      </c>
      <c r="O19">
        <v>0</v>
      </c>
      <c r="P19">
        <v>0</v>
      </c>
      <c r="Q19">
        <v>1</v>
      </c>
      <c r="R19">
        <v>28301</v>
      </c>
      <c r="S19">
        <v>130480327</v>
      </c>
      <c r="T19">
        <v>7107</v>
      </c>
      <c r="U19">
        <v>0</v>
      </c>
      <c r="V19">
        <v>205</v>
      </c>
      <c r="W19">
        <v>4133205</v>
      </c>
      <c r="X19">
        <v>11922</v>
      </c>
      <c r="Y19">
        <v>0</v>
      </c>
      <c r="Z19">
        <v>15480</v>
      </c>
      <c r="AA19">
        <v>0</v>
      </c>
      <c r="AB19">
        <v>0</v>
      </c>
    </row>
    <row r="20" spans="1:48" x14ac:dyDescent="0.25">
      <c r="A20">
        <v>750</v>
      </c>
      <c r="B20" t="s">
        <v>116</v>
      </c>
      <c r="C20">
        <v>80802</v>
      </c>
      <c r="D20">
        <v>16</v>
      </c>
      <c r="E20" t="s">
        <v>112</v>
      </c>
      <c r="F20">
        <v>18099648</v>
      </c>
      <c r="G20">
        <v>224</v>
      </c>
      <c r="H20">
        <v>7</v>
      </c>
      <c r="I20">
        <v>66354779.5</v>
      </c>
      <c r="J20">
        <v>176532400</v>
      </c>
      <c r="K20">
        <v>265419118</v>
      </c>
      <c r="M20">
        <v>0</v>
      </c>
      <c r="N20">
        <v>28</v>
      </c>
      <c r="O20">
        <v>0</v>
      </c>
      <c r="P20">
        <v>0</v>
      </c>
      <c r="Q20">
        <v>1</v>
      </c>
      <c r="R20">
        <v>28301</v>
      </c>
      <c r="S20">
        <v>130480327</v>
      </c>
      <c r="T20">
        <v>7107</v>
      </c>
      <c r="U20">
        <v>0</v>
      </c>
      <c r="V20">
        <v>205</v>
      </c>
      <c r="W20">
        <v>4133205</v>
      </c>
      <c r="X20">
        <v>11922</v>
      </c>
      <c r="Y20">
        <v>0</v>
      </c>
      <c r="Z20">
        <v>15480</v>
      </c>
      <c r="AA20">
        <v>0</v>
      </c>
      <c r="AB20">
        <v>0</v>
      </c>
    </row>
    <row r="21" spans="1:48" x14ac:dyDescent="0.25">
      <c r="A21">
        <v>750</v>
      </c>
      <c r="B21" t="s">
        <v>117</v>
      </c>
      <c r="C21">
        <v>80802</v>
      </c>
      <c r="D21">
        <v>16</v>
      </c>
      <c r="E21" t="s">
        <v>112</v>
      </c>
      <c r="F21">
        <v>969624000</v>
      </c>
      <c r="G21">
        <v>12000</v>
      </c>
      <c r="H21">
        <v>750</v>
      </c>
      <c r="I21">
        <v>88266200</v>
      </c>
      <c r="J21">
        <v>176532400</v>
      </c>
      <c r="K21">
        <v>353064800</v>
      </c>
      <c r="M21">
        <v>0</v>
      </c>
      <c r="N21">
        <v>28</v>
      </c>
      <c r="O21">
        <v>0</v>
      </c>
      <c r="P21">
        <v>0</v>
      </c>
      <c r="Q21">
        <v>1</v>
      </c>
      <c r="R21">
        <v>28301</v>
      </c>
      <c r="S21">
        <v>130480327</v>
      </c>
      <c r="T21">
        <v>7107</v>
      </c>
      <c r="U21">
        <v>0</v>
      </c>
      <c r="V21">
        <v>205</v>
      </c>
      <c r="W21">
        <v>4133205</v>
      </c>
      <c r="X21">
        <v>11922</v>
      </c>
      <c r="Y21">
        <v>0</v>
      </c>
      <c r="Z21">
        <v>15480</v>
      </c>
      <c r="AA21">
        <v>0</v>
      </c>
      <c r="AB21">
        <v>0</v>
      </c>
    </row>
    <row r="22" spans="1:48" x14ac:dyDescent="0.25">
      <c r="A22">
        <v>750</v>
      </c>
      <c r="B22" t="s">
        <v>118</v>
      </c>
      <c r="C22">
        <v>80802</v>
      </c>
      <c r="D22">
        <v>16</v>
      </c>
      <c r="E22" t="s">
        <v>112</v>
      </c>
      <c r="F22">
        <v>28445430</v>
      </c>
      <c r="G22">
        <v>4768</v>
      </c>
      <c r="H22">
        <v>11</v>
      </c>
      <c r="I22">
        <v>58745949</v>
      </c>
      <c r="J22">
        <v>176532400</v>
      </c>
      <c r="K22">
        <v>234983796</v>
      </c>
      <c r="M22">
        <v>0</v>
      </c>
      <c r="N22">
        <v>28</v>
      </c>
      <c r="O22">
        <v>0</v>
      </c>
      <c r="P22">
        <v>0</v>
      </c>
      <c r="Q22">
        <v>1</v>
      </c>
      <c r="R22">
        <v>28301</v>
      </c>
      <c r="S22">
        <v>130480327</v>
      </c>
      <c r="T22">
        <v>7107</v>
      </c>
      <c r="U22">
        <v>0</v>
      </c>
      <c r="V22">
        <v>205</v>
      </c>
      <c r="W22">
        <v>4133205</v>
      </c>
      <c r="X22">
        <v>11922</v>
      </c>
      <c r="Y22">
        <v>0</v>
      </c>
      <c r="Z22">
        <v>15480</v>
      </c>
      <c r="AA22">
        <v>0</v>
      </c>
      <c r="AB22">
        <v>0</v>
      </c>
    </row>
    <row r="23" spans="1:48" x14ac:dyDescent="0.25">
      <c r="A23">
        <v>750</v>
      </c>
      <c r="B23" t="s">
        <v>111</v>
      </c>
      <c r="C23">
        <v>80802</v>
      </c>
      <c r="D23">
        <v>36</v>
      </c>
      <c r="E23" t="s">
        <v>112</v>
      </c>
      <c r="F23">
        <v>203630554</v>
      </c>
      <c r="G23">
        <v>17491</v>
      </c>
      <c r="H23">
        <v>35</v>
      </c>
      <c r="I23">
        <v>88580322</v>
      </c>
      <c r="J23">
        <v>176532400</v>
      </c>
      <c r="K23">
        <v>354321288</v>
      </c>
      <c r="M23">
        <v>0</v>
      </c>
      <c r="N23">
        <v>0</v>
      </c>
      <c r="O23">
        <v>28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28169</v>
      </c>
      <c r="AB23">
        <v>105521396</v>
      </c>
      <c r="AC23">
        <v>3397241</v>
      </c>
      <c r="AD23">
        <v>0</v>
      </c>
      <c r="AE23">
        <v>0</v>
      </c>
      <c r="AF23">
        <v>0</v>
      </c>
      <c r="AG23">
        <v>198</v>
      </c>
      <c r="AH23">
        <v>290389</v>
      </c>
      <c r="AI23">
        <v>2586084</v>
      </c>
      <c r="AJ23">
        <v>195</v>
      </c>
      <c r="AK23">
        <v>0</v>
      </c>
      <c r="AL23">
        <v>0</v>
      </c>
      <c r="AM23">
        <v>15809</v>
      </c>
      <c r="AN23">
        <v>38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</row>
    <row r="24" spans="1:48" x14ac:dyDescent="0.25">
      <c r="A24">
        <v>750</v>
      </c>
      <c r="B24" t="s">
        <v>113</v>
      </c>
      <c r="C24">
        <v>80802</v>
      </c>
      <c r="D24">
        <v>36</v>
      </c>
      <c r="E24" t="s">
        <v>112</v>
      </c>
      <c r="F24">
        <v>203660583</v>
      </c>
      <c r="G24">
        <v>43323</v>
      </c>
      <c r="H24">
        <v>35</v>
      </c>
      <c r="I24">
        <v>88580322</v>
      </c>
      <c r="J24">
        <v>176532400</v>
      </c>
      <c r="K24">
        <v>354321288</v>
      </c>
      <c r="M24">
        <v>0</v>
      </c>
      <c r="N24">
        <v>0</v>
      </c>
      <c r="O24">
        <v>28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28169</v>
      </c>
      <c r="AB24">
        <v>105521396</v>
      </c>
      <c r="AC24">
        <v>3397241</v>
      </c>
      <c r="AD24">
        <v>0</v>
      </c>
      <c r="AE24">
        <v>0</v>
      </c>
      <c r="AF24">
        <v>0</v>
      </c>
      <c r="AG24">
        <v>198</v>
      </c>
      <c r="AH24">
        <v>290389</v>
      </c>
      <c r="AI24">
        <v>2586084</v>
      </c>
      <c r="AJ24">
        <v>195</v>
      </c>
      <c r="AK24">
        <v>0</v>
      </c>
      <c r="AL24">
        <v>0</v>
      </c>
      <c r="AM24">
        <v>15809</v>
      </c>
      <c r="AN24">
        <v>38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</row>
    <row r="25" spans="1:48" x14ac:dyDescent="0.25">
      <c r="A25">
        <v>750</v>
      </c>
      <c r="B25" t="s">
        <v>114</v>
      </c>
      <c r="C25">
        <v>80802</v>
      </c>
      <c r="D25">
        <v>36</v>
      </c>
      <c r="E25" t="s">
        <v>112</v>
      </c>
      <c r="F25">
        <v>408211704</v>
      </c>
      <c r="G25">
        <v>6507</v>
      </c>
      <c r="H25">
        <v>3</v>
      </c>
      <c r="I25">
        <v>85202215.5</v>
      </c>
      <c r="J25">
        <v>176532400</v>
      </c>
      <c r="K25">
        <v>340808862</v>
      </c>
      <c r="M25">
        <v>0</v>
      </c>
      <c r="N25">
        <v>0</v>
      </c>
      <c r="O25">
        <v>28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28169</v>
      </c>
      <c r="AB25">
        <v>105521396</v>
      </c>
      <c r="AC25">
        <v>3397241</v>
      </c>
      <c r="AD25">
        <v>0</v>
      </c>
      <c r="AE25">
        <v>0</v>
      </c>
      <c r="AF25">
        <v>0</v>
      </c>
      <c r="AG25">
        <v>198</v>
      </c>
      <c r="AH25">
        <v>290389</v>
      </c>
      <c r="AI25">
        <v>2586084</v>
      </c>
      <c r="AJ25">
        <v>195</v>
      </c>
      <c r="AK25">
        <v>0</v>
      </c>
      <c r="AL25">
        <v>0</v>
      </c>
      <c r="AM25">
        <v>15809</v>
      </c>
      <c r="AN25">
        <v>38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</row>
    <row r="26" spans="1:48" x14ac:dyDescent="0.25">
      <c r="A26">
        <v>750</v>
      </c>
      <c r="B26" t="s">
        <v>115</v>
      </c>
      <c r="C26">
        <v>80802</v>
      </c>
      <c r="D26">
        <v>36</v>
      </c>
      <c r="E26" t="s">
        <v>112</v>
      </c>
      <c r="F26">
        <v>172108260</v>
      </c>
      <c r="G26">
        <v>2700</v>
      </c>
      <c r="H26">
        <v>1</v>
      </c>
      <c r="I26">
        <v>74569914</v>
      </c>
      <c r="J26">
        <v>176532400</v>
      </c>
      <c r="K26">
        <v>298279656</v>
      </c>
      <c r="M26">
        <v>0</v>
      </c>
      <c r="N26">
        <v>0</v>
      </c>
      <c r="O26">
        <v>28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28169</v>
      </c>
      <c r="AB26">
        <v>105521396</v>
      </c>
      <c r="AC26">
        <v>3397241</v>
      </c>
      <c r="AD26">
        <v>0</v>
      </c>
      <c r="AE26">
        <v>0</v>
      </c>
      <c r="AF26">
        <v>0</v>
      </c>
      <c r="AG26">
        <v>198</v>
      </c>
      <c r="AH26">
        <v>290389</v>
      </c>
      <c r="AI26">
        <v>2586084</v>
      </c>
      <c r="AJ26">
        <v>195</v>
      </c>
      <c r="AK26">
        <v>0</v>
      </c>
      <c r="AL26">
        <v>0</v>
      </c>
      <c r="AM26">
        <v>15809</v>
      </c>
      <c r="AN26">
        <v>38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</row>
    <row r="27" spans="1:48" x14ac:dyDescent="0.25">
      <c r="A27">
        <v>750</v>
      </c>
      <c r="B27" t="s">
        <v>116</v>
      </c>
      <c r="C27">
        <v>80802</v>
      </c>
      <c r="D27">
        <v>36</v>
      </c>
      <c r="E27" t="s">
        <v>112</v>
      </c>
      <c r="F27">
        <v>40724208</v>
      </c>
      <c r="G27">
        <v>504</v>
      </c>
      <c r="H27">
        <v>7</v>
      </c>
      <c r="I27">
        <v>66354779.5</v>
      </c>
      <c r="J27">
        <v>176532400</v>
      </c>
      <c r="K27">
        <v>265419118</v>
      </c>
      <c r="M27">
        <v>0</v>
      </c>
      <c r="N27">
        <v>0</v>
      </c>
      <c r="O27">
        <v>28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28169</v>
      </c>
      <c r="AB27">
        <v>105521396</v>
      </c>
      <c r="AC27">
        <v>3397241</v>
      </c>
      <c r="AD27">
        <v>0</v>
      </c>
      <c r="AE27">
        <v>0</v>
      </c>
      <c r="AF27">
        <v>0</v>
      </c>
      <c r="AG27">
        <v>198</v>
      </c>
      <c r="AH27">
        <v>290389</v>
      </c>
      <c r="AI27">
        <v>2586084</v>
      </c>
      <c r="AJ27">
        <v>195</v>
      </c>
      <c r="AK27">
        <v>0</v>
      </c>
      <c r="AL27">
        <v>0</v>
      </c>
      <c r="AM27">
        <v>15809</v>
      </c>
      <c r="AN27">
        <v>38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</row>
    <row r="28" spans="1:48" x14ac:dyDescent="0.25">
      <c r="A28">
        <v>750</v>
      </c>
      <c r="B28" t="s">
        <v>117</v>
      </c>
      <c r="C28">
        <v>80802</v>
      </c>
      <c r="D28">
        <v>36</v>
      </c>
      <c r="E28" t="s">
        <v>112</v>
      </c>
      <c r="F28">
        <v>-2113313296</v>
      </c>
      <c r="G28">
        <v>27000</v>
      </c>
      <c r="H28">
        <v>750</v>
      </c>
      <c r="I28">
        <v>88266200</v>
      </c>
      <c r="J28">
        <v>176532400</v>
      </c>
      <c r="K28">
        <v>353064800</v>
      </c>
      <c r="M28">
        <v>0</v>
      </c>
      <c r="N28">
        <v>0</v>
      </c>
      <c r="O28">
        <v>28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28169</v>
      </c>
      <c r="AB28">
        <v>105521396</v>
      </c>
      <c r="AC28">
        <v>3397241</v>
      </c>
      <c r="AD28">
        <v>0</v>
      </c>
      <c r="AE28">
        <v>0</v>
      </c>
      <c r="AF28">
        <v>0</v>
      </c>
      <c r="AG28">
        <v>198</v>
      </c>
      <c r="AH28">
        <v>290389</v>
      </c>
      <c r="AI28">
        <v>2586084</v>
      </c>
      <c r="AJ28">
        <v>195</v>
      </c>
      <c r="AK28">
        <v>0</v>
      </c>
      <c r="AL28">
        <v>0</v>
      </c>
      <c r="AM28">
        <v>15809</v>
      </c>
      <c r="AN28">
        <v>38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</row>
    <row r="29" spans="1:48" x14ac:dyDescent="0.25">
      <c r="A29">
        <v>750</v>
      </c>
      <c r="B29" t="s">
        <v>118</v>
      </c>
      <c r="C29">
        <v>80802</v>
      </c>
      <c r="D29">
        <v>36</v>
      </c>
      <c r="E29" t="s">
        <v>112</v>
      </c>
      <c r="F29">
        <v>87273260</v>
      </c>
      <c r="G29">
        <v>11376</v>
      </c>
      <c r="H29">
        <v>15</v>
      </c>
      <c r="I29">
        <v>60595284</v>
      </c>
      <c r="J29">
        <v>176532400</v>
      </c>
      <c r="K29">
        <v>242381136</v>
      </c>
      <c r="M29">
        <v>0</v>
      </c>
      <c r="N29">
        <v>0</v>
      </c>
      <c r="O29">
        <v>28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28169</v>
      </c>
      <c r="AB29">
        <v>105521396</v>
      </c>
      <c r="AC29">
        <v>3397241</v>
      </c>
      <c r="AD29">
        <v>0</v>
      </c>
      <c r="AE29">
        <v>0</v>
      </c>
      <c r="AF29">
        <v>0</v>
      </c>
      <c r="AG29">
        <v>198</v>
      </c>
      <c r="AH29">
        <v>290389</v>
      </c>
      <c r="AI29">
        <v>2586084</v>
      </c>
      <c r="AJ29">
        <v>195</v>
      </c>
      <c r="AK29">
        <v>0</v>
      </c>
      <c r="AL29">
        <v>0</v>
      </c>
      <c r="AM29">
        <v>15809</v>
      </c>
      <c r="AN29">
        <v>38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1:48" x14ac:dyDescent="0.25">
      <c r="A30">
        <v>750</v>
      </c>
      <c r="B30" t="s">
        <v>111</v>
      </c>
      <c r="C30">
        <v>80802</v>
      </c>
      <c r="D30">
        <v>4</v>
      </c>
      <c r="E30" t="s">
        <v>112</v>
      </c>
      <c r="F30">
        <v>6464720</v>
      </c>
      <c r="G30">
        <v>844</v>
      </c>
      <c r="H30">
        <v>10</v>
      </c>
      <c r="I30">
        <v>65165639</v>
      </c>
      <c r="J30">
        <v>176532400</v>
      </c>
      <c r="K30">
        <v>260662556</v>
      </c>
      <c r="M30">
        <v>28381</v>
      </c>
      <c r="N30">
        <v>131509416</v>
      </c>
      <c r="O30">
        <v>16925</v>
      </c>
      <c r="P30">
        <v>4359108</v>
      </c>
    </row>
    <row r="31" spans="1:48" x14ac:dyDescent="0.25">
      <c r="A31">
        <v>750</v>
      </c>
      <c r="B31" t="s">
        <v>113</v>
      </c>
      <c r="C31">
        <v>80802</v>
      </c>
      <c r="D31">
        <v>4</v>
      </c>
      <c r="E31" t="s">
        <v>112</v>
      </c>
      <c r="F31">
        <v>6467885</v>
      </c>
      <c r="G31">
        <v>3845</v>
      </c>
      <c r="H31">
        <v>10</v>
      </c>
      <c r="I31">
        <v>65165639</v>
      </c>
      <c r="J31">
        <v>176532400</v>
      </c>
      <c r="K31">
        <v>260662556</v>
      </c>
      <c r="M31">
        <v>28381</v>
      </c>
      <c r="N31">
        <v>131509416</v>
      </c>
      <c r="O31">
        <v>16925</v>
      </c>
      <c r="P31">
        <v>4359108</v>
      </c>
    </row>
    <row r="32" spans="1:48" x14ac:dyDescent="0.25">
      <c r="A32">
        <v>750</v>
      </c>
      <c r="B32" t="s">
        <v>114</v>
      </c>
      <c r="C32">
        <v>80802</v>
      </c>
      <c r="D32">
        <v>4</v>
      </c>
      <c r="E32" t="s">
        <v>112</v>
      </c>
      <c r="F32">
        <v>23755788</v>
      </c>
      <c r="G32">
        <v>379</v>
      </c>
      <c r="H32">
        <v>3</v>
      </c>
      <c r="I32">
        <v>85202215.5</v>
      </c>
      <c r="J32">
        <v>176532400</v>
      </c>
      <c r="K32">
        <v>340808862</v>
      </c>
      <c r="M32">
        <v>28381</v>
      </c>
      <c r="N32">
        <v>131509416</v>
      </c>
      <c r="O32">
        <v>16925</v>
      </c>
      <c r="P32">
        <v>4359108</v>
      </c>
    </row>
    <row r="33" spans="1:93" x14ac:dyDescent="0.25">
      <c r="A33">
        <v>750</v>
      </c>
      <c r="B33" t="s">
        <v>115</v>
      </c>
      <c r="C33">
        <v>80802</v>
      </c>
      <c r="D33">
        <v>4</v>
      </c>
      <c r="E33" t="s">
        <v>112</v>
      </c>
      <c r="F33">
        <v>25856640</v>
      </c>
      <c r="G33">
        <v>413</v>
      </c>
      <c r="H33">
        <v>5</v>
      </c>
      <c r="I33">
        <v>68873578.5</v>
      </c>
      <c r="J33">
        <v>176532400</v>
      </c>
      <c r="K33">
        <v>275494314</v>
      </c>
      <c r="M33">
        <v>28381</v>
      </c>
      <c r="N33">
        <v>131509416</v>
      </c>
      <c r="O33">
        <v>16925</v>
      </c>
      <c r="P33">
        <v>4359108</v>
      </c>
    </row>
    <row r="34" spans="1:93" x14ac:dyDescent="0.25">
      <c r="A34">
        <v>750</v>
      </c>
      <c r="B34" t="s">
        <v>116</v>
      </c>
      <c r="C34">
        <v>80802</v>
      </c>
      <c r="D34">
        <v>4</v>
      </c>
      <c r="E34" t="s">
        <v>112</v>
      </c>
      <c r="F34">
        <v>4524912</v>
      </c>
      <c r="G34">
        <v>56</v>
      </c>
      <c r="H34">
        <v>7</v>
      </c>
      <c r="I34">
        <v>66354779.5</v>
      </c>
      <c r="J34">
        <v>176532400</v>
      </c>
      <c r="K34">
        <v>265419118</v>
      </c>
      <c r="M34">
        <v>28381</v>
      </c>
      <c r="N34">
        <v>131509416</v>
      </c>
      <c r="O34">
        <v>16925</v>
      </c>
      <c r="P34">
        <v>4359108</v>
      </c>
    </row>
    <row r="35" spans="1:93" x14ac:dyDescent="0.25">
      <c r="A35">
        <v>750</v>
      </c>
      <c r="B35" t="s">
        <v>117</v>
      </c>
      <c r="C35">
        <v>80802</v>
      </c>
      <c r="D35">
        <v>4</v>
      </c>
      <c r="E35" t="s">
        <v>112</v>
      </c>
      <c r="F35">
        <v>242406000</v>
      </c>
      <c r="G35">
        <v>3000</v>
      </c>
      <c r="H35">
        <v>750</v>
      </c>
      <c r="I35">
        <v>88266200</v>
      </c>
      <c r="J35">
        <v>176532400</v>
      </c>
      <c r="K35">
        <v>353064800</v>
      </c>
      <c r="M35">
        <v>28381</v>
      </c>
      <c r="N35">
        <v>131509416</v>
      </c>
      <c r="O35">
        <v>16925</v>
      </c>
      <c r="P35">
        <v>4359108</v>
      </c>
    </row>
    <row r="36" spans="1:93" x14ac:dyDescent="0.25">
      <c r="A36">
        <v>750</v>
      </c>
      <c r="B36" t="s">
        <v>118</v>
      </c>
      <c r="C36">
        <v>80802</v>
      </c>
      <c r="D36">
        <v>4</v>
      </c>
      <c r="E36" t="s">
        <v>112</v>
      </c>
      <c r="F36">
        <v>3878950</v>
      </c>
      <c r="G36">
        <v>659</v>
      </c>
      <c r="H36">
        <v>6</v>
      </c>
      <c r="I36">
        <v>49566608.5</v>
      </c>
      <c r="J36">
        <v>176532400</v>
      </c>
      <c r="K36">
        <v>198266434</v>
      </c>
      <c r="M36">
        <v>28381</v>
      </c>
      <c r="N36">
        <v>131509416</v>
      </c>
      <c r="O36">
        <v>16925</v>
      </c>
      <c r="P36">
        <v>4359108</v>
      </c>
    </row>
    <row r="37" spans="1:93" x14ac:dyDescent="0.25">
      <c r="A37">
        <v>750</v>
      </c>
      <c r="B37" t="s">
        <v>111</v>
      </c>
      <c r="C37">
        <v>80802</v>
      </c>
      <c r="D37">
        <v>64</v>
      </c>
      <c r="E37" t="s">
        <v>112</v>
      </c>
      <c r="F37">
        <v>424069426</v>
      </c>
      <c r="G37">
        <v>37614</v>
      </c>
      <c r="H37">
        <v>41</v>
      </c>
      <c r="I37">
        <v>88580322</v>
      </c>
      <c r="J37">
        <v>176532400</v>
      </c>
      <c r="K37">
        <v>354321288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28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19</v>
      </c>
      <c r="AH37">
        <v>0</v>
      </c>
      <c r="AI37">
        <v>0</v>
      </c>
      <c r="AJ37">
        <v>0</v>
      </c>
      <c r="AK37">
        <v>0</v>
      </c>
      <c r="AL37">
        <v>1</v>
      </c>
      <c r="AM37">
        <v>3</v>
      </c>
      <c r="AN37">
        <v>27890</v>
      </c>
      <c r="AO37">
        <v>48824181</v>
      </c>
      <c r="AP37">
        <v>28291724</v>
      </c>
      <c r="AQ37">
        <v>7099</v>
      </c>
      <c r="AR37">
        <v>0</v>
      </c>
      <c r="AS37">
        <v>0</v>
      </c>
      <c r="AT37">
        <v>0</v>
      </c>
      <c r="AU37">
        <v>0</v>
      </c>
      <c r="AV37">
        <v>188</v>
      </c>
      <c r="AW37">
        <v>32450</v>
      </c>
      <c r="AX37">
        <v>3399710</v>
      </c>
      <c r="AY37">
        <v>11613</v>
      </c>
      <c r="AZ37">
        <v>9</v>
      </c>
      <c r="BA37">
        <v>0</v>
      </c>
      <c r="BB37">
        <v>0</v>
      </c>
      <c r="BC37">
        <v>0</v>
      </c>
      <c r="BD37">
        <v>4</v>
      </c>
      <c r="BE37">
        <v>60</v>
      </c>
      <c r="BF37">
        <v>36599</v>
      </c>
      <c r="BG37">
        <v>0</v>
      </c>
      <c r="BH37">
        <v>0</v>
      </c>
      <c r="BI37">
        <v>0</v>
      </c>
      <c r="BJ37">
        <v>0</v>
      </c>
      <c r="BK37">
        <v>9736</v>
      </c>
      <c r="BL37">
        <v>731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</row>
    <row r="38" spans="1:93" x14ac:dyDescent="0.25">
      <c r="A38">
        <v>750</v>
      </c>
      <c r="B38" t="s">
        <v>113</v>
      </c>
      <c r="C38">
        <v>80802</v>
      </c>
      <c r="D38">
        <v>64</v>
      </c>
      <c r="E38" t="s">
        <v>112</v>
      </c>
      <c r="F38">
        <v>424141737</v>
      </c>
      <c r="G38">
        <v>100713</v>
      </c>
      <c r="H38">
        <v>41</v>
      </c>
      <c r="I38">
        <v>88580322</v>
      </c>
      <c r="J38">
        <v>176532400</v>
      </c>
      <c r="K38">
        <v>354321288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28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19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3</v>
      </c>
      <c r="AN38">
        <v>27890</v>
      </c>
      <c r="AO38">
        <v>48824181</v>
      </c>
      <c r="AP38">
        <v>28291724</v>
      </c>
      <c r="AQ38">
        <v>7099</v>
      </c>
      <c r="AR38">
        <v>0</v>
      </c>
      <c r="AS38">
        <v>0</v>
      </c>
      <c r="AT38">
        <v>0</v>
      </c>
      <c r="AU38">
        <v>0</v>
      </c>
      <c r="AV38">
        <v>188</v>
      </c>
      <c r="AW38">
        <v>32450</v>
      </c>
      <c r="AX38">
        <v>3399710</v>
      </c>
      <c r="AY38">
        <v>11613</v>
      </c>
      <c r="AZ38">
        <v>9</v>
      </c>
      <c r="BA38">
        <v>0</v>
      </c>
      <c r="BB38">
        <v>0</v>
      </c>
      <c r="BC38">
        <v>0</v>
      </c>
      <c r="BD38">
        <v>4</v>
      </c>
      <c r="BE38">
        <v>60</v>
      </c>
      <c r="BF38">
        <v>36599</v>
      </c>
      <c r="BG38">
        <v>0</v>
      </c>
      <c r="BH38">
        <v>0</v>
      </c>
      <c r="BI38">
        <v>0</v>
      </c>
      <c r="BJ38">
        <v>0</v>
      </c>
      <c r="BK38">
        <v>9736</v>
      </c>
      <c r="BL38">
        <v>731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</row>
    <row r="39" spans="1:93" x14ac:dyDescent="0.25">
      <c r="A39">
        <v>750</v>
      </c>
      <c r="B39" t="s">
        <v>114</v>
      </c>
      <c r="C39">
        <v>80802</v>
      </c>
      <c r="D39">
        <v>64</v>
      </c>
      <c r="E39" t="s">
        <v>112</v>
      </c>
      <c r="F39">
        <v>801071028</v>
      </c>
      <c r="G39">
        <v>12664</v>
      </c>
      <c r="H39">
        <v>3</v>
      </c>
      <c r="I39">
        <v>85202215.5</v>
      </c>
      <c r="J39">
        <v>176532400</v>
      </c>
      <c r="K39">
        <v>340808862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28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19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3</v>
      </c>
      <c r="AN39">
        <v>27890</v>
      </c>
      <c r="AO39">
        <v>48824181</v>
      </c>
      <c r="AP39">
        <v>28291724</v>
      </c>
      <c r="AQ39">
        <v>7099</v>
      </c>
      <c r="AR39">
        <v>0</v>
      </c>
      <c r="AS39">
        <v>0</v>
      </c>
      <c r="AT39">
        <v>0</v>
      </c>
      <c r="AU39">
        <v>0</v>
      </c>
      <c r="AV39">
        <v>188</v>
      </c>
      <c r="AW39">
        <v>32450</v>
      </c>
      <c r="AX39">
        <v>3399710</v>
      </c>
      <c r="AY39">
        <v>11613</v>
      </c>
      <c r="AZ39">
        <v>9</v>
      </c>
      <c r="BA39">
        <v>0</v>
      </c>
      <c r="BB39">
        <v>0</v>
      </c>
      <c r="BC39">
        <v>0</v>
      </c>
      <c r="BD39">
        <v>4</v>
      </c>
      <c r="BE39">
        <v>60</v>
      </c>
      <c r="BF39">
        <v>36599</v>
      </c>
      <c r="BG39">
        <v>0</v>
      </c>
      <c r="BH39">
        <v>0</v>
      </c>
      <c r="BI39">
        <v>0</v>
      </c>
      <c r="BJ39">
        <v>0</v>
      </c>
      <c r="BK39">
        <v>9736</v>
      </c>
      <c r="BL39">
        <v>731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</row>
    <row r="40" spans="1:93" x14ac:dyDescent="0.25">
      <c r="A40">
        <v>750</v>
      </c>
      <c r="B40" t="s">
        <v>115</v>
      </c>
      <c r="C40">
        <v>80802</v>
      </c>
      <c r="D40">
        <v>64</v>
      </c>
      <c r="E40" t="s">
        <v>112</v>
      </c>
      <c r="F40">
        <v>332257824</v>
      </c>
      <c r="G40">
        <v>5142</v>
      </c>
      <c r="H40">
        <v>1</v>
      </c>
      <c r="I40">
        <v>74569914</v>
      </c>
      <c r="J40">
        <v>176532400</v>
      </c>
      <c r="K40">
        <v>298279656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28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19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3</v>
      </c>
      <c r="AN40">
        <v>27890</v>
      </c>
      <c r="AO40">
        <v>48824181</v>
      </c>
      <c r="AP40">
        <v>28291724</v>
      </c>
      <c r="AQ40">
        <v>7099</v>
      </c>
      <c r="AR40">
        <v>0</v>
      </c>
      <c r="AS40">
        <v>0</v>
      </c>
      <c r="AT40">
        <v>0</v>
      </c>
      <c r="AU40">
        <v>0</v>
      </c>
      <c r="AV40">
        <v>188</v>
      </c>
      <c r="AW40">
        <v>32450</v>
      </c>
      <c r="AX40">
        <v>3399710</v>
      </c>
      <c r="AY40">
        <v>11613</v>
      </c>
      <c r="AZ40">
        <v>9</v>
      </c>
      <c r="BA40">
        <v>0</v>
      </c>
      <c r="BB40">
        <v>0</v>
      </c>
      <c r="BC40">
        <v>0</v>
      </c>
      <c r="BD40">
        <v>4</v>
      </c>
      <c r="BE40">
        <v>60</v>
      </c>
      <c r="BF40">
        <v>36599</v>
      </c>
      <c r="BG40">
        <v>0</v>
      </c>
      <c r="BH40">
        <v>0</v>
      </c>
      <c r="BI40">
        <v>0</v>
      </c>
      <c r="BJ40">
        <v>0</v>
      </c>
      <c r="BK40">
        <v>9736</v>
      </c>
      <c r="BL40">
        <v>731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</row>
    <row r="41" spans="1:93" x14ac:dyDescent="0.25">
      <c r="A41">
        <v>750</v>
      </c>
      <c r="B41" t="s">
        <v>116</v>
      </c>
      <c r="C41">
        <v>80802</v>
      </c>
      <c r="D41">
        <v>64</v>
      </c>
      <c r="E41" t="s">
        <v>112</v>
      </c>
      <c r="F41">
        <v>72398592</v>
      </c>
      <c r="G41">
        <v>896</v>
      </c>
      <c r="H41">
        <v>7</v>
      </c>
      <c r="I41">
        <v>66354779.5</v>
      </c>
      <c r="J41">
        <v>176532400</v>
      </c>
      <c r="K41">
        <v>265419118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28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19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3</v>
      </c>
      <c r="AN41">
        <v>27890</v>
      </c>
      <c r="AO41">
        <v>48824181</v>
      </c>
      <c r="AP41">
        <v>28291724</v>
      </c>
      <c r="AQ41">
        <v>7099</v>
      </c>
      <c r="AR41">
        <v>0</v>
      </c>
      <c r="AS41">
        <v>0</v>
      </c>
      <c r="AT41">
        <v>0</v>
      </c>
      <c r="AU41">
        <v>0</v>
      </c>
      <c r="AV41">
        <v>188</v>
      </c>
      <c r="AW41">
        <v>32450</v>
      </c>
      <c r="AX41">
        <v>3399710</v>
      </c>
      <c r="AY41">
        <v>11613</v>
      </c>
      <c r="AZ41">
        <v>9</v>
      </c>
      <c r="BA41">
        <v>0</v>
      </c>
      <c r="BB41">
        <v>0</v>
      </c>
      <c r="BC41">
        <v>0</v>
      </c>
      <c r="BD41">
        <v>4</v>
      </c>
      <c r="BE41">
        <v>60</v>
      </c>
      <c r="BF41">
        <v>36599</v>
      </c>
      <c r="BG41">
        <v>0</v>
      </c>
      <c r="BH41">
        <v>0</v>
      </c>
      <c r="BI41">
        <v>0</v>
      </c>
      <c r="BJ41">
        <v>0</v>
      </c>
      <c r="BK41">
        <v>9736</v>
      </c>
      <c r="BL41">
        <v>731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</row>
    <row r="42" spans="1:93" x14ac:dyDescent="0.25">
      <c r="A42">
        <v>750</v>
      </c>
      <c r="B42" t="s">
        <v>117</v>
      </c>
      <c r="C42">
        <v>80802</v>
      </c>
      <c r="D42">
        <v>64</v>
      </c>
      <c r="E42" t="s">
        <v>112</v>
      </c>
      <c r="F42">
        <v>-416471296</v>
      </c>
      <c r="G42">
        <v>48000</v>
      </c>
      <c r="H42">
        <v>750</v>
      </c>
      <c r="I42">
        <v>88266200</v>
      </c>
      <c r="J42">
        <v>176532400</v>
      </c>
      <c r="K42">
        <v>353064800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28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19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3</v>
      </c>
      <c r="AN42">
        <v>27890</v>
      </c>
      <c r="AO42">
        <v>48824181</v>
      </c>
      <c r="AP42">
        <v>28291724</v>
      </c>
      <c r="AQ42">
        <v>7099</v>
      </c>
      <c r="AR42">
        <v>0</v>
      </c>
      <c r="AS42">
        <v>0</v>
      </c>
      <c r="AT42">
        <v>0</v>
      </c>
      <c r="AU42">
        <v>0</v>
      </c>
      <c r="AV42">
        <v>188</v>
      </c>
      <c r="AW42">
        <v>32450</v>
      </c>
      <c r="AX42">
        <v>3399710</v>
      </c>
      <c r="AY42">
        <v>11613</v>
      </c>
      <c r="AZ42">
        <v>9</v>
      </c>
      <c r="BA42">
        <v>0</v>
      </c>
      <c r="BB42">
        <v>0</v>
      </c>
      <c r="BC42">
        <v>0</v>
      </c>
      <c r="BD42">
        <v>4</v>
      </c>
      <c r="BE42">
        <v>60</v>
      </c>
      <c r="BF42">
        <v>36599</v>
      </c>
      <c r="BG42">
        <v>0</v>
      </c>
      <c r="BH42">
        <v>0</v>
      </c>
      <c r="BI42">
        <v>0</v>
      </c>
      <c r="BJ42">
        <v>0</v>
      </c>
      <c r="BK42">
        <v>9736</v>
      </c>
      <c r="BL42">
        <v>731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</row>
    <row r="43" spans="1:93" x14ac:dyDescent="0.25">
      <c r="A43">
        <v>750</v>
      </c>
      <c r="B43" t="s">
        <v>118</v>
      </c>
      <c r="C43">
        <v>80802</v>
      </c>
      <c r="D43">
        <v>64</v>
      </c>
      <c r="E43" t="s">
        <v>112</v>
      </c>
      <c r="F43">
        <v>165496828</v>
      </c>
      <c r="G43">
        <v>22976</v>
      </c>
      <c r="H43">
        <v>16</v>
      </c>
      <c r="I43">
        <v>78994319.5</v>
      </c>
      <c r="J43">
        <v>176532400</v>
      </c>
      <c r="K43">
        <v>315977278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28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19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3</v>
      </c>
      <c r="AN43">
        <v>27890</v>
      </c>
      <c r="AO43">
        <v>48824181</v>
      </c>
      <c r="AP43">
        <v>28291724</v>
      </c>
      <c r="AQ43">
        <v>7099</v>
      </c>
      <c r="AR43">
        <v>0</v>
      </c>
      <c r="AS43">
        <v>0</v>
      </c>
      <c r="AT43">
        <v>0</v>
      </c>
      <c r="AU43">
        <v>0</v>
      </c>
      <c r="AV43">
        <v>188</v>
      </c>
      <c r="AW43">
        <v>32450</v>
      </c>
      <c r="AX43">
        <v>3399710</v>
      </c>
      <c r="AY43">
        <v>11613</v>
      </c>
      <c r="AZ43">
        <v>9</v>
      </c>
      <c r="BA43">
        <v>0</v>
      </c>
      <c r="BB43">
        <v>0</v>
      </c>
      <c r="BC43">
        <v>0</v>
      </c>
      <c r="BD43">
        <v>4</v>
      </c>
      <c r="BE43">
        <v>60</v>
      </c>
      <c r="BF43">
        <v>36599</v>
      </c>
      <c r="BG43">
        <v>0</v>
      </c>
      <c r="BH43">
        <v>0</v>
      </c>
      <c r="BI43">
        <v>0</v>
      </c>
      <c r="BJ43">
        <v>0</v>
      </c>
      <c r="BK43">
        <v>9736</v>
      </c>
      <c r="BL43">
        <v>731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</row>
    <row r="44" spans="1:93" x14ac:dyDescent="0.25">
      <c r="A44">
        <v>750</v>
      </c>
      <c r="B44" t="s">
        <v>111</v>
      </c>
      <c r="C44">
        <v>80802</v>
      </c>
      <c r="D44">
        <v>81</v>
      </c>
      <c r="E44" t="s">
        <v>112</v>
      </c>
      <c r="F44">
        <v>562893641</v>
      </c>
      <c r="G44">
        <v>49332</v>
      </c>
      <c r="H44">
        <v>43</v>
      </c>
      <c r="I44">
        <v>74603502.5</v>
      </c>
      <c r="J44">
        <v>176532400</v>
      </c>
      <c r="K44">
        <v>298414010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28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9</v>
      </c>
      <c r="AR44">
        <v>1041371</v>
      </c>
      <c r="AS44">
        <v>6822242</v>
      </c>
      <c r="AT44">
        <v>3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692</v>
      </c>
      <c r="BA44">
        <v>328731</v>
      </c>
      <c r="BB44">
        <v>51017526</v>
      </c>
      <c r="BC44">
        <v>10004505</v>
      </c>
      <c r="BD44">
        <v>1961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7</v>
      </c>
      <c r="BK44">
        <v>13527</v>
      </c>
      <c r="BL44">
        <v>24499</v>
      </c>
      <c r="BM44">
        <v>15</v>
      </c>
      <c r="BN44">
        <v>0</v>
      </c>
      <c r="BO44">
        <v>0</v>
      </c>
      <c r="BP44">
        <v>0</v>
      </c>
      <c r="BQ44">
        <v>0</v>
      </c>
      <c r="BR44">
        <v>36</v>
      </c>
      <c r="BS44">
        <v>36</v>
      </c>
      <c r="BT44">
        <v>7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13817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</row>
    <row r="45" spans="1:93" x14ac:dyDescent="0.25">
      <c r="A45">
        <v>750</v>
      </c>
      <c r="B45" t="s">
        <v>113</v>
      </c>
      <c r="C45">
        <v>80802</v>
      </c>
      <c r="D45">
        <v>81</v>
      </c>
      <c r="E45" t="s">
        <v>112</v>
      </c>
      <c r="F45">
        <v>562980498</v>
      </c>
      <c r="G45">
        <v>124215</v>
      </c>
      <c r="H45">
        <v>43</v>
      </c>
      <c r="I45">
        <v>74603502.5</v>
      </c>
      <c r="J45">
        <v>176532400</v>
      </c>
      <c r="K45">
        <v>298414010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28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9</v>
      </c>
      <c r="AR45">
        <v>1041371</v>
      </c>
      <c r="AS45">
        <v>6822242</v>
      </c>
      <c r="AT45">
        <v>3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692</v>
      </c>
      <c r="BA45">
        <v>328731</v>
      </c>
      <c r="BB45">
        <v>51017526</v>
      </c>
      <c r="BC45">
        <v>10004505</v>
      </c>
      <c r="BD45">
        <v>1961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7</v>
      </c>
      <c r="BK45">
        <v>13527</v>
      </c>
      <c r="BL45">
        <v>24499</v>
      </c>
      <c r="BM45">
        <v>15</v>
      </c>
      <c r="BN45">
        <v>0</v>
      </c>
      <c r="BO45">
        <v>0</v>
      </c>
      <c r="BP45">
        <v>0</v>
      </c>
      <c r="BQ45">
        <v>0</v>
      </c>
      <c r="BR45">
        <v>36</v>
      </c>
      <c r="BS45">
        <v>36</v>
      </c>
      <c r="BT45">
        <v>7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13817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</row>
    <row r="46" spans="1:93" x14ac:dyDescent="0.25">
      <c r="A46">
        <v>750</v>
      </c>
      <c r="B46" t="s">
        <v>114</v>
      </c>
      <c r="C46">
        <v>80802</v>
      </c>
      <c r="D46">
        <v>81</v>
      </c>
      <c r="E46" t="s">
        <v>112</v>
      </c>
      <c r="F46">
        <v>1062384696</v>
      </c>
      <c r="G46">
        <v>16589</v>
      </c>
      <c r="H46">
        <v>3</v>
      </c>
      <c r="I46">
        <v>85202215.5</v>
      </c>
      <c r="J46">
        <v>176532400</v>
      </c>
      <c r="K46">
        <v>340808862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28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9</v>
      </c>
      <c r="AR46">
        <v>1041371</v>
      </c>
      <c r="AS46">
        <v>6822242</v>
      </c>
      <c r="AT46">
        <v>3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692</v>
      </c>
      <c r="BA46">
        <v>328731</v>
      </c>
      <c r="BB46">
        <v>51017526</v>
      </c>
      <c r="BC46">
        <v>10004505</v>
      </c>
      <c r="BD46">
        <v>1961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7</v>
      </c>
      <c r="BK46">
        <v>13527</v>
      </c>
      <c r="BL46">
        <v>24499</v>
      </c>
      <c r="BM46">
        <v>15</v>
      </c>
      <c r="BN46">
        <v>0</v>
      </c>
      <c r="BO46">
        <v>0</v>
      </c>
      <c r="BP46">
        <v>0</v>
      </c>
      <c r="BQ46">
        <v>0</v>
      </c>
      <c r="BR46">
        <v>36</v>
      </c>
      <c r="BS46">
        <v>36</v>
      </c>
      <c r="BT46">
        <v>7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13817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</row>
    <row r="47" spans="1:93" x14ac:dyDescent="0.25">
      <c r="A47">
        <v>750</v>
      </c>
      <c r="B47" t="s">
        <v>115</v>
      </c>
      <c r="C47">
        <v>80802</v>
      </c>
      <c r="D47">
        <v>81</v>
      </c>
      <c r="E47" t="s">
        <v>112</v>
      </c>
      <c r="F47">
        <v>402717168</v>
      </c>
      <c r="G47">
        <v>6130</v>
      </c>
      <c r="H47">
        <v>1</v>
      </c>
      <c r="I47">
        <v>74569914</v>
      </c>
      <c r="J47">
        <v>176532400</v>
      </c>
      <c r="K47">
        <v>298279656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28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9</v>
      </c>
      <c r="AR47">
        <v>1041371</v>
      </c>
      <c r="AS47">
        <v>6822242</v>
      </c>
      <c r="AT47">
        <v>3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692</v>
      </c>
      <c r="BA47">
        <v>328731</v>
      </c>
      <c r="BB47">
        <v>51017526</v>
      </c>
      <c r="BC47">
        <v>10004505</v>
      </c>
      <c r="BD47">
        <v>1961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7</v>
      </c>
      <c r="BK47">
        <v>13527</v>
      </c>
      <c r="BL47">
        <v>24499</v>
      </c>
      <c r="BM47">
        <v>15</v>
      </c>
      <c r="BN47">
        <v>0</v>
      </c>
      <c r="BO47">
        <v>0</v>
      </c>
      <c r="BP47">
        <v>0</v>
      </c>
      <c r="BQ47">
        <v>0</v>
      </c>
      <c r="BR47">
        <v>36</v>
      </c>
      <c r="BS47">
        <v>36</v>
      </c>
      <c r="BT47">
        <v>7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13817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</row>
    <row r="48" spans="1:93" x14ac:dyDescent="0.25">
      <c r="A48">
        <v>750</v>
      </c>
      <c r="B48" t="s">
        <v>116</v>
      </c>
      <c r="C48">
        <v>80802</v>
      </c>
      <c r="D48">
        <v>81</v>
      </c>
      <c r="E48" t="s">
        <v>112</v>
      </c>
      <c r="F48">
        <v>91629468</v>
      </c>
      <c r="G48">
        <v>1134</v>
      </c>
      <c r="H48">
        <v>7</v>
      </c>
      <c r="I48">
        <v>66354779.5</v>
      </c>
      <c r="J48">
        <v>176532400</v>
      </c>
      <c r="K48">
        <v>265419118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28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9</v>
      </c>
      <c r="AR48">
        <v>1041371</v>
      </c>
      <c r="AS48">
        <v>6822242</v>
      </c>
      <c r="AT48">
        <v>3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692</v>
      </c>
      <c r="BA48">
        <v>328731</v>
      </c>
      <c r="BB48">
        <v>51017526</v>
      </c>
      <c r="BC48">
        <v>10004505</v>
      </c>
      <c r="BD48">
        <v>1961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7</v>
      </c>
      <c r="BK48">
        <v>13527</v>
      </c>
      <c r="BL48">
        <v>24499</v>
      </c>
      <c r="BM48">
        <v>15</v>
      </c>
      <c r="BN48">
        <v>0</v>
      </c>
      <c r="BO48">
        <v>0</v>
      </c>
      <c r="BP48">
        <v>0</v>
      </c>
      <c r="BQ48">
        <v>0</v>
      </c>
      <c r="BR48">
        <v>36</v>
      </c>
      <c r="BS48">
        <v>36</v>
      </c>
      <c r="BT48">
        <v>7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13817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</row>
    <row r="49" spans="1:93" x14ac:dyDescent="0.25">
      <c r="A49">
        <v>750</v>
      </c>
      <c r="B49" t="s">
        <v>117</v>
      </c>
      <c r="C49">
        <v>80802</v>
      </c>
      <c r="D49">
        <v>81</v>
      </c>
      <c r="E49" t="s">
        <v>112</v>
      </c>
      <c r="F49">
        <v>613754204</v>
      </c>
      <c r="G49">
        <v>60750</v>
      </c>
      <c r="H49">
        <v>750</v>
      </c>
      <c r="I49">
        <v>88266200</v>
      </c>
      <c r="J49">
        <v>176532400</v>
      </c>
      <c r="K49">
        <v>353064800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28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9</v>
      </c>
      <c r="AR49">
        <v>1041371</v>
      </c>
      <c r="AS49">
        <v>6822242</v>
      </c>
      <c r="AT49">
        <v>3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692</v>
      </c>
      <c r="BA49">
        <v>328731</v>
      </c>
      <c r="BB49">
        <v>51017526</v>
      </c>
      <c r="BC49">
        <v>10004505</v>
      </c>
      <c r="BD49">
        <v>1961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7</v>
      </c>
      <c r="BK49">
        <v>13527</v>
      </c>
      <c r="BL49">
        <v>24499</v>
      </c>
      <c r="BM49">
        <v>15</v>
      </c>
      <c r="BN49">
        <v>0</v>
      </c>
      <c r="BO49">
        <v>0</v>
      </c>
      <c r="BP49">
        <v>0</v>
      </c>
      <c r="BQ49">
        <v>0</v>
      </c>
      <c r="BR49">
        <v>36</v>
      </c>
      <c r="BS49">
        <v>36</v>
      </c>
      <c r="BT49">
        <v>7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13817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</row>
    <row r="50" spans="1:93" x14ac:dyDescent="0.25">
      <c r="A50">
        <v>750</v>
      </c>
      <c r="B50" t="s">
        <v>118</v>
      </c>
      <c r="C50">
        <v>80802</v>
      </c>
      <c r="D50">
        <v>81</v>
      </c>
      <c r="E50" t="s">
        <v>112</v>
      </c>
      <c r="F50">
        <v>209456922</v>
      </c>
      <c r="G50">
        <v>28768</v>
      </c>
      <c r="H50">
        <v>16</v>
      </c>
      <c r="I50">
        <v>78994319.5</v>
      </c>
      <c r="J50">
        <v>176532400</v>
      </c>
      <c r="K50">
        <v>315977278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28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9</v>
      </c>
      <c r="AR50">
        <v>1041371</v>
      </c>
      <c r="AS50">
        <v>6822242</v>
      </c>
      <c r="AT50">
        <v>3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692</v>
      </c>
      <c r="BA50">
        <v>328731</v>
      </c>
      <c r="BB50">
        <v>51017526</v>
      </c>
      <c r="BC50">
        <v>10004505</v>
      </c>
      <c r="BD50">
        <v>1961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7</v>
      </c>
      <c r="BK50">
        <v>13527</v>
      </c>
      <c r="BL50">
        <v>24499</v>
      </c>
      <c r="BM50">
        <v>15</v>
      </c>
      <c r="BN50">
        <v>0</v>
      </c>
      <c r="BO50">
        <v>0</v>
      </c>
      <c r="BP50">
        <v>0</v>
      </c>
      <c r="BQ50">
        <v>0</v>
      </c>
      <c r="BR50">
        <v>36</v>
      </c>
      <c r="BS50">
        <v>36</v>
      </c>
      <c r="BT50">
        <v>7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13817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Yuval</cp:lastModifiedBy>
  <dcterms:created xsi:type="dcterms:W3CDTF">2019-12-22T13:57:46Z</dcterms:created>
  <dcterms:modified xsi:type="dcterms:W3CDTF">2019-12-22T13:59:59Z</dcterms:modified>
</cp:coreProperties>
</file>