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A149D92A-EF3C-4476-81E4-FC9D7424A98B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ndwidth" sheetId="4" r:id="rId1"/>
    <sheet name="Full Syncs" sheetId="5" r:id="rId2"/>
    <sheet name="Pivot" sheetId="6" r:id="rId3"/>
    <sheet name="Data" sheetId="1" r:id="rId4"/>
  </sheets>
  <definedNames>
    <definedName name="_xlnm._FilterDatabase" localSheetId="3" hidden="1">Data!$A$1:$K$64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5" l="1"/>
  <c r="B16" i="5"/>
  <c r="B17" i="5"/>
  <c r="B18" i="5"/>
  <c r="B19" i="5"/>
  <c r="B14" i="5"/>
  <c r="G11" i="5"/>
  <c r="K64" i="1"/>
  <c r="K63" i="1"/>
  <c r="K62" i="1"/>
  <c r="K61" i="1"/>
  <c r="K60" i="1"/>
  <c r="K59" i="1"/>
  <c r="K58" i="1"/>
  <c r="K43" i="1"/>
  <c r="K42" i="1"/>
  <c r="K41" i="1"/>
  <c r="K40" i="1"/>
  <c r="K39" i="1"/>
  <c r="K38" i="1"/>
  <c r="K37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8" i="1" l="1"/>
  <c r="K7" i="1"/>
  <c r="K6" i="1"/>
  <c r="K5" i="1"/>
  <c r="K4" i="1"/>
  <c r="K3" i="1"/>
  <c r="K2" i="1"/>
  <c r="K29" i="1"/>
  <c r="K28" i="1"/>
  <c r="K27" i="1"/>
  <c r="K26" i="1"/>
  <c r="K25" i="1"/>
  <c r="K24" i="1"/>
  <c r="K23" i="1"/>
  <c r="K15" i="1"/>
  <c r="K14" i="1"/>
  <c r="K13" i="1"/>
  <c r="K12" i="1"/>
  <c r="K11" i="1"/>
  <c r="K10" i="1"/>
  <c r="K9" i="1"/>
  <c r="K22" i="1"/>
  <c r="K21" i="1"/>
  <c r="K20" i="1"/>
  <c r="K19" i="1"/>
  <c r="K18" i="1"/>
  <c r="K17" i="1"/>
  <c r="K16" i="1"/>
  <c r="K36" i="1"/>
  <c r="K35" i="1"/>
  <c r="K34" i="1"/>
  <c r="K33" i="1"/>
  <c r="K32" i="1"/>
  <c r="K31" i="1"/>
  <c r="K30" i="1"/>
  <c r="C18" i="5" l="1"/>
  <c r="C17" i="5"/>
  <c r="C15" i="5"/>
  <c r="C14" i="5"/>
  <c r="C19" i="5"/>
  <c r="C16" i="5"/>
  <c r="C11" i="5"/>
  <c r="D11" i="5"/>
  <c r="E11" i="5"/>
  <c r="F11" i="5"/>
  <c r="B11" i="5"/>
</calcChain>
</file>

<file path=xl/sharedStrings.xml><?xml version="1.0" encoding="utf-8"?>
<sst xmlns="http://schemas.openxmlformats.org/spreadsheetml/2006/main" count="171" uniqueCount="24">
  <si>
    <t>LoopIndex</t>
  </si>
  <si>
    <t>Monitoring Scheme</t>
  </si>
  <si>
    <t>Vector Length</t>
  </si>
  <si>
    <t># Nodes</t>
  </si>
  <si>
    <t>Epsilon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</si>
  <si>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</si>
  <si>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</si>
  <si>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</si>
  <si>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</si>
  <si>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</si>
  <si>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</si>
  <si>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</si>
  <si>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Naive</t>
  </si>
  <si>
    <t>Value</t>
  </si>
  <si>
    <t>Vector</t>
  </si>
  <si>
    <t>SKV</t>
  </si>
  <si>
    <t>Distance</t>
  </si>
  <si>
    <t>SKD</t>
  </si>
  <si>
    <t>Row Labels</t>
  </si>
  <si>
    <t>Average</t>
  </si>
  <si>
    <t>Threshold 1000000</t>
  </si>
  <si>
    <t>Grand Total</t>
  </si>
  <si>
    <t>Column Labels</t>
  </si>
  <si>
    <t>Sum of # Full Syncs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</si>
</sst>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Bandwidth!$C$1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Bandwidth!$C$2:$C$10</c:f>
              <c:numCache>
                <c:formatCode>General</c:formatCode>
                <c:ptCount val="9"/>
                <c:pt idx="0">
                  <c:v>132900</c:v>
                </c:pt>
                <c:pt idx="1">
                  <c:v>592680</c:v>
                </c:pt>
                <c:pt idx="2">
                  <c:v>1321920</c:v>
                </c:pt>
                <c:pt idx="3">
                  <c:v>2177280</c:v>
                </c:pt>
                <c:pt idx="4">
                  <c:v>3463200</c:v>
                </c:pt>
                <c:pt idx="5">
                  <c:v>4899240</c:v>
                </c:pt>
                <c:pt idx="6">
                  <c:v>6531840</c:v>
                </c:pt>
                <c:pt idx="7">
                  <c:v>8411560</c:v>
                </c:pt>
                <c:pt idx="8">
                  <c:v>10333440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4-4DD3-877A-6D23B35CE59A}"/>
            </c:ext>
          </c:extLst>
        </c:ser>
        <c:ser>
          <c:idx val="2"/>
          <c:order val="1"/>
          <c:tx>
            <c:strRef>
              <c:f>Bandwidth!$H$1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Bandwidth!$H$2:$H$10</c:f>
              <c:numCache>
                <c:formatCode>General</c:formatCode>
                <c:ptCount val="9"/>
                <c:pt idx="0">
                  <c:v>13020</c:v>
                </c:pt>
                <c:pt idx="1">
                  <c:v>58608</c:v>
                </c:pt>
                <c:pt idx="2">
                  <c:v>133056</c:v>
                </c:pt>
                <c:pt idx="3">
                  <c:v>170352</c:v>
                </c:pt>
                <c:pt idx="4">
                  <c:v>324480</c:v>
                </c:pt>
                <c:pt idx="5">
                  <c:v>468720</c:v>
                </c:pt>
                <c:pt idx="6">
                  <c:v>616896</c:v>
                </c:pt>
                <c:pt idx="7">
                  <c:v>694048</c:v>
                </c:pt>
                <c:pt idx="8">
                  <c:v>818064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DD3-877A-6D23B35CE59A}"/>
            </c:ext>
          </c:extLst>
        </c:ser>
        <c:ser>
          <c:idx val="3"/>
          <c:order val="2"/>
          <c:tx>
            <c:strRef>
              <c:f>Bandwidth!$F$1</c:f>
              <c:strCache>
                <c:ptCount val="1"/>
                <c:pt idx="0">
                  <c:v>SKV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Bandwidth!$F$2:$F$10</c:f>
              <c:numCache>
                <c:formatCode>General</c:formatCode>
                <c:ptCount val="9"/>
                <c:pt idx="0">
                  <c:v>12838</c:v>
                </c:pt>
                <c:pt idx="1">
                  <c:v>118622</c:v>
                </c:pt>
                <c:pt idx="2">
                  <c:v>266648</c:v>
                </c:pt>
                <c:pt idx="3">
                  <c:v>295302</c:v>
                </c:pt>
                <c:pt idx="4">
                  <c:v>642564</c:v>
                </c:pt>
                <c:pt idx="5">
                  <c:v>932366</c:v>
                </c:pt>
                <c:pt idx="6">
                  <c:v>1251528</c:v>
                </c:pt>
                <c:pt idx="7">
                  <c:v>1391018</c:v>
                </c:pt>
                <c:pt idx="8">
                  <c:v>1734602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DD3-877A-6D23B35CE59A}"/>
            </c:ext>
          </c:extLst>
        </c:ser>
        <c:ser>
          <c:idx val="5"/>
          <c:order val="3"/>
          <c:tx>
            <c:strRef>
              <c:f>Bandwidth!$G$1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Bandwidth!$G$2:$G$10</c:f>
              <c:numCache>
                <c:formatCode>General</c:formatCode>
                <c:ptCount val="9"/>
                <c:pt idx="0">
                  <c:v>5354</c:v>
                </c:pt>
                <c:pt idx="1">
                  <c:v>26858</c:v>
                </c:pt>
                <c:pt idx="2">
                  <c:v>63868</c:v>
                </c:pt>
                <c:pt idx="3">
                  <c:v>71042</c:v>
                </c:pt>
                <c:pt idx="4">
                  <c:v>140876</c:v>
                </c:pt>
                <c:pt idx="5">
                  <c:v>178988</c:v>
                </c:pt>
                <c:pt idx="6">
                  <c:v>272536</c:v>
                </c:pt>
                <c:pt idx="7">
                  <c:v>339862</c:v>
                </c:pt>
                <c:pt idx="8">
                  <c:v>383088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4-4DD3-877A-6D23B35CE59A}"/>
            </c:ext>
          </c:extLst>
        </c:ser>
        <c:ser>
          <c:idx val="4"/>
          <c:order val="4"/>
          <c:tx>
            <c:strRef>
              <c:f>Bandwidth!$E$1</c:f>
              <c:strCache>
                <c:ptCount val="1"/>
                <c:pt idx="0">
                  <c:v>SKD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Bandwidth!$E$2:$E$10</c:f>
              <c:numCache>
                <c:formatCode>General</c:formatCode>
                <c:ptCount val="9"/>
                <c:pt idx="0">
                  <c:v>12902</c:v>
                </c:pt>
                <c:pt idx="1">
                  <c:v>119972</c:v>
                </c:pt>
                <c:pt idx="2">
                  <c:v>266678</c:v>
                </c:pt>
                <c:pt idx="3">
                  <c:v>299812</c:v>
                </c:pt>
                <c:pt idx="4">
                  <c:v>611850</c:v>
                </c:pt>
                <c:pt idx="5">
                  <c:v>935054</c:v>
                </c:pt>
                <c:pt idx="6">
                  <c:v>1253822</c:v>
                </c:pt>
                <c:pt idx="7">
                  <c:v>1428838</c:v>
                </c:pt>
                <c:pt idx="8">
                  <c:v>1789308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DD3-877A-6D23B35CE59A}"/>
            </c:ext>
          </c:extLst>
        </c:ser>
        <c:ser>
          <c:idx val="1"/>
          <c:order val="5"/>
          <c:tx>
            <c:strRef>
              <c:f>Bandwidth!$B$1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Bandwidth!$B$2:$B$10</c:f>
              <c:numCache>
                <c:formatCode>General</c:formatCode>
                <c:ptCount val="9"/>
                <c:pt idx="0">
                  <c:v>5344</c:v>
                </c:pt>
                <c:pt idx="1">
                  <c:v>26924</c:v>
                </c:pt>
                <c:pt idx="2">
                  <c:v>63908</c:v>
                </c:pt>
                <c:pt idx="3">
                  <c:v>71034</c:v>
                </c:pt>
                <c:pt idx="4">
                  <c:v>140944</c:v>
                </c:pt>
                <c:pt idx="5">
                  <c:v>179018</c:v>
                </c:pt>
                <c:pt idx="6">
                  <c:v>272544</c:v>
                </c:pt>
                <c:pt idx="7">
                  <c:v>339866</c:v>
                </c:pt>
                <c:pt idx="8">
                  <c:v>383120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DD3-877A-6D23B35CE59A}"/>
            </c:ext>
          </c:extLst>
        </c:ser>
        <c:ser>
          <c:idx val="0"/>
          <c:order val="6"/>
          <c:tx>
            <c:strRef>
              <c:f>Bandwidth!$D$1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30</c:v>
                </c:pt>
                <c:pt idx="1">
                  <c:v>132</c:v>
                </c:pt>
                <c:pt idx="2">
                  <c:v>288</c:v>
                </c:pt>
                <c:pt idx="3">
                  <c:v>504</c:v>
                </c:pt>
                <c:pt idx="4">
                  <c:v>780</c:v>
                </c:pt>
                <c:pt idx="5">
                  <c:v>1116</c:v>
                </c:pt>
                <c:pt idx="6">
                  <c:v>1512</c:v>
                </c:pt>
                <c:pt idx="7">
                  <c:v>1886</c:v>
                </c:pt>
                <c:pt idx="8">
                  <c:v>2392</c:v>
                </c:pt>
              </c:numCache>
            </c:numRef>
          </c:xVal>
          <c:yVal>
            <c:numRef>
              <c:f>Bandwidth!$D$2:$D$10</c:f>
              <c:numCache>
                <c:formatCode>General</c:formatCode>
                <c:ptCount val="9"/>
                <c:pt idx="0">
                  <c:v>600</c:v>
                </c:pt>
                <c:pt idx="1">
                  <c:v>2640</c:v>
                </c:pt>
                <c:pt idx="2">
                  <c:v>5760</c:v>
                </c:pt>
                <c:pt idx="3">
                  <c:v>10080</c:v>
                </c:pt>
                <c:pt idx="4">
                  <c:v>15600</c:v>
                </c:pt>
                <c:pt idx="5">
                  <c:v>22320</c:v>
                </c:pt>
                <c:pt idx="6">
                  <c:v>30240</c:v>
                </c:pt>
                <c:pt idx="7">
                  <c:v>37720</c:v>
                </c:pt>
                <c:pt idx="8">
                  <c:v>47840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DD3-877A-6D23B35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0143"/>
        <c:axId val="1005108031"/>
      </c:scatterChart>
      <c:valAx>
        <c:axId val="930190143"/>
        <c:scaling>
          <c:orientation val="minMax"/>
          <c:max val="2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005108031"/>
        <c:crosses val="autoZero"/>
        <c:crossBetween val="midCat"/>
      </c:valAx>
      <c:valAx>
        <c:axId val="1005108031"/>
        <c:scaling>
          <c:orientation val="minMax"/>
          <c:max val="120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403923822344289"/>
          <c:y val="0.21482140367957958"/>
          <c:w val="9.8071275601837163E-2"/>
          <c:h val="0.565377422467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Syncs'!$A$14:$A$19</c:f>
              <c:strCache>
                <c:ptCount val="6"/>
                <c:pt idx="0">
                  <c:v>Value</c:v>
                </c:pt>
                <c:pt idx="1">
                  <c:v>Distance</c:v>
                </c:pt>
                <c:pt idx="2">
                  <c:v>SKV</c:v>
                </c:pt>
                <c:pt idx="3">
                  <c:v>SKD</c:v>
                </c:pt>
                <c:pt idx="4">
                  <c:v>Vector</c:v>
                </c:pt>
                <c:pt idx="5">
                  <c:v>Oracle</c:v>
                </c:pt>
              </c:strCache>
            </c:strRef>
          </c:cat>
          <c:val>
            <c:numRef>
              <c:f>'Full Syncs'!$C$14:$C$19</c:f>
              <c:numCache>
                <c:formatCode>General</c:formatCode>
                <c:ptCount val="6"/>
                <c:pt idx="0">
                  <c:v>8.7777777777777786</c:v>
                </c:pt>
                <c:pt idx="1">
                  <c:v>8.7777777777777786</c:v>
                </c:pt>
                <c:pt idx="2">
                  <c:v>4.2222222222222223</c:v>
                </c:pt>
                <c:pt idx="3">
                  <c:v>4.1111111111111107</c:v>
                </c:pt>
                <c:pt idx="4">
                  <c:v>2.1111111111111112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6BA-BDA9-AC0211897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34"/>
        <c:axId val="1842713536"/>
        <c:axId val="1764805888"/>
      </c:barChart>
      <c:catAx>
        <c:axId val="18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764805888"/>
        <c:crosses val="autoZero"/>
        <c:auto val="1"/>
        <c:lblAlgn val="ctr"/>
        <c:lblOffset val="100"/>
        <c:noMultiLvlLbl val="0"/>
      </c:catAx>
      <c:valAx>
        <c:axId val="17648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42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55079</xdr:colOff>
      <xdr:row>7</xdr:row>
      <xdr:rowOff>141218</xdr:rowOff>
    </xdr:from>
    <xdr:to>
      <xdr:col>21</xdr:col>
      <xdr:colOff>385969</xdr:colOff>
      <xdr:row>34</xdr:row>
      <xdr:rowOff>98355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FA3F-C893-4F31-9D9E-BB3FFBFB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44822</xdr:colOff>
      <xdr:row>7</xdr:row>
      <xdr:rowOff>56031</xdr:rowOff>
    </xdr:from>
    <xdr:to>
      <xdr:col>25</xdr:col>
      <xdr:colOff>67234</xdr:colOff>
      <xdr:row>36</xdr:row>
      <xdr:rowOff>110939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A9CB-5A78-4313-AD97-80539672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7.631226504629" createdVersion="6" refreshedVersion="6" minRefreshableVersion="3" recordCount="63" xr:uid="{27E540B2-64AB-4487-B1E9-E5890F20FBF3}">
  <cacheSource type="worksheet">
    <worksheetSource ref="A1:K64" sheet="Data"/>
  </cacheSource>
  <cacheFields count="11">
    <cacheField name="LoopIndex" numFmtId="0">
      <sharedItems containsSemiMixedTypes="0" containsString="0" containsNumber="1" containsInteger="1" minValue="432" maxValue="459"/>
    </cacheField>
    <cacheField name="Monitoring Scheme" numFmtId="0">
      <sharedItems count="7">
        <s v="Value"/>
        <s v="Vector"/>
        <s v="Oracle"/>
        <s v="Naive"/>
        <s v="SKV"/>
        <s v="Distance"/>
        <s v="SKD"/>
      </sharedItems>
    </cacheField>
    <cacheField name="Vector Length" numFmtId="0">
      <sharedItems containsSemiMixedTypes="0" containsString="0" containsNumber="1" containsInteger="1" minValue="30" maxValue="2392" count="9">
        <n v="30"/>
        <n v="132"/>
        <n v="288"/>
        <n v="504"/>
        <n v="780"/>
        <n v="1116"/>
        <n v="1512"/>
        <n v="1886"/>
        <n v="2392"/>
      </sharedItems>
    </cacheField>
    <cacheField name="# Nodes" numFmtId="0">
      <sharedItems containsSemiMixedTypes="0" containsString="0" containsNumber="1" containsInteger="1" minValue="10" maxValue="10"/>
    </cacheField>
    <cacheField name="Epsilon" numFmtId="0">
      <sharedItems/>
    </cacheField>
    <cacheField name="Bandwidth" numFmtId="0">
      <sharedItems containsSemiMixedTypes="0" containsString="0" containsNumber="1" containsInteger="1" minValue="600" maxValue="10333440"/>
    </cacheField>
    <cacheField name="# Messages" numFmtId="0">
      <sharedItems containsSemiMixedTypes="0" containsString="0" containsNumber="1" containsInteger="1" minValue="20" maxValue="41407"/>
    </cacheField>
    <cacheField name="# Full Syncs" numFmtId="0">
      <sharedItems containsSemiMixedTypes="0" containsString="0" containsNumber="1" containsInteger="1" minValue="1" maxValue="459"/>
    </cacheField>
    <cacheField name="Lower-Bound" numFmtId="0">
      <sharedItems containsSemiMixedTypes="0" containsString="0" containsNumber="1" containsInteger="1" minValue="1000000" maxValue="1000000"/>
    </cacheField>
    <cacheField name="Function's Value" numFmtId="0">
      <sharedItems containsSemiMixedTypes="0" containsString="0" containsNumber="1" minValue="1000937.5333333299" maxValue="1004830.96521739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43"/>
    <x v="0"/>
    <x v="0"/>
    <n v="10"/>
    <s v="Threshold 1000000"/>
    <n v="5354"/>
    <n v="894"/>
    <n v="8"/>
    <n v="1000000"/>
    <n v="1002950.40666667"/>
    <s v="+Infinity"/>
  </r>
  <r>
    <n v="443"/>
    <x v="1"/>
    <x v="0"/>
    <n v="10"/>
    <s v="Threshold 1000000"/>
    <n v="13020"/>
    <n v="535"/>
    <n v="1"/>
    <n v="1000000"/>
    <n v="1002950.40666667"/>
    <s v="+Infinity"/>
  </r>
  <r>
    <n v="443"/>
    <x v="2"/>
    <x v="0"/>
    <n v="10"/>
    <s v="Threshold 1000000"/>
    <n v="600"/>
    <n v="20"/>
    <n v="1"/>
    <n v="1000000"/>
    <n v="1002950.40666667"/>
    <s v="+Infinity"/>
  </r>
  <r>
    <n v="443"/>
    <x v="3"/>
    <x v="0"/>
    <n v="10"/>
    <s v="Threshold 1000000"/>
    <n v="132900"/>
    <n v="4430"/>
    <n v="443"/>
    <n v="1000000"/>
    <n v="1002950.40666667"/>
    <s v="+Infinity"/>
  </r>
  <r>
    <n v="443"/>
    <x v="4"/>
    <x v="0"/>
    <n v="10"/>
    <s v="Threshold 1000000"/>
    <n v="12838"/>
    <n v="1159"/>
    <n v="8"/>
    <n v="1000000"/>
    <n v="1002950.40666667"/>
    <s v="+Infinity"/>
  </r>
  <r>
    <n v="443"/>
    <x v="5"/>
    <x v="0"/>
    <n v="10"/>
    <s v="Threshold 1000000"/>
    <n v="5344"/>
    <n v="863"/>
    <n v="8"/>
    <n v="1000000"/>
    <n v="1002950.40666667"/>
    <s v="+Infinity"/>
  </r>
  <r>
    <n v="443"/>
    <x v="6"/>
    <x v="0"/>
    <n v="10"/>
    <s v="Threshold 1000000"/>
    <n v="12902"/>
    <n v="1199"/>
    <n v="8"/>
    <n v="1000000"/>
    <n v="1002950.40666667"/>
    <s v="+Infinity"/>
  </r>
  <r>
    <n v="449"/>
    <x v="0"/>
    <x v="1"/>
    <n v="10"/>
    <s v="Threshold 1000000"/>
    <n v="26858"/>
    <n v="843"/>
    <n v="10"/>
    <n v="1000000"/>
    <n v="1002656.31333333"/>
    <s v="+Infinity"/>
  </r>
  <r>
    <n v="449"/>
    <x v="1"/>
    <x v="1"/>
    <n v="10"/>
    <s v="Threshold 1000000"/>
    <n v="58608"/>
    <n v="539"/>
    <n v="1"/>
    <n v="1000000"/>
    <n v="1002656.31333333"/>
    <s v="+Infinity"/>
  </r>
  <r>
    <n v="449"/>
    <x v="2"/>
    <x v="1"/>
    <n v="10"/>
    <s v="Threshold 1000000"/>
    <n v="2640"/>
    <n v="20"/>
    <n v="1"/>
    <n v="1000000"/>
    <n v="1002656.31333333"/>
    <s v="+Infinity"/>
  </r>
  <r>
    <n v="449"/>
    <x v="3"/>
    <x v="1"/>
    <n v="10"/>
    <s v="Threshold 1000000"/>
    <n v="592680"/>
    <n v="4490"/>
    <n v="449"/>
    <n v="1000000"/>
    <n v="1002656.31333333"/>
    <s v="+Infinity"/>
  </r>
  <r>
    <n v="449"/>
    <x v="4"/>
    <x v="1"/>
    <n v="10"/>
    <s v="Threshold 1000000"/>
    <n v="118622"/>
    <n v="11124"/>
    <n v="5"/>
    <n v="1000000"/>
    <n v="1002656.31333333"/>
    <s v="+Infinity"/>
  </r>
  <r>
    <n v="449"/>
    <x v="5"/>
    <x v="1"/>
    <n v="10"/>
    <s v="Threshold 1000000"/>
    <n v="26924"/>
    <n v="908"/>
    <n v="10"/>
    <n v="1000000"/>
    <n v="1002656.31333333"/>
    <s v="+Infinity"/>
  </r>
  <r>
    <n v="449"/>
    <x v="6"/>
    <x v="1"/>
    <n v="10"/>
    <s v="Threshold 1000000"/>
    <n v="119972"/>
    <n v="11868"/>
    <n v="4"/>
    <n v="1000000"/>
    <n v="1002656.31333333"/>
    <s v="+Infinity"/>
  </r>
  <r>
    <n v="459"/>
    <x v="0"/>
    <x v="2"/>
    <n v="10"/>
    <s v="Threshold 1000000"/>
    <n v="63868"/>
    <n v="913"/>
    <n v="11"/>
    <n v="1000000"/>
    <n v="1002162.54"/>
    <s v="+Infinity"/>
  </r>
  <r>
    <n v="459"/>
    <x v="1"/>
    <x v="2"/>
    <n v="10"/>
    <s v="Threshold 1000000"/>
    <n v="133056"/>
    <n v="592"/>
    <n v="4"/>
    <n v="1000000"/>
    <n v="1002162.54"/>
    <s v="+Infinity"/>
  </r>
  <r>
    <n v="459"/>
    <x v="2"/>
    <x v="2"/>
    <n v="10"/>
    <s v="Threshold 1000000"/>
    <n v="5760"/>
    <n v="20"/>
    <n v="1"/>
    <n v="1000000"/>
    <n v="1002162.54"/>
    <s v="+Infinity"/>
  </r>
  <r>
    <n v="459"/>
    <x v="3"/>
    <x v="2"/>
    <n v="10"/>
    <s v="Threshold 1000000"/>
    <n v="1321920"/>
    <n v="4590"/>
    <n v="459"/>
    <n v="1000000"/>
    <n v="1002162.54"/>
    <s v="+Infinity"/>
  </r>
  <r>
    <n v="459"/>
    <x v="4"/>
    <x v="2"/>
    <n v="10"/>
    <s v="Threshold 1000000"/>
    <n v="266648"/>
    <n v="16782"/>
    <n v="5"/>
    <n v="1000000"/>
    <n v="1002162.54"/>
    <s v="+Infinity"/>
  </r>
  <r>
    <n v="459"/>
    <x v="5"/>
    <x v="2"/>
    <n v="10"/>
    <s v="Threshold 1000000"/>
    <n v="63908"/>
    <n v="951"/>
    <n v="11"/>
    <n v="1000000"/>
    <n v="1002162.54"/>
    <s v="+Infinity"/>
  </r>
  <r>
    <n v="459"/>
    <x v="6"/>
    <x v="2"/>
    <n v="10"/>
    <s v="Threshold 1000000"/>
    <n v="266678"/>
    <n v="16471"/>
    <n v="5"/>
    <n v="1000000"/>
    <n v="1002162.54"/>
    <s v="+Infinity"/>
  </r>
  <r>
    <n v="432"/>
    <x v="0"/>
    <x v="3"/>
    <n v="10"/>
    <s v="Threshold 1000000"/>
    <n v="71042"/>
    <n v="761"/>
    <n v="7"/>
    <n v="1000000"/>
    <n v="1000937.5333333299"/>
    <s v="+Infinity"/>
  </r>
  <r>
    <n v="432"/>
    <x v="1"/>
    <x v="3"/>
    <n v="10"/>
    <s v="Threshold 1000000"/>
    <n v="170352"/>
    <n v="426"/>
    <n v="2"/>
    <n v="1000000"/>
    <n v="1000937.5333333299"/>
    <s v="+Infinity"/>
  </r>
  <r>
    <n v="432"/>
    <x v="2"/>
    <x v="3"/>
    <n v="10"/>
    <s v="Threshold 1000000"/>
    <n v="10080"/>
    <n v="20"/>
    <n v="1"/>
    <n v="1000000"/>
    <n v="1000937.5333333299"/>
    <s v="+Infinity"/>
  </r>
  <r>
    <n v="432"/>
    <x v="3"/>
    <x v="3"/>
    <n v="10"/>
    <s v="Threshold 1000000"/>
    <n v="2177280"/>
    <n v="4320"/>
    <n v="432"/>
    <n v="1000000"/>
    <n v="1000937.5333333299"/>
    <s v="+Infinity"/>
  </r>
  <r>
    <n v="432"/>
    <x v="4"/>
    <x v="3"/>
    <n v="10"/>
    <s v="Threshold 1000000"/>
    <n v="295302"/>
    <n v="18312"/>
    <n v="3"/>
    <n v="1000000"/>
    <n v="1000937.5333333299"/>
    <s v="+Infinity"/>
  </r>
  <r>
    <n v="432"/>
    <x v="5"/>
    <x v="3"/>
    <n v="10"/>
    <s v="Threshold 1000000"/>
    <n v="71034"/>
    <n v="749"/>
    <n v="7"/>
    <n v="1000000"/>
    <n v="1000937.5333333299"/>
    <s v="+Infinity"/>
  </r>
  <r>
    <n v="432"/>
    <x v="6"/>
    <x v="3"/>
    <n v="10"/>
    <s v="Threshold 1000000"/>
    <n v="299812"/>
    <n v="18686"/>
    <n v="3"/>
    <n v="1000000"/>
    <n v="1000937.5333333299"/>
    <s v="+Infinity"/>
  </r>
  <r>
    <n v="444"/>
    <x v="0"/>
    <x v="4"/>
    <n v="10"/>
    <s v="Threshold 1000000"/>
    <n v="140876"/>
    <n v="815"/>
    <n v="9"/>
    <n v="1000000"/>
    <n v="1002758.18733333"/>
    <s v="+Infinity"/>
  </r>
  <r>
    <n v="444"/>
    <x v="1"/>
    <x v="4"/>
    <n v="10"/>
    <s v="Threshold 1000000"/>
    <n v="324480"/>
    <n v="512"/>
    <n v="2"/>
    <n v="1000000"/>
    <n v="1002758.18733333"/>
    <s v="+Infinity"/>
  </r>
  <r>
    <n v="444"/>
    <x v="2"/>
    <x v="4"/>
    <n v="10"/>
    <s v="Threshold 1000000"/>
    <n v="15600"/>
    <n v="20"/>
    <n v="1"/>
    <n v="1000000"/>
    <n v="1002758.18733333"/>
    <s v="+Infinity"/>
  </r>
  <r>
    <n v="444"/>
    <x v="3"/>
    <x v="4"/>
    <n v="10"/>
    <s v="Threshold 1000000"/>
    <n v="3463200"/>
    <n v="4440"/>
    <n v="444"/>
    <n v="1000000"/>
    <n v="1002758.18733333"/>
    <s v="+Infinity"/>
  </r>
  <r>
    <n v="444"/>
    <x v="4"/>
    <x v="4"/>
    <n v="10"/>
    <s v="Threshold 1000000"/>
    <n v="642564"/>
    <n v="25929"/>
    <n v="4"/>
    <n v="1000000"/>
    <n v="1002758.18733333"/>
    <s v="+Infinity"/>
  </r>
  <r>
    <n v="444"/>
    <x v="5"/>
    <x v="4"/>
    <n v="10"/>
    <s v="Threshold 1000000"/>
    <n v="140944"/>
    <n v="884"/>
    <n v="9"/>
    <n v="1000000"/>
    <n v="1002758.18733333"/>
    <s v="+Infinity"/>
  </r>
  <r>
    <n v="444"/>
    <x v="6"/>
    <x v="4"/>
    <n v="10"/>
    <s v="Threshold 1000000"/>
    <n v="611850"/>
    <n v="25429"/>
    <n v="4"/>
    <n v="1000000"/>
    <n v="1002758.18733333"/>
    <s v="+Infinity"/>
  </r>
  <r>
    <n v="439"/>
    <x v="0"/>
    <x v="5"/>
    <n v="10"/>
    <s v="Threshold 1000000"/>
    <n v="178988"/>
    <n v="732"/>
    <n v="8"/>
    <n v="1000000"/>
    <n v="1002434.58444444"/>
    <s v="+Infinity"/>
  </r>
  <r>
    <n v="439"/>
    <x v="1"/>
    <x v="5"/>
    <n v="10"/>
    <s v="Threshold 1000000"/>
    <n v="468720"/>
    <n v="525"/>
    <n v="2"/>
    <n v="1000000"/>
    <n v="1002434.58444444"/>
    <s v="+Infinity"/>
  </r>
  <r>
    <n v="439"/>
    <x v="2"/>
    <x v="5"/>
    <n v="10"/>
    <s v="Threshold 1000000"/>
    <n v="22320"/>
    <n v="20"/>
    <n v="1"/>
    <n v="1000000"/>
    <n v="1002434.58444444"/>
    <s v="+Infinity"/>
  </r>
  <r>
    <n v="439"/>
    <x v="3"/>
    <x v="5"/>
    <n v="10"/>
    <s v="Threshold 1000000"/>
    <n v="4899240"/>
    <n v="4390"/>
    <n v="439"/>
    <n v="1000000"/>
    <n v="1002434.58444444"/>
    <s v="+Infinity"/>
  </r>
  <r>
    <n v="439"/>
    <x v="4"/>
    <x v="5"/>
    <n v="10"/>
    <s v="Threshold 1000000"/>
    <n v="932366"/>
    <n v="31009"/>
    <n v="3"/>
    <n v="1000000"/>
    <n v="1002434.58444444"/>
    <s v="+Infinity"/>
  </r>
  <r>
    <n v="439"/>
    <x v="5"/>
    <x v="5"/>
    <n v="10"/>
    <s v="Threshold 1000000"/>
    <n v="179018"/>
    <n v="762"/>
    <n v="8"/>
    <n v="1000000"/>
    <n v="1002434.58444444"/>
    <s v="+Infinity"/>
  </r>
  <r>
    <n v="439"/>
    <x v="6"/>
    <x v="5"/>
    <n v="10"/>
    <s v="Threshold 1000000"/>
    <n v="935054"/>
    <n v="30878"/>
    <n v="3"/>
    <n v="1000000"/>
    <n v="1002434.58444444"/>
    <s v="+Infinity"/>
  </r>
  <r>
    <n v="432"/>
    <x v="0"/>
    <x v="6"/>
    <n v="10"/>
    <s v="Threshold 1000000"/>
    <n v="272536"/>
    <n v="708"/>
    <n v="9"/>
    <n v="1000000"/>
    <n v="1001321.6552381"/>
    <s v="+Infinity"/>
  </r>
  <r>
    <n v="432"/>
    <x v="1"/>
    <x v="6"/>
    <n v="10"/>
    <s v="Threshold 1000000"/>
    <n v="616896"/>
    <n v="523"/>
    <n v="3"/>
    <n v="1000000"/>
    <n v="1001321.6552381"/>
    <s v="+Infinity"/>
  </r>
  <r>
    <n v="432"/>
    <x v="2"/>
    <x v="6"/>
    <n v="10"/>
    <s v="Threshold 1000000"/>
    <n v="30240"/>
    <n v="20"/>
    <n v="1"/>
    <n v="1000000"/>
    <n v="1001321.6552381"/>
    <s v="+Infinity"/>
  </r>
  <r>
    <n v="432"/>
    <x v="3"/>
    <x v="6"/>
    <n v="10"/>
    <s v="Threshold 1000000"/>
    <n v="6531840"/>
    <n v="4320"/>
    <n v="432"/>
    <n v="1000000"/>
    <n v="1001321.6552381"/>
    <s v="+Infinity"/>
  </r>
  <r>
    <n v="432"/>
    <x v="4"/>
    <x v="6"/>
    <n v="10"/>
    <s v="Threshold 1000000"/>
    <n v="1251528"/>
    <n v="34305"/>
    <n v="4"/>
    <n v="1000000"/>
    <n v="1001321.6552381"/>
    <s v="+Infinity"/>
  </r>
  <r>
    <n v="432"/>
    <x v="5"/>
    <x v="6"/>
    <n v="10"/>
    <s v="Threshold 1000000"/>
    <n v="272544"/>
    <n v="711"/>
    <n v="9"/>
    <n v="1000000"/>
    <n v="1001321.6552381"/>
    <s v="+Infinity"/>
  </r>
  <r>
    <n v="432"/>
    <x v="6"/>
    <x v="6"/>
    <n v="10"/>
    <s v="Threshold 1000000"/>
    <n v="1253822"/>
    <n v="34391"/>
    <n v="4"/>
    <n v="1000000"/>
    <n v="1001321.6552381"/>
    <s v="+Infinity"/>
  </r>
  <r>
    <n v="446"/>
    <x v="0"/>
    <x v="7"/>
    <n v="10"/>
    <s v="Threshold 1000000"/>
    <n v="339862"/>
    <n v="703"/>
    <n v="9"/>
    <n v="1000000"/>
    <n v="1004830.96521739"/>
    <s v="+Infinity"/>
  </r>
  <r>
    <n v="446"/>
    <x v="1"/>
    <x v="7"/>
    <n v="10"/>
    <s v="Threshold 1000000"/>
    <n v="694048"/>
    <n v="464"/>
    <n v="2"/>
    <n v="1000000"/>
    <n v="1004830.96521739"/>
    <s v="+Infinity"/>
  </r>
  <r>
    <n v="446"/>
    <x v="2"/>
    <x v="7"/>
    <n v="10"/>
    <s v="Threshold 1000000"/>
    <n v="37720"/>
    <n v="20"/>
    <n v="1"/>
    <n v="1000000"/>
    <n v="1004830.96521739"/>
    <s v="+Infinity"/>
  </r>
  <r>
    <n v="446"/>
    <x v="3"/>
    <x v="7"/>
    <n v="10"/>
    <s v="Threshold 1000000"/>
    <n v="8411560"/>
    <n v="4460"/>
    <n v="446"/>
    <n v="1000000"/>
    <n v="1004830.96521739"/>
    <s v="+Infinity"/>
  </r>
  <r>
    <n v="446"/>
    <x v="4"/>
    <x v="7"/>
    <n v="10"/>
    <s v="Threshold 1000000"/>
    <n v="1391018"/>
    <n v="37547"/>
    <n v="3"/>
    <n v="1000000"/>
    <n v="1004830.96521739"/>
    <s v="+Infinity"/>
  </r>
  <r>
    <n v="446"/>
    <x v="5"/>
    <x v="7"/>
    <n v="10"/>
    <s v="Threshold 1000000"/>
    <n v="339866"/>
    <n v="713"/>
    <n v="9"/>
    <n v="1000000"/>
    <n v="1004830.96521739"/>
    <s v="+Infinity"/>
  </r>
  <r>
    <n v="446"/>
    <x v="6"/>
    <x v="7"/>
    <n v="10"/>
    <s v="Threshold 1000000"/>
    <n v="1428838"/>
    <n v="36744"/>
    <n v="4"/>
    <n v="1000000"/>
    <n v="1004830.96521739"/>
    <s v="+Infinity"/>
  </r>
  <r>
    <n v="432"/>
    <x v="0"/>
    <x v="8"/>
    <n v="10"/>
    <s v="Threshold 1000000"/>
    <n v="383088"/>
    <n v="658"/>
    <n v="8"/>
    <n v="1000000"/>
    <n v="1002775.20923077"/>
    <s v="+Infinity"/>
  </r>
  <r>
    <n v="432"/>
    <x v="1"/>
    <x v="8"/>
    <n v="10"/>
    <s v="Threshold 1000000"/>
    <n v="818064"/>
    <n v="428"/>
    <n v="2"/>
    <n v="1000000"/>
    <n v="1002775.20923077"/>
    <s v="+Infinity"/>
  </r>
  <r>
    <n v="432"/>
    <x v="2"/>
    <x v="8"/>
    <n v="10"/>
    <s v="Threshold 1000000"/>
    <n v="47840"/>
    <n v="20"/>
    <n v="1"/>
    <n v="1000000"/>
    <n v="1002775.20923077"/>
    <s v="+Infinity"/>
  </r>
  <r>
    <n v="432"/>
    <x v="3"/>
    <x v="8"/>
    <n v="10"/>
    <s v="Threshold 1000000"/>
    <n v="10333440"/>
    <n v="4320"/>
    <n v="432"/>
    <n v="1000000"/>
    <n v="1002775.20923077"/>
    <s v="+Infinity"/>
  </r>
  <r>
    <n v="432"/>
    <x v="4"/>
    <x v="8"/>
    <n v="10"/>
    <s v="Threshold 1000000"/>
    <n v="1734602"/>
    <n v="38664"/>
    <n v="3"/>
    <n v="1000000"/>
    <n v="1002775.20923077"/>
    <s v="+Infinity"/>
  </r>
  <r>
    <n v="432"/>
    <x v="5"/>
    <x v="8"/>
    <n v="10"/>
    <s v="Threshold 1000000"/>
    <n v="383120"/>
    <n v="693"/>
    <n v="8"/>
    <n v="1000000"/>
    <n v="1002775.20923077"/>
    <s v="+Infinity"/>
  </r>
  <r>
    <n v="432"/>
    <x v="6"/>
    <x v="8"/>
    <n v="10"/>
    <s v="Threshold 1000000"/>
    <n v="1789308"/>
    <n v="41407"/>
    <n v="2"/>
    <n v="1000000"/>
    <n v="1002775.20923077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E45D-3533-4873-8E54-BE880FB1B1A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4" firstHeaderRow="1" firstDataRow="2" firstDataCol="1"/>
  <pivotFields count="11">
    <pivotField showAll="0"/>
    <pivotField axis="axisCol" showAll="0">
      <items count="8">
        <item x="5"/>
        <item x="3"/>
        <item x="2"/>
        <item x="6"/>
        <item x="4"/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Full Syn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3BA-6D5F-44C6-BD52-ED759F54CA68}">
  <dimension ref="A1:H14"/>
  <sheetViews>
    <sheetView zoomScaleNormal="100" workbookViewId="0">
      <selection activeCell="R7" sqref="R7"/>
    </sheetView>
  </sheetViews>
  <sheetFormatPr defaultRowHeight="15" x14ac:dyDescent="0.25"/>
  <cols>
    <col min="1" max="1" width="10.85546875" bestFit="1" customWidth="1"/>
    <col min="2" max="2" width="12.5703125" bestFit="1" customWidth="1"/>
    <col min="3" max="3" width="8" bestFit="1" customWidth="1"/>
    <col min="6" max="6" width="9" bestFit="1" customWidth="1"/>
    <col min="7" max="8" width="10" bestFit="1" customWidth="1"/>
  </cols>
  <sheetData>
    <row r="1" spans="1:8" x14ac:dyDescent="0.25">
      <c r="A1" s="2" t="s">
        <v>18</v>
      </c>
      <c r="B1" s="2" t="s">
        <v>16</v>
      </c>
      <c r="C1" s="2" t="s">
        <v>12</v>
      </c>
      <c r="D1" s="2" t="s">
        <v>11</v>
      </c>
      <c r="E1" s="2" t="s">
        <v>17</v>
      </c>
      <c r="F1" s="2" t="s">
        <v>15</v>
      </c>
      <c r="G1" s="2" t="s">
        <v>13</v>
      </c>
      <c r="H1" s="2" t="s">
        <v>14</v>
      </c>
    </row>
    <row r="2" spans="1:8" x14ac:dyDescent="0.25">
      <c r="A2" s="1">
        <v>30</v>
      </c>
      <c r="B2" s="3">
        <v>5344</v>
      </c>
      <c r="C2" s="3">
        <v>132900</v>
      </c>
      <c r="D2" s="3">
        <v>600</v>
      </c>
      <c r="E2" s="3">
        <v>12902</v>
      </c>
      <c r="F2" s="3">
        <v>12838</v>
      </c>
      <c r="G2" s="3">
        <v>5354</v>
      </c>
      <c r="H2" s="3">
        <v>13020</v>
      </c>
    </row>
    <row r="3" spans="1:8" x14ac:dyDescent="0.25">
      <c r="A3" s="1">
        <v>132</v>
      </c>
      <c r="B3" s="3">
        <v>26924</v>
      </c>
      <c r="C3" s="3">
        <v>592680</v>
      </c>
      <c r="D3" s="3">
        <v>2640</v>
      </c>
      <c r="E3" s="3">
        <v>119972</v>
      </c>
      <c r="F3" s="3">
        <v>118622</v>
      </c>
      <c r="G3" s="3">
        <v>26858</v>
      </c>
      <c r="H3" s="3">
        <v>58608</v>
      </c>
    </row>
    <row r="4" spans="1:8" x14ac:dyDescent="0.25">
      <c r="A4" s="1">
        <v>288</v>
      </c>
      <c r="B4" s="3">
        <v>63908</v>
      </c>
      <c r="C4" s="3">
        <v>1321920</v>
      </c>
      <c r="D4" s="3">
        <v>5760</v>
      </c>
      <c r="E4" s="3">
        <v>266678</v>
      </c>
      <c r="F4" s="3">
        <v>266648</v>
      </c>
      <c r="G4" s="3">
        <v>63868</v>
      </c>
      <c r="H4" s="3">
        <v>133056</v>
      </c>
    </row>
    <row r="5" spans="1:8" x14ac:dyDescent="0.25">
      <c r="A5" s="1">
        <v>504</v>
      </c>
      <c r="B5" s="3">
        <v>71034</v>
      </c>
      <c r="C5" s="3">
        <v>2177280</v>
      </c>
      <c r="D5" s="3">
        <v>10080</v>
      </c>
      <c r="E5" s="3">
        <v>299812</v>
      </c>
      <c r="F5" s="3">
        <v>295302</v>
      </c>
      <c r="G5" s="3">
        <v>71042</v>
      </c>
      <c r="H5" s="3">
        <v>170352</v>
      </c>
    </row>
    <row r="6" spans="1:8" x14ac:dyDescent="0.25">
      <c r="A6" s="1">
        <v>780</v>
      </c>
      <c r="B6" s="3">
        <v>140944</v>
      </c>
      <c r="C6" s="3">
        <v>3463200</v>
      </c>
      <c r="D6" s="3">
        <v>15600</v>
      </c>
      <c r="E6" s="3">
        <v>611850</v>
      </c>
      <c r="F6" s="3">
        <v>642564</v>
      </c>
      <c r="G6" s="3">
        <v>140876</v>
      </c>
      <c r="H6" s="3">
        <v>324480</v>
      </c>
    </row>
    <row r="7" spans="1:8" x14ac:dyDescent="0.25">
      <c r="A7" s="1">
        <v>1116</v>
      </c>
      <c r="B7" s="3">
        <v>179018</v>
      </c>
      <c r="C7" s="3">
        <v>4899240</v>
      </c>
      <c r="D7" s="3">
        <v>22320</v>
      </c>
      <c r="E7" s="3">
        <v>935054</v>
      </c>
      <c r="F7" s="3">
        <v>932366</v>
      </c>
      <c r="G7" s="3">
        <v>178988</v>
      </c>
      <c r="H7" s="3">
        <v>468720</v>
      </c>
    </row>
    <row r="8" spans="1:8" x14ac:dyDescent="0.25">
      <c r="A8" s="1">
        <v>1512</v>
      </c>
      <c r="B8" s="3">
        <v>272544</v>
      </c>
      <c r="C8" s="3">
        <v>6531840</v>
      </c>
      <c r="D8" s="3">
        <v>30240</v>
      </c>
      <c r="E8" s="3">
        <v>1253822</v>
      </c>
      <c r="F8" s="3">
        <v>1251528</v>
      </c>
      <c r="G8" s="3">
        <v>272536</v>
      </c>
      <c r="H8" s="3">
        <v>616896</v>
      </c>
    </row>
    <row r="9" spans="1:8" x14ac:dyDescent="0.25">
      <c r="A9" s="1">
        <v>1886</v>
      </c>
      <c r="B9" s="3">
        <v>339866</v>
      </c>
      <c r="C9" s="3">
        <v>8411560</v>
      </c>
      <c r="D9" s="3">
        <v>37720</v>
      </c>
      <c r="E9" s="3">
        <v>1428838</v>
      </c>
      <c r="F9" s="3">
        <v>1391018</v>
      </c>
      <c r="G9" s="3">
        <v>339862</v>
      </c>
      <c r="H9" s="3">
        <v>694048</v>
      </c>
    </row>
    <row r="10" spans="1:8" x14ac:dyDescent="0.25">
      <c r="A10" s="1">
        <v>2392</v>
      </c>
      <c r="B10" s="3">
        <v>383120</v>
      </c>
      <c r="C10" s="3">
        <v>10333440</v>
      </c>
      <c r="D10" s="3">
        <v>47840</v>
      </c>
      <c r="E10" s="3">
        <v>1789308</v>
      </c>
      <c r="F10" s="3">
        <v>1734602</v>
      </c>
      <c r="G10" s="3">
        <v>383088</v>
      </c>
      <c r="H10" s="3">
        <v>818064</v>
      </c>
    </row>
    <row r="11" spans="1:8" x14ac:dyDescent="0.25">
      <c r="B11" s="3"/>
    </row>
    <row r="14" spans="1:8" x14ac:dyDescent="0.25">
      <c r="B14" s="3"/>
      <c r="H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A93B-235B-42E9-96CA-89E24288218F}">
  <dimension ref="A1:G19"/>
  <sheetViews>
    <sheetView tabSelected="1" zoomScale="85" zoomScaleNormal="85" workbookViewId="0">
      <selection activeCell="C17" sqref="C17"/>
    </sheetView>
  </sheetViews>
  <sheetFormatPr defaultRowHeight="15" x14ac:dyDescent="0.25"/>
  <sheetData>
    <row r="1" spans="1:7" x14ac:dyDescent="0.25">
      <c r="A1" s="6" t="s">
        <v>18</v>
      </c>
      <c r="B1" s="6" t="s">
        <v>16</v>
      </c>
      <c r="C1" s="5" t="s">
        <v>14</v>
      </c>
      <c r="D1" s="6" t="s">
        <v>11</v>
      </c>
      <c r="E1" s="6" t="s">
        <v>17</v>
      </c>
      <c r="F1" s="6" t="s">
        <v>15</v>
      </c>
      <c r="G1" s="6" t="s">
        <v>13</v>
      </c>
    </row>
    <row r="2" spans="1:7" x14ac:dyDescent="0.25">
      <c r="A2" s="5">
        <v>30</v>
      </c>
      <c r="B2" s="7">
        <v>8</v>
      </c>
      <c r="C2" s="5">
        <v>1</v>
      </c>
      <c r="D2" s="7">
        <v>1</v>
      </c>
      <c r="E2" s="7">
        <v>8</v>
      </c>
      <c r="F2" s="7">
        <v>8</v>
      </c>
      <c r="G2" s="7">
        <v>8</v>
      </c>
    </row>
    <row r="3" spans="1:7" x14ac:dyDescent="0.25">
      <c r="A3" s="5">
        <v>132</v>
      </c>
      <c r="B3" s="7">
        <v>10</v>
      </c>
      <c r="C3" s="5">
        <v>1</v>
      </c>
      <c r="D3" s="7">
        <v>1</v>
      </c>
      <c r="E3" s="7">
        <v>4</v>
      </c>
      <c r="F3" s="7">
        <v>5</v>
      </c>
      <c r="G3" s="7">
        <v>10</v>
      </c>
    </row>
    <row r="4" spans="1:7" x14ac:dyDescent="0.25">
      <c r="A4" s="5">
        <v>288</v>
      </c>
      <c r="B4" s="7">
        <v>11</v>
      </c>
      <c r="C4" s="5">
        <v>4</v>
      </c>
      <c r="D4" s="7">
        <v>1</v>
      </c>
      <c r="E4" s="7">
        <v>5</v>
      </c>
      <c r="F4" s="7">
        <v>5</v>
      </c>
      <c r="G4" s="7">
        <v>11</v>
      </c>
    </row>
    <row r="5" spans="1:7" x14ac:dyDescent="0.25">
      <c r="A5" s="5">
        <v>504</v>
      </c>
      <c r="B5" s="7">
        <v>7</v>
      </c>
      <c r="C5" s="5">
        <v>2</v>
      </c>
      <c r="D5" s="7">
        <v>1</v>
      </c>
      <c r="E5" s="7">
        <v>3</v>
      </c>
      <c r="F5" s="7">
        <v>3</v>
      </c>
      <c r="G5" s="7">
        <v>7</v>
      </c>
    </row>
    <row r="6" spans="1:7" x14ac:dyDescent="0.25">
      <c r="A6" s="5">
        <v>780</v>
      </c>
      <c r="B6" s="7">
        <v>9</v>
      </c>
      <c r="C6" s="5">
        <v>2</v>
      </c>
      <c r="D6" s="7">
        <v>1</v>
      </c>
      <c r="E6" s="7">
        <v>4</v>
      </c>
      <c r="F6" s="7">
        <v>4</v>
      </c>
      <c r="G6" s="7">
        <v>9</v>
      </c>
    </row>
    <row r="7" spans="1:7" x14ac:dyDescent="0.25">
      <c r="A7" s="5">
        <v>1116</v>
      </c>
      <c r="B7" s="5">
        <v>8</v>
      </c>
      <c r="C7" s="5">
        <v>2</v>
      </c>
      <c r="D7" s="5">
        <v>1</v>
      </c>
      <c r="E7" s="5">
        <v>3</v>
      </c>
      <c r="F7" s="5">
        <v>3</v>
      </c>
      <c r="G7" s="5">
        <v>8</v>
      </c>
    </row>
    <row r="8" spans="1:7" x14ac:dyDescent="0.25">
      <c r="A8" s="5">
        <v>1512</v>
      </c>
      <c r="B8" s="5">
        <v>9</v>
      </c>
      <c r="C8" s="5">
        <v>3</v>
      </c>
      <c r="D8" s="5">
        <v>1</v>
      </c>
      <c r="E8" s="5">
        <v>4</v>
      </c>
      <c r="F8" s="5">
        <v>4</v>
      </c>
      <c r="G8" s="5">
        <v>9</v>
      </c>
    </row>
    <row r="9" spans="1:7" x14ac:dyDescent="0.25">
      <c r="A9" s="5">
        <v>1886</v>
      </c>
      <c r="B9" s="5">
        <v>9</v>
      </c>
      <c r="C9" s="5">
        <v>2</v>
      </c>
      <c r="D9" s="5">
        <v>1</v>
      </c>
      <c r="E9" s="5">
        <v>4</v>
      </c>
      <c r="F9" s="5">
        <v>3</v>
      </c>
      <c r="G9" s="5">
        <v>9</v>
      </c>
    </row>
    <row r="10" spans="1:7" x14ac:dyDescent="0.25">
      <c r="A10" s="5">
        <v>2392</v>
      </c>
      <c r="B10" s="5">
        <v>8</v>
      </c>
      <c r="C10" s="5">
        <v>2</v>
      </c>
      <c r="D10" s="5">
        <v>1</v>
      </c>
      <c r="E10" s="5">
        <v>2</v>
      </c>
      <c r="F10" s="5">
        <v>3</v>
      </c>
      <c r="G10" s="5">
        <v>8</v>
      </c>
    </row>
    <row r="11" spans="1:7" x14ac:dyDescent="0.25">
      <c r="A11" t="s">
        <v>19</v>
      </c>
      <c r="B11">
        <f>AVERAGE(B2:B10)</f>
        <v>8.7777777777777786</v>
      </c>
      <c r="C11">
        <f t="shared" ref="C11:G11" si="0">AVERAGE(C2:C10)</f>
        <v>2.1111111111111112</v>
      </c>
      <c r="D11">
        <f t="shared" si="0"/>
        <v>1</v>
      </c>
      <c r="E11">
        <f t="shared" si="0"/>
        <v>4.1111111111111107</v>
      </c>
      <c r="F11">
        <f t="shared" si="0"/>
        <v>4.2222222222222223</v>
      </c>
      <c r="G11">
        <f>AVERAGE(G2:G10)</f>
        <v>8.7777777777777786</v>
      </c>
    </row>
    <row r="12" spans="1:7" x14ac:dyDescent="0.25">
      <c r="B12">
        <v>8.7777777777777786</v>
      </c>
      <c r="C12">
        <v>2.1111111111111112</v>
      </c>
      <c r="D12">
        <v>1</v>
      </c>
      <c r="E12">
        <v>4.1111111111111107</v>
      </c>
      <c r="F12">
        <v>4.2222222222222223</v>
      </c>
      <c r="G12">
        <v>8.7777777777777786</v>
      </c>
    </row>
    <row r="14" spans="1:7" x14ac:dyDescent="0.25">
      <c r="A14" s="6" t="s">
        <v>13</v>
      </c>
      <c r="B14">
        <f>HLOOKUP(A14,$B$1:$G$11,11,FALSE)</f>
        <v>8.7777777777777786</v>
      </c>
      <c r="C14" s="4">
        <f t="shared" ref="C14:C19" si="1">B14/$B$19</f>
        <v>8.7777777777777786</v>
      </c>
    </row>
    <row r="15" spans="1:7" x14ac:dyDescent="0.25">
      <c r="A15" s="6" t="s">
        <v>16</v>
      </c>
      <c r="B15">
        <f t="shared" ref="B15:B19" si="2">HLOOKUP(A15,$B$1:$G$11,11,FALSE)</f>
        <v>8.7777777777777786</v>
      </c>
      <c r="C15" s="4">
        <f t="shared" si="1"/>
        <v>8.7777777777777786</v>
      </c>
    </row>
    <row r="16" spans="1:7" x14ac:dyDescent="0.25">
      <c r="A16" s="6" t="s">
        <v>15</v>
      </c>
      <c r="B16">
        <f t="shared" si="2"/>
        <v>4.2222222222222223</v>
      </c>
      <c r="C16" s="4">
        <f t="shared" si="1"/>
        <v>4.2222222222222223</v>
      </c>
    </row>
    <row r="17" spans="1:3" x14ac:dyDescent="0.25">
      <c r="A17" s="6" t="s">
        <v>17</v>
      </c>
      <c r="B17">
        <f t="shared" si="2"/>
        <v>4.1111111111111107</v>
      </c>
      <c r="C17" s="4">
        <f t="shared" si="1"/>
        <v>4.1111111111111107</v>
      </c>
    </row>
    <row r="18" spans="1:3" x14ac:dyDescent="0.25">
      <c r="A18" s="5" t="s">
        <v>14</v>
      </c>
      <c r="B18">
        <f t="shared" si="2"/>
        <v>2.1111111111111112</v>
      </c>
      <c r="C18" s="4">
        <f t="shared" si="1"/>
        <v>2.1111111111111112</v>
      </c>
    </row>
    <row r="19" spans="1:3" x14ac:dyDescent="0.25">
      <c r="A19" s="6" t="s">
        <v>11</v>
      </c>
      <c r="B19">
        <f t="shared" si="2"/>
        <v>1</v>
      </c>
      <c r="C19" s="4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D0AE-03FE-498E-89E2-C1BE858FA4BF}">
  <dimension ref="A3:I14"/>
  <sheetViews>
    <sheetView workbookViewId="0">
      <selection activeCell="H4" sqref="A4:H1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6.7109375" bestFit="1" customWidth="1"/>
    <col min="5" max="6" width="4.42578125" bestFit="1" customWidth="1"/>
    <col min="7" max="7" width="6.140625" bestFit="1" customWidth="1"/>
    <col min="8" max="8" width="6.85546875" bestFit="1" customWidth="1"/>
    <col min="9" max="9" width="11.28515625" bestFit="1" customWidth="1"/>
    <col min="10" max="14" width="20.140625" bestFit="1" customWidth="1"/>
    <col min="15" max="15" width="25.140625" bestFit="1" customWidth="1"/>
    <col min="16" max="16" width="22.42578125" bestFit="1" customWidth="1"/>
  </cols>
  <sheetData>
    <row r="3" spans="1:9" x14ac:dyDescent="0.25">
      <c r="A3" s="8" t="s">
        <v>23</v>
      </c>
      <c r="B3" s="8" t="s">
        <v>22</v>
      </c>
    </row>
    <row r="4" spans="1:9" x14ac:dyDescent="0.25">
      <c r="A4" s="8" t="s">
        <v>18</v>
      </c>
      <c r="B4" t="s">
        <v>16</v>
      </c>
      <c r="C4" t="s">
        <v>12</v>
      </c>
      <c r="D4" t="s">
        <v>11</v>
      </c>
      <c r="E4" t="s">
        <v>17</v>
      </c>
      <c r="F4" t="s">
        <v>15</v>
      </c>
      <c r="G4" t="s">
        <v>13</v>
      </c>
      <c r="H4" t="s">
        <v>14</v>
      </c>
      <c r="I4" t="s">
        <v>21</v>
      </c>
    </row>
    <row r="5" spans="1:9" x14ac:dyDescent="0.25">
      <c r="A5" s="1">
        <v>30</v>
      </c>
      <c r="B5" s="3">
        <v>8</v>
      </c>
      <c r="C5" s="3">
        <v>443</v>
      </c>
      <c r="D5" s="3">
        <v>1</v>
      </c>
      <c r="E5" s="3">
        <v>8</v>
      </c>
      <c r="F5" s="3">
        <v>8</v>
      </c>
      <c r="G5" s="3">
        <v>8</v>
      </c>
      <c r="H5" s="3">
        <v>1</v>
      </c>
      <c r="I5" s="3">
        <v>477</v>
      </c>
    </row>
    <row r="6" spans="1:9" x14ac:dyDescent="0.25">
      <c r="A6" s="1">
        <v>132</v>
      </c>
      <c r="B6" s="3">
        <v>10</v>
      </c>
      <c r="C6" s="3">
        <v>449</v>
      </c>
      <c r="D6" s="3">
        <v>1</v>
      </c>
      <c r="E6" s="3">
        <v>4</v>
      </c>
      <c r="F6" s="3">
        <v>5</v>
      </c>
      <c r="G6" s="3">
        <v>10</v>
      </c>
      <c r="H6" s="3">
        <v>1</v>
      </c>
      <c r="I6" s="3">
        <v>480</v>
      </c>
    </row>
    <row r="7" spans="1:9" x14ac:dyDescent="0.25">
      <c r="A7" s="1">
        <v>288</v>
      </c>
      <c r="B7" s="3">
        <v>11</v>
      </c>
      <c r="C7" s="3">
        <v>459</v>
      </c>
      <c r="D7" s="3">
        <v>1</v>
      </c>
      <c r="E7" s="3">
        <v>5</v>
      </c>
      <c r="F7" s="3">
        <v>5</v>
      </c>
      <c r="G7" s="3">
        <v>11</v>
      </c>
      <c r="H7" s="3">
        <v>4</v>
      </c>
      <c r="I7" s="3">
        <v>496</v>
      </c>
    </row>
    <row r="8" spans="1:9" x14ac:dyDescent="0.25">
      <c r="A8" s="1">
        <v>504</v>
      </c>
      <c r="B8" s="3">
        <v>7</v>
      </c>
      <c r="C8" s="3">
        <v>432</v>
      </c>
      <c r="D8" s="3">
        <v>1</v>
      </c>
      <c r="E8" s="3">
        <v>3</v>
      </c>
      <c r="F8" s="3">
        <v>3</v>
      </c>
      <c r="G8" s="3">
        <v>7</v>
      </c>
      <c r="H8" s="3">
        <v>2</v>
      </c>
      <c r="I8" s="3">
        <v>455</v>
      </c>
    </row>
    <row r="9" spans="1:9" x14ac:dyDescent="0.25">
      <c r="A9" s="1">
        <v>780</v>
      </c>
      <c r="B9" s="3">
        <v>9</v>
      </c>
      <c r="C9" s="3">
        <v>444</v>
      </c>
      <c r="D9" s="3">
        <v>1</v>
      </c>
      <c r="E9" s="3">
        <v>4</v>
      </c>
      <c r="F9" s="3">
        <v>4</v>
      </c>
      <c r="G9" s="3">
        <v>9</v>
      </c>
      <c r="H9" s="3">
        <v>2</v>
      </c>
      <c r="I9" s="3">
        <v>473</v>
      </c>
    </row>
    <row r="10" spans="1:9" x14ac:dyDescent="0.25">
      <c r="A10" s="1">
        <v>1116</v>
      </c>
      <c r="B10" s="3">
        <v>8</v>
      </c>
      <c r="C10" s="3">
        <v>439</v>
      </c>
      <c r="D10" s="3">
        <v>1</v>
      </c>
      <c r="E10" s="3">
        <v>3</v>
      </c>
      <c r="F10" s="3">
        <v>3</v>
      </c>
      <c r="G10" s="3">
        <v>8</v>
      </c>
      <c r="H10" s="3">
        <v>2</v>
      </c>
      <c r="I10" s="3">
        <v>464</v>
      </c>
    </row>
    <row r="11" spans="1:9" x14ac:dyDescent="0.25">
      <c r="A11" s="1">
        <v>1512</v>
      </c>
      <c r="B11" s="3">
        <v>9</v>
      </c>
      <c r="C11" s="3">
        <v>432</v>
      </c>
      <c r="D11" s="3">
        <v>1</v>
      </c>
      <c r="E11" s="3">
        <v>4</v>
      </c>
      <c r="F11" s="3">
        <v>4</v>
      </c>
      <c r="G11" s="3">
        <v>9</v>
      </c>
      <c r="H11" s="3">
        <v>3</v>
      </c>
      <c r="I11" s="3">
        <v>462</v>
      </c>
    </row>
    <row r="12" spans="1:9" x14ac:dyDescent="0.25">
      <c r="A12" s="1">
        <v>1886</v>
      </c>
      <c r="B12" s="3">
        <v>9</v>
      </c>
      <c r="C12" s="3">
        <v>446</v>
      </c>
      <c r="D12" s="3">
        <v>1</v>
      </c>
      <c r="E12" s="3">
        <v>4</v>
      </c>
      <c r="F12" s="3">
        <v>3</v>
      </c>
      <c r="G12" s="3">
        <v>9</v>
      </c>
      <c r="H12" s="3">
        <v>2</v>
      </c>
      <c r="I12" s="3">
        <v>474</v>
      </c>
    </row>
    <row r="13" spans="1:9" x14ac:dyDescent="0.25">
      <c r="A13" s="1">
        <v>2392</v>
      </c>
      <c r="B13" s="3">
        <v>8</v>
      </c>
      <c r="C13" s="3">
        <v>432</v>
      </c>
      <c r="D13" s="3">
        <v>1</v>
      </c>
      <c r="E13" s="3">
        <v>2</v>
      </c>
      <c r="F13" s="3">
        <v>3</v>
      </c>
      <c r="G13" s="3">
        <v>8</v>
      </c>
      <c r="H13" s="3">
        <v>2</v>
      </c>
      <c r="I13" s="3">
        <v>456</v>
      </c>
    </row>
    <row r="14" spans="1:9" x14ac:dyDescent="0.25">
      <c r="A14" s="1" t="s">
        <v>21</v>
      </c>
      <c r="B14" s="3">
        <v>79</v>
      </c>
      <c r="C14" s="3">
        <v>3976</v>
      </c>
      <c r="D14" s="3">
        <v>9</v>
      </c>
      <c r="E14" s="3">
        <v>37</v>
      </c>
      <c r="F14" s="3">
        <v>38</v>
      </c>
      <c r="G14" s="3">
        <v>79</v>
      </c>
      <c r="H14" s="3">
        <v>19</v>
      </c>
      <c r="I14" s="3">
        <v>4237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42" sqref="C4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443</v>
      </c>
      <c r="B2" t="s">
        <v>13</v>
      </c>
      <c r="C2">
        <v>30</v>
      </c>
      <c r="D2">
        <v>10</v>
      </c>
      <c r="E2" t="s">
        <v>20</v>
      </c>
      <c r="F2">
        <v>5354</v>
      </c>
      <c r="G2">
        <v>894</v>
      </c>
      <c r="H2">
        <v>8</v>
      </c>
      <c r="I2">
        <v>1000000</v>
      </c>
      <c r="J2">
        <v>1002950.40666667</v>
      </c>
      <c r="K2" t="str">
        <f>"+Infinity"</f>
        <v>+Infinity</v>
      </c>
    </row>
    <row r="3" spans="1:11" x14ac:dyDescent="0.25">
      <c r="A3">
        <v>443</v>
      </c>
      <c r="B3" t="s">
        <v>14</v>
      </c>
      <c r="C3">
        <v>30</v>
      </c>
      <c r="D3">
        <v>10</v>
      </c>
      <c r="E3" t="s">
        <v>20</v>
      </c>
      <c r="F3">
        <v>13020</v>
      </c>
      <c r="G3">
        <v>535</v>
      </c>
      <c r="H3">
        <v>1</v>
      </c>
      <c r="I3">
        <v>1000000</v>
      </c>
      <c r="J3">
        <v>1002950.40666667</v>
      </c>
      <c r="K3" t="str">
        <f>"+Infinity"</f>
        <v>+Infinity</v>
      </c>
    </row>
    <row r="4" spans="1:11" x14ac:dyDescent="0.25">
      <c r="A4">
        <v>443</v>
      </c>
      <c r="B4" t="s">
        <v>11</v>
      </c>
      <c r="C4">
        <v>30</v>
      </c>
      <c r="D4">
        <v>10</v>
      </c>
      <c r="E4" t="s">
        <v>20</v>
      </c>
      <c r="F4">
        <v>600</v>
      </c>
      <c r="G4">
        <v>20</v>
      </c>
      <c r="H4">
        <v>1</v>
      </c>
      <c r="I4">
        <v>1000000</v>
      </c>
      <c r="J4">
        <v>1002950.40666667</v>
      </c>
      <c r="K4" t="str">
        <f>"+Infinity"</f>
        <v>+Infinity</v>
      </c>
    </row>
    <row r="5" spans="1:11" x14ac:dyDescent="0.25">
      <c r="A5">
        <v>443</v>
      </c>
      <c r="B5" t="s">
        <v>12</v>
      </c>
      <c r="C5">
        <v>30</v>
      </c>
      <c r="D5">
        <v>10</v>
      </c>
      <c r="E5" t="s">
        <v>20</v>
      </c>
      <c r="F5">
        <v>132900</v>
      </c>
      <c r="G5">
        <v>4430</v>
      </c>
      <c r="H5">
        <v>443</v>
      </c>
      <c r="I5">
        <v>1000000</v>
      </c>
      <c r="J5">
        <v>1002950.40666667</v>
      </c>
      <c r="K5" t="str">
        <f>"+Infinity"</f>
        <v>+Infinity</v>
      </c>
    </row>
    <row r="6" spans="1:11" x14ac:dyDescent="0.25">
      <c r="A6">
        <v>443</v>
      </c>
      <c r="B6" t="s">
        <v>15</v>
      </c>
      <c r="C6">
        <v>30</v>
      </c>
      <c r="D6">
        <v>10</v>
      </c>
      <c r="E6" t="s">
        <v>20</v>
      </c>
      <c r="F6">
        <v>12838</v>
      </c>
      <c r="G6">
        <v>1159</v>
      </c>
      <c r="H6">
        <v>8</v>
      </c>
      <c r="I6">
        <v>1000000</v>
      </c>
      <c r="J6">
        <v>1002950.40666667</v>
      </c>
      <c r="K6" t="str">
        <f>"+Infinity"</f>
        <v>+Infinity</v>
      </c>
    </row>
    <row r="7" spans="1:11" x14ac:dyDescent="0.25">
      <c r="A7">
        <v>443</v>
      </c>
      <c r="B7" t="s">
        <v>16</v>
      </c>
      <c r="C7">
        <v>30</v>
      </c>
      <c r="D7">
        <v>10</v>
      </c>
      <c r="E7" t="s">
        <v>20</v>
      </c>
      <c r="F7">
        <v>5344</v>
      </c>
      <c r="G7">
        <v>863</v>
      </c>
      <c r="H7">
        <v>8</v>
      </c>
      <c r="I7">
        <v>1000000</v>
      </c>
      <c r="J7">
        <v>1002950.40666667</v>
      </c>
      <c r="K7" t="str">
        <f>"+Infinity"</f>
        <v>+Infinity</v>
      </c>
    </row>
    <row r="8" spans="1:11" x14ac:dyDescent="0.25">
      <c r="A8">
        <v>443</v>
      </c>
      <c r="B8" t="s">
        <v>17</v>
      </c>
      <c r="C8">
        <v>30</v>
      </c>
      <c r="D8">
        <v>10</v>
      </c>
      <c r="E8" t="s">
        <v>20</v>
      </c>
      <c r="F8">
        <v>12902</v>
      </c>
      <c r="G8">
        <v>1199</v>
      </c>
      <c r="H8">
        <v>8</v>
      </c>
      <c r="I8">
        <v>1000000</v>
      </c>
      <c r="J8">
        <v>1002950.40666667</v>
      </c>
      <c r="K8" t="str">
        <f>"+Infinity"</f>
        <v>+Infinity</v>
      </c>
    </row>
    <row r="9" spans="1:11" x14ac:dyDescent="0.25">
      <c r="A9">
        <v>449</v>
      </c>
      <c r="B9" t="s">
        <v>13</v>
      </c>
      <c r="C9">
        <v>132</v>
      </c>
      <c r="D9">
        <v>10</v>
      </c>
      <c r="E9" t="s">
        <v>20</v>
      </c>
      <c r="F9">
        <v>26858</v>
      </c>
      <c r="G9">
        <v>843</v>
      </c>
      <c r="H9">
        <v>10</v>
      </c>
      <c r="I9">
        <v>1000000</v>
      </c>
      <c r="J9">
        <v>1002656.31333333</v>
      </c>
      <c r="K9" t="str">
        <f>"+Infinity"</f>
        <v>+Infinity</v>
      </c>
    </row>
    <row r="10" spans="1:11" x14ac:dyDescent="0.25">
      <c r="A10">
        <v>449</v>
      </c>
      <c r="B10" t="s">
        <v>14</v>
      </c>
      <c r="C10">
        <v>132</v>
      </c>
      <c r="D10">
        <v>10</v>
      </c>
      <c r="E10" t="s">
        <v>20</v>
      </c>
      <c r="F10">
        <v>58608</v>
      </c>
      <c r="G10">
        <v>539</v>
      </c>
      <c r="H10">
        <v>1</v>
      </c>
      <c r="I10">
        <v>1000000</v>
      </c>
      <c r="J10">
        <v>1002656.31333333</v>
      </c>
      <c r="K10" t="str">
        <f>"+Infinity"</f>
        <v>+Infinity</v>
      </c>
    </row>
    <row r="11" spans="1:11" x14ac:dyDescent="0.25">
      <c r="A11">
        <v>449</v>
      </c>
      <c r="B11" t="s">
        <v>11</v>
      </c>
      <c r="C11">
        <v>132</v>
      </c>
      <c r="D11">
        <v>10</v>
      </c>
      <c r="E11" t="s">
        <v>20</v>
      </c>
      <c r="F11">
        <v>2640</v>
      </c>
      <c r="G11">
        <v>20</v>
      </c>
      <c r="H11">
        <v>1</v>
      </c>
      <c r="I11">
        <v>1000000</v>
      </c>
      <c r="J11">
        <v>1002656.31333333</v>
      </c>
      <c r="K11" t="str">
        <f>"+Infinity"</f>
        <v>+Infinity</v>
      </c>
    </row>
    <row r="12" spans="1:11" x14ac:dyDescent="0.25">
      <c r="A12">
        <v>449</v>
      </c>
      <c r="B12" t="s">
        <v>12</v>
      </c>
      <c r="C12">
        <v>132</v>
      </c>
      <c r="D12">
        <v>10</v>
      </c>
      <c r="E12" t="s">
        <v>20</v>
      </c>
      <c r="F12">
        <v>592680</v>
      </c>
      <c r="G12">
        <v>4490</v>
      </c>
      <c r="H12">
        <v>449</v>
      </c>
      <c r="I12">
        <v>1000000</v>
      </c>
      <c r="J12">
        <v>1002656.31333333</v>
      </c>
      <c r="K12" t="str">
        <f>"+Infinity"</f>
        <v>+Infinity</v>
      </c>
    </row>
    <row r="13" spans="1:11" x14ac:dyDescent="0.25">
      <c r="A13">
        <v>449</v>
      </c>
      <c r="B13" t="s">
        <v>15</v>
      </c>
      <c r="C13">
        <v>132</v>
      </c>
      <c r="D13">
        <v>10</v>
      </c>
      <c r="E13" t="s">
        <v>20</v>
      </c>
      <c r="F13">
        <v>118622</v>
      </c>
      <c r="G13">
        <v>11124</v>
      </c>
      <c r="H13">
        <v>5</v>
      </c>
      <c r="I13">
        <v>1000000</v>
      </c>
      <c r="J13">
        <v>1002656.31333333</v>
      </c>
      <c r="K13" t="str">
        <f>"+Infinity"</f>
        <v>+Infinity</v>
      </c>
    </row>
    <row r="14" spans="1:11" x14ac:dyDescent="0.25">
      <c r="A14">
        <v>449</v>
      </c>
      <c r="B14" t="s">
        <v>16</v>
      </c>
      <c r="C14">
        <v>132</v>
      </c>
      <c r="D14">
        <v>10</v>
      </c>
      <c r="E14" t="s">
        <v>20</v>
      </c>
      <c r="F14">
        <v>26924</v>
      </c>
      <c r="G14">
        <v>908</v>
      </c>
      <c r="H14">
        <v>10</v>
      </c>
      <c r="I14">
        <v>1000000</v>
      </c>
      <c r="J14">
        <v>1002656.31333333</v>
      </c>
      <c r="K14" t="str">
        <f>"+Infinity"</f>
        <v>+Infinity</v>
      </c>
    </row>
    <row r="15" spans="1:11" x14ac:dyDescent="0.25">
      <c r="A15">
        <v>449</v>
      </c>
      <c r="B15" t="s">
        <v>17</v>
      </c>
      <c r="C15">
        <v>132</v>
      </c>
      <c r="D15">
        <v>10</v>
      </c>
      <c r="E15" t="s">
        <v>20</v>
      </c>
      <c r="F15">
        <v>119972</v>
      </c>
      <c r="G15">
        <v>11868</v>
      </c>
      <c r="H15">
        <v>4</v>
      </c>
      <c r="I15">
        <v>1000000</v>
      </c>
      <c r="J15">
        <v>1002656.31333333</v>
      </c>
      <c r="K15" t="str">
        <f>"+Infinity"</f>
        <v>+Infinity</v>
      </c>
    </row>
    <row r="16" spans="1:11" x14ac:dyDescent="0.25">
      <c r="A16">
        <v>459</v>
      </c>
      <c r="B16" t="s">
        <v>13</v>
      </c>
      <c r="C16">
        <v>288</v>
      </c>
      <c r="D16">
        <v>10</v>
      </c>
      <c r="E16" t="s">
        <v>20</v>
      </c>
      <c r="F16">
        <v>63868</v>
      </c>
      <c r="G16">
        <v>913</v>
      </c>
      <c r="H16">
        <v>11</v>
      </c>
      <c r="I16">
        <v>1000000</v>
      </c>
      <c r="J16">
        <v>1002162.54</v>
      </c>
      <c r="K16" t="str">
        <f>"+Infinity"</f>
        <v>+Infinity</v>
      </c>
    </row>
    <row r="17" spans="1:11" x14ac:dyDescent="0.25">
      <c r="A17">
        <v>459</v>
      </c>
      <c r="B17" t="s">
        <v>14</v>
      </c>
      <c r="C17">
        <v>288</v>
      </c>
      <c r="D17">
        <v>10</v>
      </c>
      <c r="E17" t="s">
        <v>20</v>
      </c>
      <c r="F17">
        <v>133056</v>
      </c>
      <c r="G17">
        <v>592</v>
      </c>
      <c r="H17">
        <v>4</v>
      </c>
      <c r="I17">
        <v>1000000</v>
      </c>
      <c r="J17">
        <v>1002162.54</v>
      </c>
      <c r="K17" t="str">
        <f>"+Infinity"</f>
        <v>+Infinity</v>
      </c>
    </row>
    <row r="18" spans="1:11" x14ac:dyDescent="0.25">
      <c r="A18">
        <v>459</v>
      </c>
      <c r="B18" t="s">
        <v>11</v>
      </c>
      <c r="C18">
        <v>288</v>
      </c>
      <c r="D18">
        <v>10</v>
      </c>
      <c r="E18" t="s">
        <v>20</v>
      </c>
      <c r="F18">
        <v>5760</v>
      </c>
      <c r="G18">
        <v>20</v>
      </c>
      <c r="H18">
        <v>1</v>
      </c>
      <c r="I18">
        <v>1000000</v>
      </c>
      <c r="J18">
        <v>1002162.54</v>
      </c>
      <c r="K18" t="str">
        <f>"+Infinity"</f>
        <v>+Infinity</v>
      </c>
    </row>
    <row r="19" spans="1:11" x14ac:dyDescent="0.25">
      <c r="A19">
        <v>459</v>
      </c>
      <c r="B19" t="s">
        <v>12</v>
      </c>
      <c r="C19">
        <v>288</v>
      </c>
      <c r="D19">
        <v>10</v>
      </c>
      <c r="E19" t="s">
        <v>20</v>
      </c>
      <c r="F19">
        <v>1321920</v>
      </c>
      <c r="G19">
        <v>4590</v>
      </c>
      <c r="H19">
        <v>459</v>
      </c>
      <c r="I19">
        <v>1000000</v>
      </c>
      <c r="J19">
        <v>1002162.54</v>
      </c>
      <c r="K19" t="str">
        <f>"+Infinity"</f>
        <v>+Infinity</v>
      </c>
    </row>
    <row r="20" spans="1:11" x14ac:dyDescent="0.25">
      <c r="A20">
        <v>459</v>
      </c>
      <c r="B20" t="s">
        <v>15</v>
      </c>
      <c r="C20">
        <v>288</v>
      </c>
      <c r="D20">
        <v>10</v>
      </c>
      <c r="E20" t="s">
        <v>20</v>
      </c>
      <c r="F20">
        <v>266648</v>
      </c>
      <c r="G20">
        <v>16782</v>
      </c>
      <c r="H20">
        <v>5</v>
      </c>
      <c r="I20">
        <v>1000000</v>
      </c>
      <c r="J20">
        <v>1002162.54</v>
      </c>
      <c r="K20" t="str">
        <f>"+Infinity"</f>
        <v>+Infinity</v>
      </c>
    </row>
    <row r="21" spans="1:11" x14ac:dyDescent="0.25">
      <c r="A21">
        <v>459</v>
      </c>
      <c r="B21" t="s">
        <v>16</v>
      </c>
      <c r="C21">
        <v>288</v>
      </c>
      <c r="D21">
        <v>10</v>
      </c>
      <c r="E21" t="s">
        <v>20</v>
      </c>
      <c r="F21">
        <v>63908</v>
      </c>
      <c r="G21">
        <v>951</v>
      </c>
      <c r="H21">
        <v>11</v>
      </c>
      <c r="I21">
        <v>1000000</v>
      </c>
      <c r="J21">
        <v>1002162.54</v>
      </c>
      <c r="K21" t="str">
        <f>"+Infinity"</f>
        <v>+Infinity</v>
      </c>
    </row>
    <row r="22" spans="1:11" x14ac:dyDescent="0.25">
      <c r="A22">
        <v>459</v>
      </c>
      <c r="B22" t="s">
        <v>17</v>
      </c>
      <c r="C22">
        <v>288</v>
      </c>
      <c r="D22">
        <v>10</v>
      </c>
      <c r="E22" t="s">
        <v>20</v>
      </c>
      <c r="F22">
        <v>266678</v>
      </c>
      <c r="G22">
        <v>16471</v>
      </c>
      <c r="H22">
        <v>5</v>
      </c>
      <c r="I22">
        <v>1000000</v>
      </c>
      <c r="J22">
        <v>1002162.54</v>
      </c>
      <c r="K22" t="str">
        <f>"+Infinity"</f>
        <v>+Infinity</v>
      </c>
    </row>
    <row r="23" spans="1:11" x14ac:dyDescent="0.25">
      <c r="A23">
        <v>432</v>
      </c>
      <c r="B23" t="s">
        <v>13</v>
      </c>
      <c r="C23">
        <v>504</v>
      </c>
      <c r="D23">
        <v>10</v>
      </c>
      <c r="E23" t="s">
        <v>20</v>
      </c>
      <c r="F23">
        <v>71042</v>
      </c>
      <c r="G23">
        <v>761</v>
      </c>
      <c r="H23">
        <v>7</v>
      </c>
      <c r="I23">
        <v>1000000</v>
      </c>
      <c r="J23">
        <v>1000937.5333333299</v>
      </c>
      <c r="K23" t="str">
        <f>"+Infinity"</f>
        <v>+Infinity</v>
      </c>
    </row>
    <row r="24" spans="1:11" x14ac:dyDescent="0.25">
      <c r="A24">
        <v>432</v>
      </c>
      <c r="B24" t="s">
        <v>14</v>
      </c>
      <c r="C24">
        <v>504</v>
      </c>
      <c r="D24">
        <v>10</v>
      </c>
      <c r="E24" t="s">
        <v>20</v>
      </c>
      <c r="F24">
        <v>170352</v>
      </c>
      <c r="G24">
        <v>426</v>
      </c>
      <c r="H24">
        <v>2</v>
      </c>
      <c r="I24">
        <v>1000000</v>
      </c>
      <c r="J24">
        <v>1000937.5333333299</v>
      </c>
      <c r="K24" t="str">
        <f>"+Infinity"</f>
        <v>+Infinity</v>
      </c>
    </row>
    <row r="25" spans="1:11" x14ac:dyDescent="0.25">
      <c r="A25">
        <v>432</v>
      </c>
      <c r="B25" t="s">
        <v>11</v>
      </c>
      <c r="C25">
        <v>504</v>
      </c>
      <c r="D25">
        <v>10</v>
      </c>
      <c r="E25" t="s">
        <v>20</v>
      </c>
      <c r="F25">
        <v>10080</v>
      </c>
      <c r="G25">
        <v>20</v>
      </c>
      <c r="H25">
        <v>1</v>
      </c>
      <c r="I25">
        <v>1000000</v>
      </c>
      <c r="J25">
        <v>1000937.5333333299</v>
      </c>
      <c r="K25" t="str">
        <f>"+Infinity"</f>
        <v>+Infinity</v>
      </c>
    </row>
    <row r="26" spans="1:11" x14ac:dyDescent="0.25">
      <c r="A26">
        <v>432</v>
      </c>
      <c r="B26" t="s">
        <v>12</v>
      </c>
      <c r="C26">
        <v>504</v>
      </c>
      <c r="D26">
        <v>10</v>
      </c>
      <c r="E26" t="s">
        <v>20</v>
      </c>
      <c r="F26">
        <v>2177280</v>
      </c>
      <c r="G26">
        <v>4320</v>
      </c>
      <c r="H26">
        <v>432</v>
      </c>
      <c r="I26">
        <v>1000000</v>
      </c>
      <c r="J26">
        <v>1000937.5333333299</v>
      </c>
      <c r="K26" t="str">
        <f>"+Infinity"</f>
        <v>+Infinity</v>
      </c>
    </row>
    <row r="27" spans="1:11" x14ac:dyDescent="0.25">
      <c r="A27">
        <v>432</v>
      </c>
      <c r="B27" t="s">
        <v>15</v>
      </c>
      <c r="C27">
        <v>504</v>
      </c>
      <c r="D27">
        <v>10</v>
      </c>
      <c r="E27" t="s">
        <v>20</v>
      </c>
      <c r="F27">
        <v>295302</v>
      </c>
      <c r="G27">
        <v>18312</v>
      </c>
      <c r="H27">
        <v>3</v>
      </c>
      <c r="I27">
        <v>1000000</v>
      </c>
      <c r="J27">
        <v>1000937.5333333299</v>
      </c>
      <c r="K27" t="str">
        <f>"+Infinity"</f>
        <v>+Infinity</v>
      </c>
    </row>
    <row r="28" spans="1:11" x14ac:dyDescent="0.25">
      <c r="A28">
        <v>432</v>
      </c>
      <c r="B28" t="s">
        <v>16</v>
      </c>
      <c r="C28">
        <v>504</v>
      </c>
      <c r="D28">
        <v>10</v>
      </c>
      <c r="E28" t="s">
        <v>20</v>
      </c>
      <c r="F28">
        <v>71034</v>
      </c>
      <c r="G28">
        <v>749</v>
      </c>
      <c r="H28">
        <v>7</v>
      </c>
      <c r="I28">
        <v>1000000</v>
      </c>
      <c r="J28">
        <v>1000937.5333333299</v>
      </c>
      <c r="K28" t="str">
        <f>"+Infinity"</f>
        <v>+Infinity</v>
      </c>
    </row>
    <row r="29" spans="1:11" x14ac:dyDescent="0.25">
      <c r="A29">
        <v>432</v>
      </c>
      <c r="B29" t="s">
        <v>17</v>
      </c>
      <c r="C29">
        <v>504</v>
      </c>
      <c r="D29">
        <v>10</v>
      </c>
      <c r="E29" t="s">
        <v>20</v>
      </c>
      <c r="F29">
        <v>299812</v>
      </c>
      <c r="G29">
        <v>18686</v>
      </c>
      <c r="H29">
        <v>3</v>
      </c>
      <c r="I29">
        <v>1000000</v>
      </c>
      <c r="J29">
        <v>1000937.5333333299</v>
      </c>
      <c r="K29" t="str">
        <f>"+Infinity"</f>
        <v>+Infinity</v>
      </c>
    </row>
    <row r="30" spans="1:11" x14ac:dyDescent="0.25">
      <c r="A30">
        <v>444</v>
      </c>
      <c r="B30" t="s">
        <v>13</v>
      </c>
      <c r="C30">
        <v>780</v>
      </c>
      <c r="D30">
        <v>10</v>
      </c>
      <c r="E30" t="s">
        <v>20</v>
      </c>
      <c r="F30">
        <v>140876</v>
      </c>
      <c r="G30">
        <v>815</v>
      </c>
      <c r="H30">
        <v>9</v>
      </c>
      <c r="I30">
        <v>1000000</v>
      </c>
      <c r="J30">
        <v>1002758.18733333</v>
      </c>
      <c r="K30" t="str">
        <f>"+Infinity"</f>
        <v>+Infinity</v>
      </c>
    </row>
    <row r="31" spans="1:11" x14ac:dyDescent="0.25">
      <c r="A31">
        <v>444</v>
      </c>
      <c r="B31" t="s">
        <v>14</v>
      </c>
      <c r="C31">
        <v>780</v>
      </c>
      <c r="D31">
        <v>10</v>
      </c>
      <c r="E31" t="s">
        <v>20</v>
      </c>
      <c r="F31">
        <v>324480</v>
      </c>
      <c r="G31">
        <v>512</v>
      </c>
      <c r="H31">
        <v>2</v>
      </c>
      <c r="I31">
        <v>1000000</v>
      </c>
      <c r="J31">
        <v>1002758.18733333</v>
      </c>
      <c r="K31" t="str">
        <f>"+Infinity"</f>
        <v>+Infinity</v>
      </c>
    </row>
    <row r="32" spans="1:11" x14ac:dyDescent="0.25">
      <c r="A32">
        <v>444</v>
      </c>
      <c r="B32" t="s">
        <v>11</v>
      </c>
      <c r="C32">
        <v>780</v>
      </c>
      <c r="D32">
        <v>10</v>
      </c>
      <c r="E32" t="s">
        <v>20</v>
      </c>
      <c r="F32">
        <v>15600</v>
      </c>
      <c r="G32">
        <v>20</v>
      </c>
      <c r="H32">
        <v>1</v>
      </c>
      <c r="I32">
        <v>1000000</v>
      </c>
      <c r="J32">
        <v>1002758.18733333</v>
      </c>
      <c r="K32" t="str">
        <f>"+Infinity"</f>
        <v>+Infinity</v>
      </c>
    </row>
    <row r="33" spans="1:11" x14ac:dyDescent="0.25">
      <c r="A33">
        <v>444</v>
      </c>
      <c r="B33" t="s">
        <v>12</v>
      </c>
      <c r="C33">
        <v>780</v>
      </c>
      <c r="D33">
        <v>10</v>
      </c>
      <c r="E33" t="s">
        <v>20</v>
      </c>
      <c r="F33">
        <v>3463200</v>
      </c>
      <c r="G33">
        <v>4440</v>
      </c>
      <c r="H33">
        <v>444</v>
      </c>
      <c r="I33">
        <v>1000000</v>
      </c>
      <c r="J33">
        <v>1002758.18733333</v>
      </c>
      <c r="K33" t="str">
        <f>"+Infinity"</f>
        <v>+Infinity</v>
      </c>
    </row>
    <row r="34" spans="1:11" x14ac:dyDescent="0.25">
      <c r="A34">
        <v>444</v>
      </c>
      <c r="B34" t="s">
        <v>15</v>
      </c>
      <c r="C34">
        <v>780</v>
      </c>
      <c r="D34">
        <v>10</v>
      </c>
      <c r="E34" t="s">
        <v>20</v>
      </c>
      <c r="F34">
        <v>642564</v>
      </c>
      <c r="G34">
        <v>25929</v>
      </c>
      <c r="H34">
        <v>4</v>
      </c>
      <c r="I34">
        <v>1000000</v>
      </c>
      <c r="J34">
        <v>1002758.18733333</v>
      </c>
      <c r="K34" t="str">
        <f>"+Infinity"</f>
        <v>+Infinity</v>
      </c>
    </row>
    <row r="35" spans="1:11" x14ac:dyDescent="0.25">
      <c r="A35">
        <v>444</v>
      </c>
      <c r="B35" t="s">
        <v>16</v>
      </c>
      <c r="C35">
        <v>780</v>
      </c>
      <c r="D35">
        <v>10</v>
      </c>
      <c r="E35" t="s">
        <v>20</v>
      </c>
      <c r="F35">
        <v>140944</v>
      </c>
      <c r="G35">
        <v>884</v>
      </c>
      <c r="H35">
        <v>9</v>
      </c>
      <c r="I35">
        <v>1000000</v>
      </c>
      <c r="J35">
        <v>1002758.18733333</v>
      </c>
      <c r="K35" t="str">
        <f>"+Infinity"</f>
        <v>+Infinity</v>
      </c>
    </row>
    <row r="36" spans="1:11" x14ac:dyDescent="0.25">
      <c r="A36">
        <v>444</v>
      </c>
      <c r="B36" t="s">
        <v>17</v>
      </c>
      <c r="C36">
        <v>780</v>
      </c>
      <c r="D36">
        <v>10</v>
      </c>
      <c r="E36" t="s">
        <v>20</v>
      </c>
      <c r="F36">
        <v>611850</v>
      </c>
      <c r="G36">
        <v>25429</v>
      </c>
      <c r="H36">
        <v>4</v>
      </c>
      <c r="I36">
        <v>1000000</v>
      </c>
      <c r="J36">
        <v>1002758.18733333</v>
      </c>
      <c r="K36" t="str">
        <f>"+Infinity"</f>
        <v>+Infinity</v>
      </c>
    </row>
    <row r="37" spans="1:11" x14ac:dyDescent="0.25">
      <c r="A37">
        <v>439</v>
      </c>
      <c r="B37" t="s">
        <v>13</v>
      </c>
      <c r="C37">
        <v>1116</v>
      </c>
      <c r="D37">
        <v>10</v>
      </c>
      <c r="E37" t="s">
        <v>20</v>
      </c>
      <c r="F37">
        <v>178988</v>
      </c>
      <c r="G37">
        <v>732</v>
      </c>
      <c r="H37">
        <v>8</v>
      </c>
      <c r="I37">
        <v>1000000</v>
      </c>
      <c r="J37">
        <v>1002434.58444444</v>
      </c>
      <c r="K37" t="str">
        <f>"+Infinity"</f>
        <v>+Infinity</v>
      </c>
    </row>
    <row r="38" spans="1:11" x14ac:dyDescent="0.25">
      <c r="A38">
        <v>439</v>
      </c>
      <c r="B38" t="s">
        <v>14</v>
      </c>
      <c r="C38">
        <v>1116</v>
      </c>
      <c r="D38">
        <v>10</v>
      </c>
      <c r="E38" t="s">
        <v>20</v>
      </c>
      <c r="F38">
        <v>468720</v>
      </c>
      <c r="G38">
        <v>525</v>
      </c>
      <c r="H38">
        <v>2</v>
      </c>
      <c r="I38">
        <v>1000000</v>
      </c>
      <c r="J38">
        <v>1002434.58444444</v>
      </c>
      <c r="K38" t="str">
        <f>"+Infinity"</f>
        <v>+Infinity</v>
      </c>
    </row>
    <row r="39" spans="1:11" x14ac:dyDescent="0.25">
      <c r="A39">
        <v>439</v>
      </c>
      <c r="B39" t="s">
        <v>11</v>
      </c>
      <c r="C39">
        <v>1116</v>
      </c>
      <c r="D39">
        <v>10</v>
      </c>
      <c r="E39" t="s">
        <v>20</v>
      </c>
      <c r="F39">
        <v>22320</v>
      </c>
      <c r="G39">
        <v>20</v>
      </c>
      <c r="H39">
        <v>1</v>
      </c>
      <c r="I39">
        <v>1000000</v>
      </c>
      <c r="J39">
        <v>1002434.58444444</v>
      </c>
      <c r="K39" t="str">
        <f>"+Infinity"</f>
        <v>+Infinity</v>
      </c>
    </row>
    <row r="40" spans="1:11" x14ac:dyDescent="0.25">
      <c r="A40">
        <v>439</v>
      </c>
      <c r="B40" t="s">
        <v>12</v>
      </c>
      <c r="C40">
        <v>1116</v>
      </c>
      <c r="D40">
        <v>10</v>
      </c>
      <c r="E40" t="s">
        <v>20</v>
      </c>
      <c r="F40">
        <v>4899240</v>
      </c>
      <c r="G40">
        <v>4390</v>
      </c>
      <c r="H40">
        <v>439</v>
      </c>
      <c r="I40">
        <v>1000000</v>
      </c>
      <c r="J40">
        <v>1002434.58444444</v>
      </c>
      <c r="K40" t="str">
        <f>"+Infinity"</f>
        <v>+Infinity</v>
      </c>
    </row>
    <row r="41" spans="1:11" x14ac:dyDescent="0.25">
      <c r="A41">
        <v>439</v>
      </c>
      <c r="B41" t="s">
        <v>15</v>
      </c>
      <c r="C41">
        <v>1116</v>
      </c>
      <c r="D41">
        <v>10</v>
      </c>
      <c r="E41" t="s">
        <v>20</v>
      </c>
      <c r="F41">
        <v>932366</v>
      </c>
      <c r="G41">
        <v>31009</v>
      </c>
      <c r="H41">
        <v>3</v>
      </c>
      <c r="I41">
        <v>1000000</v>
      </c>
      <c r="J41">
        <v>1002434.58444444</v>
      </c>
      <c r="K41" t="str">
        <f>"+Infinity"</f>
        <v>+Infinity</v>
      </c>
    </row>
    <row r="42" spans="1:11" x14ac:dyDescent="0.25">
      <c r="A42">
        <v>439</v>
      </c>
      <c r="B42" t="s">
        <v>16</v>
      </c>
      <c r="C42">
        <v>1116</v>
      </c>
      <c r="D42">
        <v>10</v>
      </c>
      <c r="E42" t="s">
        <v>20</v>
      </c>
      <c r="F42">
        <v>179018</v>
      </c>
      <c r="G42">
        <v>762</v>
      </c>
      <c r="H42">
        <v>8</v>
      </c>
      <c r="I42">
        <v>1000000</v>
      </c>
      <c r="J42">
        <v>1002434.58444444</v>
      </c>
      <c r="K42" t="str">
        <f>"+Infinity"</f>
        <v>+Infinity</v>
      </c>
    </row>
    <row r="43" spans="1:11" x14ac:dyDescent="0.25">
      <c r="A43">
        <v>439</v>
      </c>
      <c r="B43" t="s">
        <v>17</v>
      </c>
      <c r="C43">
        <v>1116</v>
      </c>
      <c r="D43">
        <v>10</v>
      </c>
      <c r="E43" t="s">
        <v>20</v>
      </c>
      <c r="F43">
        <v>935054</v>
      </c>
      <c r="G43">
        <v>30878</v>
      </c>
      <c r="H43">
        <v>3</v>
      </c>
      <c r="I43">
        <v>1000000</v>
      </c>
      <c r="J43">
        <v>1002434.58444444</v>
      </c>
      <c r="K43" t="str">
        <f>"+Infinity"</f>
        <v>+Infinity</v>
      </c>
    </row>
    <row r="44" spans="1:11" x14ac:dyDescent="0.25">
      <c r="A44">
        <v>432</v>
      </c>
      <c r="B44" t="s">
        <v>13</v>
      </c>
      <c r="C44">
        <v>1512</v>
      </c>
      <c r="D44">
        <v>10</v>
      </c>
      <c r="E44" t="s">
        <v>20</v>
      </c>
      <c r="F44">
        <v>272536</v>
      </c>
      <c r="G44">
        <v>708</v>
      </c>
      <c r="H44">
        <v>9</v>
      </c>
      <c r="I44">
        <v>1000000</v>
      </c>
      <c r="J44">
        <v>1001321.6552381</v>
      </c>
      <c r="K44" t="str">
        <f>"+Infinity"</f>
        <v>+Infinity</v>
      </c>
    </row>
    <row r="45" spans="1:11" x14ac:dyDescent="0.25">
      <c r="A45">
        <v>432</v>
      </c>
      <c r="B45" t="s">
        <v>14</v>
      </c>
      <c r="C45">
        <v>1512</v>
      </c>
      <c r="D45">
        <v>10</v>
      </c>
      <c r="E45" t="s">
        <v>20</v>
      </c>
      <c r="F45">
        <v>616896</v>
      </c>
      <c r="G45">
        <v>523</v>
      </c>
      <c r="H45">
        <v>3</v>
      </c>
      <c r="I45">
        <v>1000000</v>
      </c>
      <c r="J45">
        <v>1001321.6552381</v>
      </c>
      <c r="K45" t="str">
        <f>"+Infinity"</f>
        <v>+Infinity</v>
      </c>
    </row>
    <row r="46" spans="1:11" x14ac:dyDescent="0.25">
      <c r="A46">
        <v>432</v>
      </c>
      <c r="B46" t="s">
        <v>11</v>
      </c>
      <c r="C46">
        <v>1512</v>
      </c>
      <c r="D46">
        <v>10</v>
      </c>
      <c r="E46" t="s">
        <v>20</v>
      </c>
      <c r="F46">
        <v>30240</v>
      </c>
      <c r="G46">
        <v>20</v>
      </c>
      <c r="H46">
        <v>1</v>
      </c>
      <c r="I46">
        <v>1000000</v>
      </c>
      <c r="J46">
        <v>1001321.6552381</v>
      </c>
      <c r="K46" t="str">
        <f>"+Infinity"</f>
        <v>+Infinity</v>
      </c>
    </row>
    <row r="47" spans="1:11" x14ac:dyDescent="0.25">
      <c r="A47">
        <v>432</v>
      </c>
      <c r="B47" t="s">
        <v>12</v>
      </c>
      <c r="C47">
        <v>1512</v>
      </c>
      <c r="D47">
        <v>10</v>
      </c>
      <c r="E47" t="s">
        <v>20</v>
      </c>
      <c r="F47">
        <v>6531840</v>
      </c>
      <c r="G47">
        <v>4320</v>
      </c>
      <c r="H47">
        <v>432</v>
      </c>
      <c r="I47">
        <v>1000000</v>
      </c>
      <c r="J47">
        <v>1001321.6552381</v>
      </c>
      <c r="K47" t="str">
        <f>"+Infinity"</f>
        <v>+Infinity</v>
      </c>
    </row>
    <row r="48" spans="1:11" x14ac:dyDescent="0.25">
      <c r="A48">
        <v>432</v>
      </c>
      <c r="B48" t="s">
        <v>15</v>
      </c>
      <c r="C48">
        <v>1512</v>
      </c>
      <c r="D48">
        <v>10</v>
      </c>
      <c r="E48" t="s">
        <v>20</v>
      </c>
      <c r="F48">
        <v>1251528</v>
      </c>
      <c r="G48">
        <v>34305</v>
      </c>
      <c r="H48">
        <v>4</v>
      </c>
      <c r="I48">
        <v>1000000</v>
      </c>
      <c r="J48">
        <v>1001321.6552381</v>
      </c>
      <c r="K48" t="str">
        <f>"+Infinity"</f>
        <v>+Infinity</v>
      </c>
    </row>
    <row r="49" spans="1:11" x14ac:dyDescent="0.25">
      <c r="A49">
        <v>432</v>
      </c>
      <c r="B49" t="s">
        <v>16</v>
      </c>
      <c r="C49">
        <v>1512</v>
      </c>
      <c r="D49">
        <v>10</v>
      </c>
      <c r="E49" t="s">
        <v>20</v>
      </c>
      <c r="F49">
        <v>272544</v>
      </c>
      <c r="G49">
        <v>711</v>
      </c>
      <c r="H49">
        <v>9</v>
      </c>
      <c r="I49">
        <v>1000000</v>
      </c>
      <c r="J49">
        <v>1001321.6552381</v>
      </c>
      <c r="K49" t="str">
        <f>"+Infinity"</f>
        <v>+Infinity</v>
      </c>
    </row>
    <row r="50" spans="1:11" x14ac:dyDescent="0.25">
      <c r="A50">
        <v>432</v>
      </c>
      <c r="B50" t="s">
        <v>17</v>
      </c>
      <c r="C50">
        <v>1512</v>
      </c>
      <c r="D50">
        <v>10</v>
      </c>
      <c r="E50" t="s">
        <v>20</v>
      </c>
      <c r="F50">
        <v>1253822</v>
      </c>
      <c r="G50">
        <v>34391</v>
      </c>
      <c r="H50">
        <v>4</v>
      </c>
      <c r="I50">
        <v>1000000</v>
      </c>
      <c r="J50">
        <v>1001321.6552381</v>
      </c>
      <c r="K50" t="str">
        <f>"+Infinity"</f>
        <v>+Infinity</v>
      </c>
    </row>
    <row r="51" spans="1:11" x14ac:dyDescent="0.25">
      <c r="A51">
        <v>446</v>
      </c>
      <c r="B51" t="s">
        <v>13</v>
      </c>
      <c r="C51">
        <v>1886</v>
      </c>
      <c r="D51">
        <v>10</v>
      </c>
      <c r="E51" t="s">
        <v>20</v>
      </c>
      <c r="F51">
        <v>339862</v>
      </c>
      <c r="G51">
        <v>703</v>
      </c>
      <c r="H51">
        <v>9</v>
      </c>
      <c r="I51">
        <v>1000000</v>
      </c>
      <c r="J51">
        <v>1004830.96521739</v>
      </c>
      <c r="K51" t="str">
        <f>"+Infinity"</f>
        <v>+Infinity</v>
      </c>
    </row>
    <row r="52" spans="1:11" x14ac:dyDescent="0.25">
      <c r="A52">
        <v>446</v>
      </c>
      <c r="B52" t="s">
        <v>14</v>
      </c>
      <c r="C52">
        <v>1886</v>
      </c>
      <c r="D52">
        <v>10</v>
      </c>
      <c r="E52" t="s">
        <v>20</v>
      </c>
      <c r="F52">
        <v>694048</v>
      </c>
      <c r="G52">
        <v>464</v>
      </c>
      <c r="H52">
        <v>2</v>
      </c>
      <c r="I52">
        <v>1000000</v>
      </c>
      <c r="J52">
        <v>1004830.96521739</v>
      </c>
      <c r="K52" t="str">
        <f>"+Infinity"</f>
        <v>+Infinity</v>
      </c>
    </row>
    <row r="53" spans="1:11" x14ac:dyDescent="0.25">
      <c r="A53">
        <v>446</v>
      </c>
      <c r="B53" t="s">
        <v>11</v>
      </c>
      <c r="C53">
        <v>1886</v>
      </c>
      <c r="D53">
        <v>10</v>
      </c>
      <c r="E53" t="s">
        <v>20</v>
      </c>
      <c r="F53">
        <v>37720</v>
      </c>
      <c r="G53">
        <v>20</v>
      </c>
      <c r="H53">
        <v>1</v>
      </c>
      <c r="I53">
        <v>1000000</v>
      </c>
      <c r="J53">
        <v>1004830.96521739</v>
      </c>
      <c r="K53" t="str">
        <f>"+Infinity"</f>
        <v>+Infinity</v>
      </c>
    </row>
    <row r="54" spans="1:11" x14ac:dyDescent="0.25">
      <c r="A54">
        <v>446</v>
      </c>
      <c r="B54" t="s">
        <v>12</v>
      </c>
      <c r="C54">
        <v>1886</v>
      </c>
      <c r="D54">
        <v>10</v>
      </c>
      <c r="E54" t="s">
        <v>20</v>
      </c>
      <c r="F54">
        <v>8411560</v>
      </c>
      <c r="G54">
        <v>4460</v>
      </c>
      <c r="H54">
        <v>446</v>
      </c>
      <c r="I54">
        <v>1000000</v>
      </c>
      <c r="J54">
        <v>1004830.96521739</v>
      </c>
      <c r="K54" t="str">
        <f>"+Infinity"</f>
        <v>+Infinity</v>
      </c>
    </row>
    <row r="55" spans="1:11" x14ac:dyDescent="0.25">
      <c r="A55">
        <v>446</v>
      </c>
      <c r="B55" t="s">
        <v>15</v>
      </c>
      <c r="C55">
        <v>1886</v>
      </c>
      <c r="D55">
        <v>10</v>
      </c>
      <c r="E55" t="s">
        <v>20</v>
      </c>
      <c r="F55">
        <v>1391018</v>
      </c>
      <c r="G55">
        <v>37547</v>
      </c>
      <c r="H55">
        <v>3</v>
      </c>
      <c r="I55">
        <v>1000000</v>
      </c>
      <c r="J55">
        <v>1004830.96521739</v>
      </c>
      <c r="K55" t="str">
        <f>"+Infinity"</f>
        <v>+Infinity</v>
      </c>
    </row>
    <row r="56" spans="1:11" x14ac:dyDescent="0.25">
      <c r="A56">
        <v>446</v>
      </c>
      <c r="B56" t="s">
        <v>16</v>
      </c>
      <c r="C56">
        <v>1886</v>
      </c>
      <c r="D56">
        <v>10</v>
      </c>
      <c r="E56" t="s">
        <v>20</v>
      </c>
      <c r="F56">
        <v>339866</v>
      </c>
      <c r="G56">
        <v>713</v>
      </c>
      <c r="H56">
        <v>9</v>
      </c>
      <c r="I56">
        <v>1000000</v>
      </c>
      <c r="J56">
        <v>1004830.96521739</v>
      </c>
      <c r="K56" t="str">
        <f>"+Infinity"</f>
        <v>+Infinity</v>
      </c>
    </row>
    <row r="57" spans="1:11" x14ac:dyDescent="0.25">
      <c r="A57">
        <v>446</v>
      </c>
      <c r="B57" t="s">
        <v>17</v>
      </c>
      <c r="C57">
        <v>1886</v>
      </c>
      <c r="D57">
        <v>10</v>
      </c>
      <c r="E57" t="s">
        <v>20</v>
      </c>
      <c r="F57">
        <v>1428838</v>
      </c>
      <c r="G57">
        <v>36744</v>
      </c>
      <c r="H57">
        <v>4</v>
      </c>
      <c r="I57">
        <v>1000000</v>
      </c>
      <c r="J57">
        <v>1004830.96521739</v>
      </c>
      <c r="K57" t="str">
        <f>"+Infinity"</f>
        <v>+Infinity</v>
      </c>
    </row>
    <row r="58" spans="1:11" x14ac:dyDescent="0.25">
      <c r="A58">
        <v>432</v>
      </c>
      <c r="B58" t="s">
        <v>13</v>
      </c>
      <c r="C58">
        <v>2392</v>
      </c>
      <c r="D58">
        <v>10</v>
      </c>
      <c r="E58" t="s">
        <v>20</v>
      </c>
      <c r="F58">
        <v>383088</v>
      </c>
      <c r="G58">
        <v>658</v>
      </c>
      <c r="H58">
        <v>8</v>
      </c>
      <c r="I58">
        <v>1000000</v>
      </c>
      <c r="J58">
        <v>1002775.20923077</v>
      </c>
      <c r="K58" t="str">
        <f>"+Infinity"</f>
        <v>+Infinity</v>
      </c>
    </row>
    <row r="59" spans="1:11" x14ac:dyDescent="0.25">
      <c r="A59">
        <v>432</v>
      </c>
      <c r="B59" t="s">
        <v>14</v>
      </c>
      <c r="C59">
        <v>2392</v>
      </c>
      <c r="D59">
        <v>10</v>
      </c>
      <c r="E59" t="s">
        <v>20</v>
      </c>
      <c r="F59">
        <v>818064</v>
      </c>
      <c r="G59">
        <v>428</v>
      </c>
      <c r="H59">
        <v>2</v>
      </c>
      <c r="I59">
        <v>1000000</v>
      </c>
      <c r="J59">
        <v>1002775.20923077</v>
      </c>
      <c r="K59" t="str">
        <f>"+Infinity"</f>
        <v>+Infinity</v>
      </c>
    </row>
    <row r="60" spans="1:11" x14ac:dyDescent="0.25">
      <c r="A60">
        <v>432</v>
      </c>
      <c r="B60" t="s">
        <v>11</v>
      </c>
      <c r="C60">
        <v>2392</v>
      </c>
      <c r="D60">
        <v>10</v>
      </c>
      <c r="E60" t="s">
        <v>20</v>
      </c>
      <c r="F60">
        <v>47840</v>
      </c>
      <c r="G60">
        <v>20</v>
      </c>
      <c r="H60">
        <v>1</v>
      </c>
      <c r="I60">
        <v>1000000</v>
      </c>
      <c r="J60">
        <v>1002775.20923077</v>
      </c>
      <c r="K60" t="str">
        <f>"+Infinity"</f>
        <v>+Infinity</v>
      </c>
    </row>
    <row r="61" spans="1:11" x14ac:dyDescent="0.25">
      <c r="A61">
        <v>432</v>
      </c>
      <c r="B61" t="s">
        <v>12</v>
      </c>
      <c r="C61">
        <v>2392</v>
      </c>
      <c r="D61">
        <v>10</v>
      </c>
      <c r="E61" t="s">
        <v>20</v>
      </c>
      <c r="F61">
        <v>10333440</v>
      </c>
      <c r="G61">
        <v>4320</v>
      </c>
      <c r="H61">
        <v>432</v>
      </c>
      <c r="I61">
        <v>1000000</v>
      </c>
      <c r="J61">
        <v>1002775.20923077</v>
      </c>
      <c r="K61" t="str">
        <f>"+Infinity"</f>
        <v>+Infinity</v>
      </c>
    </row>
    <row r="62" spans="1:11" x14ac:dyDescent="0.25">
      <c r="A62">
        <v>432</v>
      </c>
      <c r="B62" t="s">
        <v>15</v>
      </c>
      <c r="C62">
        <v>2392</v>
      </c>
      <c r="D62">
        <v>10</v>
      </c>
      <c r="E62" t="s">
        <v>20</v>
      </c>
      <c r="F62">
        <v>1734602</v>
      </c>
      <c r="G62">
        <v>38664</v>
      </c>
      <c r="H62">
        <v>3</v>
      </c>
      <c r="I62">
        <v>1000000</v>
      </c>
      <c r="J62">
        <v>1002775.20923077</v>
      </c>
      <c r="K62" t="str">
        <f>"+Infinity"</f>
        <v>+Infinity</v>
      </c>
    </row>
    <row r="63" spans="1:11" x14ac:dyDescent="0.25">
      <c r="A63">
        <v>432</v>
      </c>
      <c r="B63" t="s">
        <v>16</v>
      </c>
      <c r="C63">
        <v>2392</v>
      </c>
      <c r="D63">
        <v>10</v>
      </c>
      <c r="E63" t="s">
        <v>20</v>
      </c>
      <c r="F63">
        <v>383120</v>
      </c>
      <c r="G63">
        <v>693</v>
      </c>
      <c r="H63">
        <v>8</v>
      </c>
      <c r="I63">
        <v>1000000</v>
      </c>
      <c r="J63">
        <v>1002775.20923077</v>
      </c>
      <c r="K63" t="str">
        <f>"+Infinity"</f>
        <v>+Infinity</v>
      </c>
    </row>
    <row r="64" spans="1:11" x14ac:dyDescent="0.25">
      <c r="A64">
        <v>432</v>
      </c>
      <c r="B64" t="s">
        <v>17</v>
      </c>
      <c r="C64">
        <v>2392</v>
      </c>
      <c r="D64">
        <v>10</v>
      </c>
      <c r="E64" t="s">
        <v>20</v>
      </c>
      <c r="F64">
        <v>1789308</v>
      </c>
      <c r="G64">
        <v>41407</v>
      </c>
      <c r="H64">
        <v>2</v>
      </c>
      <c r="I64">
        <v>1000000</v>
      </c>
      <c r="J64">
        <v>1002775.20923077</v>
      </c>
      <c r="K64" t="str">
        <f>"+Infinity"</f>
        <v>+Infinity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 Syncs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2018-12-03T13:12:52Z</dcterms:modified>
</cp:coreProperties>
</file>