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uval\Desktop\Distributed Monitoring Thesis\Experiments\Entropy\Vector Length\"/>
    </mc:Choice>
  </mc:AlternateContent>
  <xr:revisionPtr revIDLastSave="0" documentId="13_ncr:1_{FEE6B599-7CF7-43B3-88A6-B13D52008BC3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Pivot" sheetId="4" r:id="rId2"/>
    <sheet name="Bandwidth" sheetId="5" r:id="rId3"/>
    <sheet name="Bandwidth vs Oracle" sheetId="7" r:id="rId4"/>
  </sheets>
  <definedNames>
    <definedName name="_xlnm._FilterDatabase" localSheetId="0" hidden="1">Data!$A$1:$K$31</definedName>
  </definedName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7" l="1"/>
  <c r="B12" i="7"/>
  <c r="B13" i="7"/>
  <c r="B14" i="7"/>
  <c r="B15" i="7"/>
  <c r="B16" i="7"/>
  <c r="B17" i="7"/>
  <c r="B11" i="7"/>
</calcChain>
</file>

<file path=xl/sharedStrings.xml><?xml version="1.0" encoding="utf-8"?>
<sst xmlns="http://schemas.openxmlformats.org/spreadsheetml/2006/main" count="109" uniqueCount="21">
  <si>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</si>
  <si>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</si>
  <si>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</si>
  <si>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</si>
  <si>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</si>
  <si>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</si>
  <si>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</si>
  <si>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</si>
  <si>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</si>
  <si>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</si>
  <si>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</si>
  <si>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Value</t>
  </si>
  <si>
    <t>Vector</t>
  </si>
  <si>
    <t>Oracle Vector</t>
  </si>
  <si>
    <t>Oracle</t>
  </si>
  <si>
    <t>Row Labels</t>
  </si>
  <si>
    <t>Grand Total</t>
  </si>
  <si>
    <t>Sum of Bandwidth</t>
  </si>
  <si>
    <t>Column Labels</t>
  </si>
  <si>
    <t>Additive0.015</t>
  </si>
  <si>
    <t>Dist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</si>
</sst>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Bandwidth!$B$1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8761336258453654"/>
                  <c:y val="-1.39821716452536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Bandwidth!$A$2:$A$8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Bandwidth!$B$2:$B$8</c:f>
              <c:numCache>
                <c:formatCode>General</c:formatCode>
                <c:ptCount val="7"/>
                <c:pt idx="0">
                  <c:v>227052</c:v>
                </c:pt>
                <c:pt idx="1">
                  <c:v>645048</c:v>
                </c:pt>
                <c:pt idx="2">
                  <c:v>1096908</c:v>
                </c:pt>
                <c:pt idx="3">
                  <c:v>1613844</c:v>
                </c:pt>
                <c:pt idx="4">
                  <c:v>2259708</c:v>
                </c:pt>
                <c:pt idx="5">
                  <c:v>3912516</c:v>
                </c:pt>
                <c:pt idx="6">
                  <c:v>5108568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2E0-A894-6DD0346E692A}"/>
            </c:ext>
          </c:extLst>
        </c:ser>
        <c:ser>
          <c:idx val="1"/>
          <c:order val="1"/>
          <c:tx>
            <c:strRef>
              <c:f>Bandwidth!$C$1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9302732946718593"/>
                  <c:y val="3.09376039610381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Bandwidth!$A$2:$A$8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Bandwidth!$C$2:$C$8</c:f>
              <c:numCache>
                <c:formatCode>General</c:formatCode>
                <c:ptCount val="7"/>
                <c:pt idx="0">
                  <c:v>187884</c:v>
                </c:pt>
                <c:pt idx="1">
                  <c:v>569364</c:v>
                </c:pt>
                <c:pt idx="2">
                  <c:v>1011228</c:v>
                </c:pt>
                <c:pt idx="3">
                  <c:v>1602420</c:v>
                </c:pt>
                <c:pt idx="4">
                  <c:v>2107932</c:v>
                </c:pt>
                <c:pt idx="5">
                  <c:v>3420672</c:v>
                </c:pt>
                <c:pt idx="6">
                  <c:v>4652220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2E0-A894-6DD0346E692A}"/>
            </c:ext>
          </c:extLst>
        </c:ser>
        <c:ser>
          <c:idx val="2"/>
          <c:order val="2"/>
          <c:tx>
            <c:strRef>
              <c:f>Bandwidth!$D$1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Bandwidth!$A$2:$A$8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Bandwidth!$D$2:$D$8</c:f>
              <c:numCache>
                <c:formatCode>General</c:formatCode>
                <c:ptCount val="7"/>
                <c:pt idx="0">
                  <c:v>39554</c:v>
                </c:pt>
                <c:pt idx="1">
                  <c:v>99268</c:v>
                </c:pt>
                <c:pt idx="2">
                  <c:v>155622</c:v>
                </c:pt>
                <c:pt idx="3">
                  <c:v>232762</c:v>
                </c:pt>
                <c:pt idx="4">
                  <c:v>337760</c:v>
                </c:pt>
                <c:pt idx="5">
                  <c:v>649550</c:v>
                </c:pt>
                <c:pt idx="6">
                  <c:v>1179436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61-42E0-A894-6DD0346E692A}"/>
            </c:ext>
          </c:extLst>
        </c:ser>
        <c:ser>
          <c:idx val="3"/>
          <c:order val="3"/>
          <c:tx>
            <c:strRef>
              <c:f>Bandwidth!$E$1</c:f>
              <c:strCache>
                <c:ptCount val="1"/>
                <c:pt idx="0">
                  <c:v>Dist L1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9022703695515383"/>
                  <c:y val="-1.89518845796781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Bandwidth!$A$2:$A$8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Bandwidth!$E$2:$E$8</c:f>
              <c:numCache>
                <c:formatCode>General</c:formatCode>
                <c:ptCount val="7"/>
                <c:pt idx="0">
                  <c:v>39676</c:v>
                </c:pt>
                <c:pt idx="1">
                  <c:v>99242</c:v>
                </c:pt>
                <c:pt idx="2">
                  <c:v>157962</c:v>
                </c:pt>
                <c:pt idx="3">
                  <c:v>240326</c:v>
                </c:pt>
                <c:pt idx="4">
                  <c:v>341840</c:v>
                </c:pt>
                <c:pt idx="5">
                  <c:v>650120</c:v>
                </c:pt>
                <c:pt idx="6">
                  <c:v>1187826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61-42E0-A894-6DD0346E692A}"/>
            </c:ext>
          </c:extLst>
        </c:ser>
        <c:ser>
          <c:idx val="4"/>
          <c:order val="4"/>
          <c:tx>
            <c:strRef>
              <c:f>Bandwidth!$F$1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0.17775729437707977"/>
                  <c:y val="-5.392062470900917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Maiandra GD" panose="020E0502030308020204" pitchFamily="34" charset="0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Bandwidth!$A$2:$A$8</c:f>
              <c:numCache>
                <c:formatCode>General</c:formatCode>
                <c:ptCount val="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Bandwidth!$F$2:$F$8</c:f>
              <c:numCache>
                <c:formatCode>General</c:formatCode>
                <c:ptCount val="7"/>
                <c:pt idx="0">
                  <c:v>22032</c:v>
                </c:pt>
                <c:pt idx="1">
                  <c:v>44064</c:v>
                </c:pt>
                <c:pt idx="2">
                  <c:v>83232</c:v>
                </c:pt>
                <c:pt idx="3">
                  <c:v>75072</c:v>
                </c:pt>
                <c:pt idx="4">
                  <c:v>122400</c:v>
                </c:pt>
                <c:pt idx="5">
                  <c:v>238680</c:v>
                </c:pt>
                <c:pt idx="6">
                  <c:v>595680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61-42E0-A894-6DD0346E6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93679"/>
        <c:axId val="447042287"/>
      </c:scatterChart>
      <c:valAx>
        <c:axId val="515993679"/>
        <c:scaling>
          <c:orientation val="minMax"/>
          <c:max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Vector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447042287"/>
        <c:crosses val="autoZero"/>
        <c:crossBetween val="midCat"/>
      </c:valAx>
      <c:valAx>
        <c:axId val="4470422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51599367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'Bandwidth vs Oracle'!$B$1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'Bandwidth vs Oracle'!$A$2:$A$10</c:f>
              <c:numCache>
                <c:formatCode>General</c:formatCode>
                <c:ptCount val="9"/>
                <c:pt idx="0">
                  <c:v>52</c:v>
                </c:pt>
                <c:pt idx="1">
                  <c:v>102</c:v>
                </c:pt>
                <c:pt idx="2">
                  <c:v>202</c:v>
                </c:pt>
                <c:pt idx="3">
                  <c:v>404</c:v>
                </c:pt>
                <c:pt idx="4">
                  <c:v>813</c:v>
                </c:pt>
                <c:pt idx="5">
                  <c:v>1340</c:v>
                </c:pt>
                <c:pt idx="6">
                  <c:v>1653</c:v>
                </c:pt>
                <c:pt idx="7">
                  <c:v>2066</c:v>
                </c:pt>
                <c:pt idx="8">
                  <c:v>2474</c:v>
                </c:pt>
              </c:numCache>
            </c:numRef>
          </c:xVal>
          <c:yVal>
            <c:numRef>
              <c:f>'Bandwidth vs Oracle'!$B$2:$B$10</c:f>
              <c:numCache>
                <c:formatCode>General</c:formatCode>
                <c:ptCount val="9"/>
                <c:pt idx="0">
                  <c:v>12.528</c:v>
                </c:pt>
                <c:pt idx="1">
                  <c:v>11.28888888888889</c:v>
                </c:pt>
                <c:pt idx="2">
                  <c:v>13.144</c:v>
                </c:pt>
                <c:pt idx="3">
                  <c:v>12.807692307692308</c:v>
                </c:pt>
                <c:pt idx="4">
                  <c:v>16.069230769230771</c:v>
                </c:pt>
                <c:pt idx="5">
                  <c:v>17.507142857142856</c:v>
                </c:pt>
                <c:pt idx="6">
                  <c:v>21.4</c:v>
                </c:pt>
                <c:pt idx="7">
                  <c:v>23.069230769230771</c:v>
                </c:pt>
                <c:pt idx="8">
                  <c:v>26.725000000000001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7ED-4B8E-A40D-F03B71D071DE}"/>
            </c:ext>
          </c:extLst>
        </c:ser>
        <c:ser>
          <c:idx val="1"/>
          <c:order val="1"/>
          <c:tx>
            <c:strRef>
              <c:f>'Bandwidth vs Oracle'!$C$1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'Bandwidth vs Oracle'!$A$2:$A$10</c:f>
              <c:numCache>
                <c:formatCode>General</c:formatCode>
                <c:ptCount val="9"/>
                <c:pt idx="0">
                  <c:v>52</c:v>
                </c:pt>
                <c:pt idx="1">
                  <c:v>102</c:v>
                </c:pt>
                <c:pt idx="2">
                  <c:v>202</c:v>
                </c:pt>
                <c:pt idx="3">
                  <c:v>404</c:v>
                </c:pt>
                <c:pt idx="4">
                  <c:v>813</c:v>
                </c:pt>
                <c:pt idx="5">
                  <c:v>1340</c:v>
                </c:pt>
                <c:pt idx="6">
                  <c:v>1653</c:v>
                </c:pt>
                <c:pt idx="7">
                  <c:v>2066</c:v>
                </c:pt>
                <c:pt idx="8">
                  <c:v>2474</c:v>
                </c:pt>
              </c:numCache>
            </c:numRef>
          </c:xVal>
          <c:yVal>
            <c:numRef>
              <c:f>'Bandwidth vs Oracle'!$C$2:$C$10</c:f>
              <c:numCache>
                <c:formatCode>General</c:formatCode>
                <c:ptCount val="9"/>
                <c:pt idx="0">
                  <c:v>10.744</c:v>
                </c:pt>
                <c:pt idx="1">
                  <c:v>9.8296296296296291</c:v>
                </c:pt>
                <c:pt idx="2">
                  <c:v>11.512</c:v>
                </c:pt>
                <c:pt idx="3">
                  <c:v>10.961538461538462</c:v>
                </c:pt>
                <c:pt idx="4">
                  <c:v>13.153846153846153</c:v>
                </c:pt>
                <c:pt idx="5">
                  <c:v>14.328571428571429</c:v>
                </c:pt>
                <c:pt idx="6">
                  <c:v>17.069230769230771</c:v>
                </c:pt>
                <c:pt idx="7">
                  <c:v>17.415384615384614</c:v>
                </c:pt>
                <c:pt idx="8">
                  <c:v>20.65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7ED-4B8E-A40D-F03B71D071DE}"/>
            </c:ext>
          </c:extLst>
        </c:ser>
        <c:ser>
          <c:idx val="2"/>
          <c:order val="2"/>
          <c:tx>
            <c:strRef>
              <c:f>'Bandwidth vs Oracle'!$D$1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'Bandwidth vs Oracle'!$A$2:$A$10</c:f>
              <c:numCache>
                <c:formatCode>General</c:formatCode>
                <c:ptCount val="9"/>
                <c:pt idx="0">
                  <c:v>52</c:v>
                </c:pt>
                <c:pt idx="1">
                  <c:v>102</c:v>
                </c:pt>
                <c:pt idx="2">
                  <c:v>202</c:v>
                </c:pt>
                <c:pt idx="3">
                  <c:v>404</c:v>
                </c:pt>
                <c:pt idx="4">
                  <c:v>813</c:v>
                </c:pt>
                <c:pt idx="5">
                  <c:v>1340</c:v>
                </c:pt>
                <c:pt idx="6">
                  <c:v>1653</c:v>
                </c:pt>
                <c:pt idx="7">
                  <c:v>2066</c:v>
                </c:pt>
                <c:pt idx="8">
                  <c:v>2474</c:v>
                </c:pt>
              </c:numCache>
            </c:numRef>
          </c:xVal>
          <c:yVal>
            <c:numRef>
              <c:f>'Bandwidth vs Oracle'!$D$2:$D$10</c:f>
              <c:numCache>
                <c:formatCode>General</c:formatCode>
                <c:ptCount val="9"/>
                <c:pt idx="0">
                  <c:v>2.1777692307692309</c:v>
                </c:pt>
                <c:pt idx="1">
                  <c:v>1.8880174291938998</c:v>
                </c:pt>
                <c:pt idx="2">
                  <c:v>2.2236831683168319</c:v>
                </c:pt>
                <c:pt idx="3">
                  <c:v>2.3030559786747906</c:v>
                </c:pt>
                <c:pt idx="4">
                  <c:v>3.3649020720976441</c:v>
                </c:pt>
                <c:pt idx="5">
                  <c:v>4.0126332622601275</c:v>
                </c:pt>
                <c:pt idx="6">
                  <c:v>5.0105077016147801</c:v>
                </c:pt>
                <c:pt idx="7">
                  <c:v>5.7783267555290792</c:v>
                </c:pt>
                <c:pt idx="8">
                  <c:v>7.008400700619779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7ED-4B8E-A40D-F03B71D071DE}"/>
            </c:ext>
          </c:extLst>
        </c:ser>
        <c:ser>
          <c:idx val="3"/>
          <c:order val="3"/>
          <c:tx>
            <c:strRef>
              <c:f>'Bandwidth vs Oracle'!$E$1</c:f>
              <c:strCache>
                <c:ptCount val="1"/>
                <c:pt idx="0">
                  <c:v>Dist L1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'Bandwidth vs Oracle'!$A$2:$A$10</c:f>
              <c:numCache>
                <c:formatCode>General</c:formatCode>
                <c:ptCount val="9"/>
                <c:pt idx="0">
                  <c:v>52</c:v>
                </c:pt>
                <c:pt idx="1">
                  <c:v>102</c:v>
                </c:pt>
                <c:pt idx="2">
                  <c:v>202</c:v>
                </c:pt>
                <c:pt idx="3">
                  <c:v>404</c:v>
                </c:pt>
                <c:pt idx="4">
                  <c:v>813</c:v>
                </c:pt>
                <c:pt idx="5">
                  <c:v>1340</c:v>
                </c:pt>
                <c:pt idx="6">
                  <c:v>1653</c:v>
                </c:pt>
                <c:pt idx="7">
                  <c:v>2066</c:v>
                </c:pt>
                <c:pt idx="8">
                  <c:v>2474</c:v>
                </c:pt>
              </c:numCache>
            </c:numRef>
          </c:xVal>
          <c:yVal>
            <c:numRef>
              <c:f>'Bandwidth vs Oracle'!$E$2:$E$10</c:f>
              <c:numCache>
                <c:formatCode>General</c:formatCode>
                <c:ptCount val="9"/>
                <c:pt idx="0">
                  <c:v>1.9798461538461538</c:v>
                </c:pt>
                <c:pt idx="1">
                  <c:v>2.0325344952795934</c:v>
                </c:pt>
                <c:pt idx="2">
                  <c:v>2.2208712871287131</c:v>
                </c:pt>
                <c:pt idx="3">
                  <c:v>2.342897943640518</c:v>
                </c:pt>
                <c:pt idx="4">
                  <c:v>3.3656495411107956</c:v>
                </c:pt>
                <c:pt idx="5">
                  <c:v>4.1553464818763324</c:v>
                </c:pt>
                <c:pt idx="6">
                  <c:v>5.0488459211689705</c:v>
                </c:pt>
                <c:pt idx="7">
                  <c:v>5.8169390870504136</c:v>
                </c:pt>
                <c:pt idx="8">
                  <c:v>7.0914948800862305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7ED-4B8E-A40D-F03B71D071DE}"/>
            </c:ext>
          </c:extLst>
        </c:ser>
        <c:ser>
          <c:idx val="4"/>
          <c:order val="4"/>
          <c:tx>
            <c:strRef>
              <c:f>'Bandwidth vs Oracle'!$F$1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'Bandwidth vs Oracle'!$A$2:$A$10</c:f>
              <c:numCache>
                <c:formatCode>General</c:formatCode>
                <c:ptCount val="9"/>
                <c:pt idx="0">
                  <c:v>52</c:v>
                </c:pt>
                <c:pt idx="1">
                  <c:v>102</c:v>
                </c:pt>
                <c:pt idx="2">
                  <c:v>202</c:v>
                </c:pt>
                <c:pt idx="3">
                  <c:v>404</c:v>
                </c:pt>
                <c:pt idx="4">
                  <c:v>813</c:v>
                </c:pt>
                <c:pt idx="5">
                  <c:v>1340</c:v>
                </c:pt>
                <c:pt idx="6">
                  <c:v>1653</c:v>
                </c:pt>
                <c:pt idx="7">
                  <c:v>2066</c:v>
                </c:pt>
                <c:pt idx="8">
                  <c:v>2474</c:v>
                </c:pt>
              </c:numCache>
            </c:numRef>
          </c:xVal>
          <c:yVal>
            <c:numRef>
              <c:f>'Bandwidth vs Oracle'!$F$2:$F$10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7ED-4B8E-A40D-F03B71D07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93679"/>
        <c:axId val="447042287"/>
      </c:scatterChart>
      <c:valAx>
        <c:axId val="515993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Vector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447042287"/>
        <c:crosses val="autoZero"/>
        <c:crossBetween val="midCat"/>
      </c:valAx>
      <c:valAx>
        <c:axId val="44704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600" b="1"/>
                  <a:t>Bandwidth / Oracle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515993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9525</xdr:rowOff>
    </xdr:from>
    <xdr:to>
      <xdr:col>20</xdr:col>
      <xdr:colOff>514350</xdr:colOff>
      <xdr:row>31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E7D491-213D-433C-9D5E-936A2D57E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114300</xdr:rowOff>
    </xdr:from>
    <xdr:to>
      <xdr:col>22</xdr:col>
      <xdr:colOff>57150</xdr:colOff>
      <xdr:row>27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AEC0A-3AB6-436C-9DCE-779974C83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702.562823148146" createdVersion="6" refreshedVersion="6" minRefreshableVersion="3" recordCount="35" xr:uid="{57A16C96-E9A6-40A8-936E-DF5F2007A95E}">
  <cacheSource type="worksheet">
    <worksheetSource ref="A1:K36" sheet="Data"/>
  </cacheSource>
  <cacheFields count="11">
    <cacheField name="LoopIndex" numFmtId="0">
      <sharedItems containsSemiMixedTypes="0" containsString="0" containsNumber="1" containsInteger="1" minValue="2000" maxValue="2000"/>
    </cacheField>
    <cacheField name="Monitoring Scheme" numFmtId="0">
      <sharedItems count="5">
        <s v="Oracle"/>
        <s v="Oracle Vector"/>
        <s v="Value"/>
        <s v="Vector"/>
        <s v="Dist L1"/>
      </sharedItems>
    </cacheField>
    <cacheField name="Vector Length" numFmtId="0">
      <sharedItems containsSemiMixedTypes="0" containsString="0" containsNumber="1" containsInteger="1" minValue="102" maxValue="102"/>
    </cacheField>
    <cacheField name="# Nodes" numFmtId="0">
      <sharedItems containsSemiMixedTypes="0" containsString="0" containsNumber="1" containsInteger="1" minValue="4" maxValue="40" count="7">
        <n v="12"/>
        <n v="8"/>
        <n v="4"/>
        <n v="16"/>
        <n v="40"/>
        <n v="30"/>
        <n v="20"/>
      </sharedItems>
    </cacheField>
    <cacheField name="Approximation" numFmtId="0">
      <sharedItems/>
    </cacheField>
    <cacheField name="Bandwidth" numFmtId="0">
      <sharedItems containsSemiMixedTypes="0" containsString="0" containsNumber="1" containsInteger="1" minValue="22032" maxValue="5108568"/>
    </cacheField>
    <cacheField name="# Messages" numFmtId="0">
      <sharedItems containsSemiMixedTypes="0" containsString="0" containsNumber="1" containsInteger="1" minValue="216" maxValue="69076"/>
    </cacheField>
    <cacheField name="# Full Syncs" numFmtId="0">
      <sharedItems containsSemiMixedTypes="0" containsString="0" containsNumber="1" containsInteger="1" minValue="23" maxValue="140"/>
    </cacheField>
    <cacheField name="Lower-Bound" numFmtId="0">
      <sharedItems containsSemiMixedTypes="0" containsString="0" containsNumber="1" minValue="3.93570832200859" maxValue="3.9709760000593399"/>
    </cacheField>
    <cacheField name="Function's Value" numFmtId="0">
      <sharedItems containsSemiMixedTypes="0" containsString="0" containsNumber="1" minValue="3.9594821210167099" maxValue="3.9824057721866"/>
    </cacheField>
    <cacheField name="Upper-Bound" numFmtId="0">
      <sharedItems containsSemiMixedTypes="0" containsString="0" containsNumber="1" minValue="3.9657083220085898" maxValue="4.00097600005933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n v="2000"/>
    <x v="0"/>
    <n v="102"/>
    <x v="0"/>
    <s v="Additive0.015"/>
    <n v="83232"/>
    <n v="816"/>
    <n v="34"/>
    <n v="3.9655940434472199"/>
    <n v="3.9783303737801901"/>
    <n v="3.9955940434472201"/>
  </r>
  <r>
    <n v="2000"/>
    <x v="1"/>
    <n v="102"/>
    <x v="0"/>
    <s v="Additive0.015"/>
    <n v="1011228"/>
    <n v="11688"/>
    <n v="36"/>
    <n v="3.9655940434472199"/>
    <n v="3.9783303737801901"/>
    <n v="3.9955940434472201"/>
  </r>
  <r>
    <n v="2000"/>
    <x v="2"/>
    <n v="102"/>
    <x v="0"/>
    <s v="Additive0.015"/>
    <n v="155622"/>
    <n v="15520"/>
    <n v="59"/>
    <n v="3.9645745663332801"/>
    <n v="3.9783303737801901"/>
    <n v="3.9945745663332799"/>
  </r>
  <r>
    <n v="2000"/>
    <x v="3"/>
    <n v="102"/>
    <x v="0"/>
    <s v="Additive0.015"/>
    <n v="1096908"/>
    <n v="12709"/>
    <n v="36"/>
    <n v="3.9625300256957301"/>
    <n v="3.9783303737801901"/>
    <n v="3.9925300256957299"/>
  </r>
  <r>
    <n v="2000"/>
    <x v="4"/>
    <n v="102"/>
    <x v="0"/>
    <s v="Additive0.015"/>
    <n v="157962"/>
    <n v="15407"/>
    <n v="60"/>
    <n v="3.9571282672560599"/>
    <n v="3.9783303737801901"/>
    <n v="3.9871282672560602"/>
  </r>
  <r>
    <n v="2000"/>
    <x v="0"/>
    <n v="102"/>
    <x v="1"/>
    <s v="Additive0.015"/>
    <n v="44064"/>
    <n v="432"/>
    <n v="27"/>
    <n v="3.9495402986303598"/>
    <n v="3.9735812620073601"/>
    <n v="3.9795402986303601"/>
  </r>
  <r>
    <n v="2000"/>
    <x v="1"/>
    <n v="102"/>
    <x v="1"/>
    <s v="Additive0.015"/>
    <n v="569364"/>
    <n v="6663"/>
    <n v="36"/>
    <n v="3.9611074051189799"/>
    <n v="3.9735812620073601"/>
    <n v="3.9911074051189801"/>
  </r>
  <r>
    <n v="2000"/>
    <x v="2"/>
    <n v="102"/>
    <x v="1"/>
    <s v="Additive0.015"/>
    <n v="99268"/>
    <n v="8938"/>
    <n v="57"/>
    <n v="3.9525371455548601"/>
    <n v="3.9735812620073601"/>
    <n v="3.9825371455548599"/>
  </r>
  <r>
    <n v="2000"/>
    <x v="3"/>
    <n v="102"/>
    <x v="1"/>
    <s v="Additive0.015"/>
    <n v="645048"/>
    <n v="7553"/>
    <n v="39"/>
    <n v="3.9553323760105701"/>
    <n v="3.9735812620073601"/>
    <n v="3.9853323760105699"/>
  </r>
  <r>
    <n v="2000"/>
    <x v="4"/>
    <n v="102"/>
    <x v="1"/>
    <s v="Additive0.015"/>
    <n v="99242"/>
    <n v="8893"/>
    <n v="57"/>
    <n v="3.9525371455548601"/>
    <n v="3.9735812620073601"/>
    <n v="3.9825371455548599"/>
  </r>
  <r>
    <n v="2000"/>
    <x v="0"/>
    <n v="102"/>
    <x v="2"/>
    <s v="Additive0.015"/>
    <n v="22032"/>
    <n v="216"/>
    <n v="27"/>
    <n v="3.9476607452860999"/>
    <n v="3.9683865228725299"/>
    <n v="3.9776607452861001"/>
  </r>
  <r>
    <n v="2000"/>
    <x v="2"/>
    <n v="102"/>
    <x v="2"/>
    <s v="Additive0.015"/>
    <n v="39554"/>
    <n v="3053"/>
    <n v="46"/>
    <n v="3.94932274003525"/>
    <n v="3.9683865228725299"/>
    <n v="3.9793227400352502"/>
  </r>
  <r>
    <n v="2000"/>
    <x v="1"/>
    <n v="102"/>
    <x v="2"/>
    <s v="Additive0.015"/>
    <n v="187884"/>
    <n v="2236"/>
    <n v="33"/>
    <n v="3.9476607452860999"/>
    <n v="3.9683865228725299"/>
    <n v="3.9776607452861001"/>
  </r>
  <r>
    <n v="2000"/>
    <x v="3"/>
    <n v="102"/>
    <x v="2"/>
    <s v="Additive0.015"/>
    <n v="227052"/>
    <n v="2711"/>
    <n v="37"/>
    <n v="3.95322867381994"/>
    <n v="3.9683865228725299"/>
    <n v="3.9832286738199398"/>
  </r>
  <r>
    <n v="2000"/>
    <x v="4"/>
    <n v="102"/>
    <x v="2"/>
    <s v="Additive0.015"/>
    <n v="39676"/>
    <n v="3200"/>
    <n v="46"/>
    <n v="3.94932274003525"/>
    <n v="3.9683865228725299"/>
    <n v="3.9793227400352502"/>
  </r>
  <r>
    <n v="2000"/>
    <x v="0"/>
    <n v="102"/>
    <x v="3"/>
    <s v="Additive0.015"/>
    <n v="75072"/>
    <n v="736"/>
    <n v="23"/>
    <n v="3.9694386338996099"/>
    <n v="3.98025829612219"/>
    <n v="3.9994386338996102"/>
  </r>
  <r>
    <n v="2000"/>
    <x v="1"/>
    <n v="102"/>
    <x v="3"/>
    <s v="Additive0.015"/>
    <n v="1602420"/>
    <n v="18344"/>
    <n v="33"/>
    <n v="3.9628320529964598"/>
    <n v="3.98025829612219"/>
    <n v="3.99283205299646"/>
  </r>
  <r>
    <n v="2000"/>
    <x v="2"/>
    <n v="102"/>
    <x v="3"/>
    <s v="Additive0.015"/>
    <n v="232762"/>
    <n v="23635"/>
    <n v="66"/>
    <n v="3.9616036887863202"/>
    <n v="3.98025829612219"/>
    <n v="3.99160368878632"/>
  </r>
  <r>
    <n v="2000"/>
    <x v="3"/>
    <n v="102"/>
    <x v="3"/>
    <s v="Additive0.015"/>
    <n v="1613844"/>
    <n v="18414"/>
    <n v="36"/>
    <n v="3.9619886551091898"/>
    <n v="3.98025829612219"/>
    <n v="3.9919886551091901"/>
  </r>
  <r>
    <n v="2000"/>
    <x v="4"/>
    <n v="102"/>
    <x v="3"/>
    <s v="Additive0.015"/>
    <n v="240326"/>
    <n v="24870"/>
    <n v="68"/>
    <n v="3.9616036887863202"/>
    <n v="3.98025829612219"/>
    <n v="3.99160368878632"/>
  </r>
  <r>
    <n v="2000"/>
    <x v="0"/>
    <n v="102"/>
    <x v="4"/>
    <s v="Additive0.015"/>
    <n v="595680"/>
    <n v="5840"/>
    <n v="73"/>
    <n v="3.9407966833230499"/>
    <n v="3.9594821210167099"/>
    <n v="3.9707966833230501"/>
  </r>
  <r>
    <n v="2000"/>
    <x v="1"/>
    <n v="102"/>
    <x v="4"/>
    <s v="Additive0.015"/>
    <n v="4652220"/>
    <n v="50525"/>
    <n v="79"/>
    <n v="3.9383731202174199"/>
    <n v="3.9594821210167099"/>
    <n v="3.9683731202174202"/>
  </r>
  <r>
    <n v="2000"/>
    <x v="2"/>
    <n v="102"/>
    <x v="4"/>
    <s v="Additive0.015"/>
    <n v="1179436"/>
    <n v="68776"/>
    <n v="139"/>
    <n v="3.9407966833230499"/>
    <n v="3.9594821210167099"/>
    <n v="3.9707966833230501"/>
  </r>
  <r>
    <n v="2000"/>
    <x v="3"/>
    <n v="102"/>
    <x v="4"/>
    <s v="Additive0.015"/>
    <n v="5108568"/>
    <n v="55507"/>
    <n v="89"/>
    <n v="3.93570832200859"/>
    <n v="3.9594821210167099"/>
    <n v="3.9657083220085898"/>
  </r>
  <r>
    <n v="2000"/>
    <x v="4"/>
    <n v="102"/>
    <x v="4"/>
    <s v="Additive0.015"/>
    <n v="1187826"/>
    <n v="69076"/>
    <n v="140"/>
    <n v="3.9407966833230499"/>
    <n v="3.9594821210167099"/>
    <n v="3.9707966833230501"/>
  </r>
  <r>
    <n v="2000"/>
    <x v="0"/>
    <n v="102"/>
    <x v="5"/>
    <s v="Additive0.015"/>
    <n v="238680"/>
    <n v="2340"/>
    <n v="39"/>
    <n v="3.9533902507173302"/>
    <n v="3.97839750345815"/>
    <n v="3.98339025071733"/>
  </r>
  <r>
    <n v="2000"/>
    <x v="2"/>
    <n v="102"/>
    <x v="5"/>
    <s v="Additive0.015"/>
    <n v="649550"/>
    <n v="52140"/>
    <n v="100"/>
    <n v="3.9563358600737901"/>
    <n v="3.97839750345815"/>
    <n v="3.9863358600737899"/>
  </r>
  <r>
    <n v="2000"/>
    <x v="1"/>
    <n v="102"/>
    <x v="5"/>
    <s v="Additive0.015"/>
    <n v="3420672"/>
    <n v="37695"/>
    <n v="46"/>
    <n v="3.9505367276871302"/>
    <n v="3.97839750345815"/>
    <n v="3.98053672768713"/>
  </r>
  <r>
    <n v="2000"/>
    <x v="3"/>
    <n v="102"/>
    <x v="5"/>
    <s v="Additive0.015"/>
    <n v="3912516"/>
    <n v="42917"/>
    <n v="60"/>
    <n v="3.9533902507173302"/>
    <n v="3.97839750345815"/>
    <n v="3.98339025071733"/>
  </r>
  <r>
    <n v="2000"/>
    <x v="4"/>
    <n v="102"/>
    <x v="5"/>
    <s v="Additive0.015"/>
    <n v="650120"/>
    <n v="52777"/>
    <n v="100"/>
    <n v="3.9563358600737901"/>
    <n v="3.97839750345815"/>
    <n v="3.9863358600737899"/>
  </r>
  <r>
    <n v="2000"/>
    <x v="0"/>
    <n v="102"/>
    <x v="6"/>
    <s v="Additive0.015"/>
    <n v="122400"/>
    <n v="1200"/>
    <n v="30"/>
    <n v="3.9709760000593399"/>
    <n v="3.9824057721866"/>
    <n v="4.0009760000593397"/>
  </r>
  <r>
    <n v="2000"/>
    <x v="1"/>
    <n v="102"/>
    <x v="6"/>
    <s v="Additive0.015"/>
    <n v="2107932"/>
    <n v="23782"/>
    <n v="29"/>
    <n v="3.9709760000593399"/>
    <n v="3.9824057721866"/>
    <n v="4.0009760000593397"/>
  </r>
  <r>
    <n v="2000"/>
    <x v="2"/>
    <n v="102"/>
    <x v="6"/>
    <s v="Additive0.015"/>
    <n v="337760"/>
    <n v="32094"/>
    <n v="77"/>
    <n v="3.9678023289115298"/>
    <n v="3.9824057721866"/>
    <n v="3.9978023289115301"/>
  </r>
  <r>
    <n v="2000"/>
    <x v="3"/>
    <n v="102"/>
    <x v="6"/>
    <s v="Additive0.015"/>
    <n v="2259708"/>
    <n v="25380"/>
    <n v="45"/>
    <n v="3.96309193489282"/>
    <n v="3.9824057721866"/>
    <n v="3.9930919348928202"/>
  </r>
  <r>
    <n v="2000"/>
    <x v="4"/>
    <n v="102"/>
    <x v="6"/>
    <s v="Additive0.015"/>
    <n v="341840"/>
    <n v="32211"/>
    <n v="78"/>
    <n v="3.9678023289115298"/>
    <n v="3.9824057721866"/>
    <n v="3.99780232891153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2D0D4-8057-4BBB-9001-94018B272428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1" firstDataRow="2" firstDataCol="1"/>
  <pivotFields count="11"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 sortType="ascending">
      <items count="8">
        <item x="2"/>
        <item x="1"/>
        <item x="0"/>
        <item x="3"/>
        <item x="6"/>
        <item x="5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Bandwidt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32" sqref="A32:K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</v>
      </c>
      <c r="B2" t="s">
        <v>14</v>
      </c>
      <c r="C2">
        <v>102</v>
      </c>
      <c r="D2">
        <v>12</v>
      </c>
      <c r="E2" t="s">
        <v>19</v>
      </c>
      <c r="F2">
        <v>83232</v>
      </c>
      <c r="G2">
        <v>816</v>
      </c>
      <c r="H2">
        <v>34</v>
      </c>
      <c r="I2">
        <v>3.9655940434472199</v>
      </c>
      <c r="J2">
        <v>3.9783303737801901</v>
      </c>
      <c r="K2">
        <v>3.9955940434472201</v>
      </c>
    </row>
    <row r="3" spans="1:11" x14ac:dyDescent="0.25">
      <c r="A3">
        <v>2000</v>
      </c>
      <c r="B3" t="s">
        <v>13</v>
      </c>
      <c r="C3">
        <v>102</v>
      </c>
      <c r="D3">
        <v>12</v>
      </c>
      <c r="E3" t="s">
        <v>19</v>
      </c>
      <c r="F3">
        <v>1011228</v>
      </c>
      <c r="G3">
        <v>11688</v>
      </c>
      <c r="H3">
        <v>36</v>
      </c>
      <c r="I3">
        <v>3.9655940434472199</v>
      </c>
      <c r="J3">
        <v>3.9783303737801901</v>
      </c>
      <c r="K3">
        <v>3.9955940434472201</v>
      </c>
    </row>
    <row r="4" spans="1:11" x14ac:dyDescent="0.25">
      <c r="A4">
        <v>2000</v>
      </c>
      <c r="B4" t="s">
        <v>11</v>
      </c>
      <c r="C4">
        <v>102</v>
      </c>
      <c r="D4">
        <v>12</v>
      </c>
      <c r="E4" t="s">
        <v>19</v>
      </c>
      <c r="F4">
        <v>155622</v>
      </c>
      <c r="G4">
        <v>15520</v>
      </c>
      <c r="H4">
        <v>59</v>
      </c>
      <c r="I4">
        <v>3.9645745663332801</v>
      </c>
      <c r="J4">
        <v>3.9783303737801901</v>
      </c>
      <c r="K4">
        <v>3.9945745663332799</v>
      </c>
    </row>
    <row r="5" spans="1:11" x14ac:dyDescent="0.25">
      <c r="A5">
        <v>2000</v>
      </c>
      <c r="B5" t="s">
        <v>12</v>
      </c>
      <c r="C5">
        <v>102</v>
      </c>
      <c r="D5">
        <v>12</v>
      </c>
      <c r="E5" t="s">
        <v>19</v>
      </c>
      <c r="F5">
        <v>1096908</v>
      </c>
      <c r="G5">
        <v>12709</v>
      </c>
      <c r="H5">
        <v>36</v>
      </c>
      <c r="I5">
        <v>3.9625300256957301</v>
      </c>
      <c r="J5">
        <v>3.9783303737801901</v>
      </c>
      <c r="K5">
        <v>3.9925300256957299</v>
      </c>
    </row>
    <row r="6" spans="1:11" x14ac:dyDescent="0.25">
      <c r="A6">
        <v>2000</v>
      </c>
      <c r="B6" t="s">
        <v>20</v>
      </c>
      <c r="C6">
        <v>102</v>
      </c>
      <c r="D6">
        <v>12</v>
      </c>
      <c r="E6" t="s">
        <v>19</v>
      </c>
      <c r="F6">
        <v>157962</v>
      </c>
      <c r="G6">
        <v>15407</v>
      </c>
      <c r="H6">
        <v>60</v>
      </c>
      <c r="I6">
        <v>3.9571282672560599</v>
      </c>
      <c r="J6">
        <v>3.9783303737801901</v>
      </c>
      <c r="K6">
        <v>3.9871282672560602</v>
      </c>
    </row>
    <row r="7" spans="1:11" x14ac:dyDescent="0.25">
      <c r="A7">
        <v>2000</v>
      </c>
      <c r="B7" t="s">
        <v>14</v>
      </c>
      <c r="C7">
        <v>102</v>
      </c>
      <c r="D7">
        <v>8</v>
      </c>
      <c r="E7" t="s">
        <v>19</v>
      </c>
      <c r="F7">
        <v>44064</v>
      </c>
      <c r="G7">
        <v>432</v>
      </c>
      <c r="H7">
        <v>27</v>
      </c>
      <c r="I7">
        <v>3.9495402986303598</v>
      </c>
      <c r="J7">
        <v>3.9735812620073601</v>
      </c>
      <c r="K7">
        <v>3.9795402986303601</v>
      </c>
    </row>
    <row r="8" spans="1:11" x14ac:dyDescent="0.25">
      <c r="A8">
        <v>2000</v>
      </c>
      <c r="B8" t="s">
        <v>13</v>
      </c>
      <c r="C8">
        <v>102</v>
      </c>
      <c r="D8">
        <v>8</v>
      </c>
      <c r="E8" t="s">
        <v>19</v>
      </c>
      <c r="F8">
        <v>569364</v>
      </c>
      <c r="G8">
        <v>6663</v>
      </c>
      <c r="H8">
        <v>36</v>
      </c>
      <c r="I8">
        <v>3.9611074051189799</v>
      </c>
      <c r="J8">
        <v>3.9735812620073601</v>
      </c>
      <c r="K8">
        <v>3.9911074051189801</v>
      </c>
    </row>
    <row r="9" spans="1:11" x14ac:dyDescent="0.25">
      <c r="A9">
        <v>2000</v>
      </c>
      <c r="B9" t="s">
        <v>11</v>
      </c>
      <c r="C9">
        <v>102</v>
      </c>
      <c r="D9">
        <v>8</v>
      </c>
      <c r="E9" t="s">
        <v>19</v>
      </c>
      <c r="F9">
        <v>99268</v>
      </c>
      <c r="G9">
        <v>8938</v>
      </c>
      <c r="H9">
        <v>57</v>
      </c>
      <c r="I9">
        <v>3.9525371455548601</v>
      </c>
      <c r="J9">
        <v>3.9735812620073601</v>
      </c>
      <c r="K9">
        <v>3.9825371455548599</v>
      </c>
    </row>
    <row r="10" spans="1:11" x14ac:dyDescent="0.25">
      <c r="A10">
        <v>2000</v>
      </c>
      <c r="B10" t="s">
        <v>12</v>
      </c>
      <c r="C10">
        <v>102</v>
      </c>
      <c r="D10">
        <v>8</v>
      </c>
      <c r="E10" t="s">
        <v>19</v>
      </c>
      <c r="F10">
        <v>645048</v>
      </c>
      <c r="G10">
        <v>7553</v>
      </c>
      <c r="H10">
        <v>39</v>
      </c>
      <c r="I10">
        <v>3.9553323760105701</v>
      </c>
      <c r="J10">
        <v>3.9735812620073601</v>
      </c>
      <c r="K10">
        <v>3.9853323760105699</v>
      </c>
    </row>
    <row r="11" spans="1:11" x14ac:dyDescent="0.25">
      <c r="A11">
        <v>2000</v>
      </c>
      <c r="B11" t="s">
        <v>20</v>
      </c>
      <c r="C11">
        <v>102</v>
      </c>
      <c r="D11">
        <v>8</v>
      </c>
      <c r="E11" t="s">
        <v>19</v>
      </c>
      <c r="F11">
        <v>99242</v>
      </c>
      <c r="G11">
        <v>8893</v>
      </c>
      <c r="H11">
        <v>57</v>
      </c>
      <c r="I11">
        <v>3.9525371455548601</v>
      </c>
      <c r="J11">
        <v>3.9735812620073601</v>
      </c>
      <c r="K11">
        <v>3.9825371455548599</v>
      </c>
    </row>
    <row r="12" spans="1:11" x14ac:dyDescent="0.25">
      <c r="A12">
        <v>2000</v>
      </c>
      <c r="B12" t="s">
        <v>14</v>
      </c>
      <c r="C12">
        <v>102</v>
      </c>
      <c r="D12">
        <v>4</v>
      </c>
      <c r="E12" t="s">
        <v>19</v>
      </c>
      <c r="F12">
        <v>22032</v>
      </c>
      <c r="G12">
        <v>216</v>
      </c>
      <c r="H12">
        <v>27</v>
      </c>
      <c r="I12">
        <v>3.9476607452860999</v>
      </c>
      <c r="J12">
        <v>3.9683865228725299</v>
      </c>
      <c r="K12">
        <v>3.9776607452861001</v>
      </c>
    </row>
    <row r="13" spans="1:11" x14ac:dyDescent="0.25">
      <c r="A13">
        <v>2000</v>
      </c>
      <c r="B13" t="s">
        <v>11</v>
      </c>
      <c r="C13">
        <v>102</v>
      </c>
      <c r="D13">
        <v>4</v>
      </c>
      <c r="E13" t="s">
        <v>19</v>
      </c>
      <c r="F13">
        <v>39554</v>
      </c>
      <c r="G13">
        <v>3053</v>
      </c>
      <c r="H13">
        <v>46</v>
      </c>
      <c r="I13">
        <v>3.94932274003525</v>
      </c>
      <c r="J13">
        <v>3.9683865228725299</v>
      </c>
      <c r="K13">
        <v>3.9793227400352502</v>
      </c>
    </row>
    <row r="14" spans="1:11" x14ac:dyDescent="0.25">
      <c r="A14">
        <v>2000</v>
      </c>
      <c r="B14" t="s">
        <v>13</v>
      </c>
      <c r="C14">
        <v>102</v>
      </c>
      <c r="D14">
        <v>4</v>
      </c>
      <c r="E14" t="s">
        <v>19</v>
      </c>
      <c r="F14">
        <v>187884</v>
      </c>
      <c r="G14">
        <v>2236</v>
      </c>
      <c r="H14">
        <v>33</v>
      </c>
      <c r="I14">
        <v>3.9476607452860999</v>
      </c>
      <c r="J14">
        <v>3.9683865228725299</v>
      </c>
      <c r="K14">
        <v>3.9776607452861001</v>
      </c>
    </row>
    <row r="15" spans="1:11" x14ac:dyDescent="0.25">
      <c r="A15">
        <v>2000</v>
      </c>
      <c r="B15" t="s">
        <v>12</v>
      </c>
      <c r="C15">
        <v>102</v>
      </c>
      <c r="D15">
        <v>4</v>
      </c>
      <c r="E15" t="s">
        <v>19</v>
      </c>
      <c r="F15">
        <v>227052</v>
      </c>
      <c r="G15">
        <v>2711</v>
      </c>
      <c r="H15">
        <v>37</v>
      </c>
      <c r="I15">
        <v>3.95322867381994</v>
      </c>
      <c r="J15">
        <v>3.9683865228725299</v>
      </c>
      <c r="K15">
        <v>3.9832286738199398</v>
      </c>
    </row>
    <row r="16" spans="1:11" x14ac:dyDescent="0.25">
      <c r="A16">
        <v>2000</v>
      </c>
      <c r="B16" t="s">
        <v>20</v>
      </c>
      <c r="C16">
        <v>102</v>
      </c>
      <c r="D16">
        <v>4</v>
      </c>
      <c r="E16" t="s">
        <v>19</v>
      </c>
      <c r="F16">
        <v>39676</v>
      </c>
      <c r="G16">
        <v>3200</v>
      </c>
      <c r="H16">
        <v>46</v>
      </c>
      <c r="I16">
        <v>3.94932274003525</v>
      </c>
      <c r="J16">
        <v>3.9683865228725299</v>
      </c>
      <c r="K16">
        <v>3.9793227400352502</v>
      </c>
    </row>
    <row r="17" spans="1:11" x14ac:dyDescent="0.25">
      <c r="A17">
        <v>2000</v>
      </c>
      <c r="B17" t="s">
        <v>14</v>
      </c>
      <c r="C17">
        <v>102</v>
      </c>
      <c r="D17">
        <v>16</v>
      </c>
      <c r="E17" t="s">
        <v>19</v>
      </c>
      <c r="F17">
        <v>75072</v>
      </c>
      <c r="G17">
        <v>736</v>
      </c>
      <c r="H17">
        <v>23</v>
      </c>
      <c r="I17">
        <v>3.9694386338996099</v>
      </c>
      <c r="J17">
        <v>3.98025829612219</v>
      </c>
      <c r="K17">
        <v>3.9994386338996102</v>
      </c>
    </row>
    <row r="18" spans="1:11" x14ac:dyDescent="0.25">
      <c r="A18">
        <v>2000</v>
      </c>
      <c r="B18" t="s">
        <v>13</v>
      </c>
      <c r="C18">
        <v>102</v>
      </c>
      <c r="D18">
        <v>16</v>
      </c>
      <c r="E18" t="s">
        <v>19</v>
      </c>
      <c r="F18">
        <v>1602420</v>
      </c>
      <c r="G18">
        <v>18344</v>
      </c>
      <c r="H18">
        <v>33</v>
      </c>
      <c r="I18">
        <v>3.9628320529964598</v>
      </c>
      <c r="J18">
        <v>3.98025829612219</v>
      </c>
      <c r="K18">
        <v>3.99283205299646</v>
      </c>
    </row>
    <row r="19" spans="1:11" x14ac:dyDescent="0.25">
      <c r="A19">
        <v>2000</v>
      </c>
      <c r="B19" t="s">
        <v>11</v>
      </c>
      <c r="C19">
        <v>102</v>
      </c>
      <c r="D19">
        <v>16</v>
      </c>
      <c r="E19" t="s">
        <v>19</v>
      </c>
      <c r="F19">
        <v>232762</v>
      </c>
      <c r="G19">
        <v>23635</v>
      </c>
      <c r="H19">
        <v>66</v>
      </c>
      <c r="I19">
        <v>3.9616036887863202</v>
      </c>
      <c r="J19">
        <v>3.98025829612219</v>
      </c>
      <c r="K19">
        <v>3.99160368878632</v>
      </c>
    </row>
    <row r="20" spans="1:11" x14ac:dyDescent="0.25">
      <c r="A20">
        <v>2000</v>
      </c>
      <c r="B20" t="s">
        <v>12</v>
      </c>
      <c r="C20">
        <v>102</v>
      </c>
      <c r="D20">
        <v>16</v>
      </c>
      <c r="E20" t="s">
        <v>19</v>
      </c>
      <c r="F20">
        <v>1613844</v>
      </c>
      <c r="G20">
        <v>18414</v>
      </c>
      <c r="H20">
        <v>36</v>
      </c>
      <c r="I20">
        <v>3.9619886551091898</v>
      </c>
      <c r="J20">
        <v>3.98025829612219</v>
      </c>
      <c r="K20">
        <v>3.9919886551091901</v>
      </c>
    </row>
    <row r="21" spans="1:11" x14ac:dyDescent="0.25">
      <c r="A21">
        <v>2000</v>
      </c>
      <c r="B21" t="s">
        <v>20</v>
      </c>
      <c r="C21">
        <v>102</v>
      </c>
      <c r="D21">
        <v>16</v>
      </c>
      <c r="E21" t="s">
        <v>19</v>
      </c>
      <c r="F21">
        <v>240326</v>
      </c>
      <c r="G21">
        <v>24870</v>
      </c>
      <c r="H21">
        <v>68</v>
      </c>
      <c r="I21">
        <v>3.9616036887863202</v>
      </c>
      <c r="J21">
        <v>3.98025829612219</v>
      </c>
      <c r="K21">
        <v>3.99160368878632</v>
      </c>
    </row>
    <row r="22" spans="1:11" x14ac:dyDescent="0.25">
      <c r="A22">
        <v>2000</v>
      </c>
      <c r="B22" t="s">
        <v>14</v>
      </c>
      <c r="C22">
        <v>102</v>
      </c>
      <c r="D22">
        <v>40</v>
      </c>
      <c r="E22" t="s">
        <v>19</v>
      </c>
      <c r="F22">
        <v>595680</v>
      </c>
      <c r="G22">
        <v>5840</v>
      </c>
      <c r="H22">
        <v>73</v>
      </c>
      <c r="I22">
        <v>3.9407966833230499</v>
      </c>
      <c r="J22">
        <v>3.9594821210167099</v>
      </c>
      <c r="K22">
        <v>3.9707966833230501</v>
      </c>
    </row>
    <row r="23" spans="1:11" x14ac:dyDescent="0.25">
      <c r="A23">
        <v>2000</v>
      </c>
      <c r="B23" t="s">
        <v>13</v>
      </c>
      <c r="C23">
        <v>102</v>
      </c>
      <c r="D23">
        <v>40</v>
      </c>
      <c r="E23" t="s">
        <v>19</v>
      </c>
      <c r="F23">
        <v>4652220</v>
      </c>
      <c r="G23">
        <v>50525</v>
      </c>
      <c r="H23">
        <v>79</v>
      </c>
      <c r="I23">
        <v>3.9383731202174199</v>
      </c>
      <c r="J23">
        <v>3.9594821210167099</v>
      </c>
      <c r="K23">
        <v>3.9683731202174202</v>
      </c>
    </row>
    <row r="24" spans="1:11" x14ac:dyDescent="0.25">
      <c r="A24">
        <v>2000</v>
      </c>
      <c r="B24" t="s">
        <v>11</v>
      </c>
      <c r="C24">
        <v>102</v>
      </c>
      <c r="D24">
        <v>40</v>
      </c>
      <c r="E24" t="s">
        <v>19</v>
      </c>
      <c r="F24">
        <v>1179436</v>
      </c>
      <c r="G24">
        <v>68776</v>
      </c>
      <c r="H24">
        <v>139</v>
      </c>
      <c r="I24">
        <v>3.9407966833230499</v>
      </c>
      <c r="J24">
        <v>3.9594821210167099</v>
      </c>
      <c r="K24">
        <v>3.9707966833230501</v>
      </c>
    </row>
    <row r="25" spans="1:11" x14ac:dyDescent="0.25">
      <c r="A25">
        <v>2000</v>
      </c>
      <c r="B25" t="s">
        <v>12</v>
      </c>
      <c r="C25">
        <v>102</v>
      </c>
      <c r="D25">
        <v>40</v>
      </c>
      <c r="E25" t="s">
        <v>19</v>
      </c>
      <c r="F25">
        <v>5108568</v>
      </c>
      <c r="G25">
        <v>55507</v>
      </c>
      <c r="H25">
        <v>89</v>
      </c>
      <c r="I25">
        <v>3.93570832200859</v>
      </c>
      <c r="J25">
        <v>3.9594821210167099</v>
      </c>
      <c r="K25">
        <v>3.9657083220085898</v>
      </c>
    </row>
    <row r="26" spans="1:11" x14ac:dyDescent="0.25">
      <c r="A26">
        <v>2000</v>
      </c>
      <c r="B26" t="s">
        <v>20</v>
      </c>
      <c r="C26">
        <v>102</v>
      </c>
      <c r="D26">
        <v>40</v>
      </c>
      <c r="E26" t="s">
        <v>19</v>
      </c>
      <c r="F26">
        <v>1187826</v>
      </c>
      <c r="G26">
        <v>69076</v>
      </c>
      <c r="H26">
        <v>140</v>
      </c>
      <c r="I26">
        <v>3.9407966833230499</v>
      </c>
      <c r="J26">
        <v>3.9594821210167099</v>
      </c>
      <c r="K26">
        <v>3.9707966833230501</v>
      </c>
    </row>
    <row r="27" spans="1:11" x14ac:dyDescent="0.25">
      <c r="A27">
        <v>2000</v>
      </c>
      <c r="B27" t="s">
        <v>14</v>
      </c>
      <c r="C27">
        <v>102</v>
      </c>
      <c r="D27">
        <v>30</v>
      </c>
      <c r="E27" t="s">
        <v>19</v>
      </c>
      <c r="F27">
        <v>238680</v>
      </c>
      <c r="G27">
        <v>2340</v>
      </c>
      <c r="H27">
        <v>39</v>
      </c>
      <c r="I27">
        <v>3.9533902507173302</v>
      </c>
      <c r="J27">
        <v>3.97839750345815</v>
      </c>
      <c r="K27">
        <v>3.98339025071733</v>
      </c>
    </row>
    <row r="28" spans="1:11" x14ac:dyDescent="0.25">
      <c r="A28">
        <v>2000</v>
      </c>
      <c r="B28" t="s">
        <v>11</v>
      </c>
      <c r="C28">
        <v>102</v>
      </c>
      <c r="D28">
        <v>30</v>
      </c>
      <c r="E28" t="s">
        <v>19</v>
      </c>
      <c r="F28">
        <v>649550</v>
      </c>
      <c r="G28">
        <v>52140</v>
      </c>
      <c r="H28">
        <v>100</v>
      </c>
      <c r="I28">
        <v>3.9563358600737901</v>
      </c>
      <c r="J28">
        <v>3.97839750345815</v>
      </c>
      <c r="K28">
        <v>3.9863358600737899</v>
      </c>
    </row>
    <row r="29" spans="1:11" x14ac:dyDescent="0.25">
      <c r="A29">
        <v>2000</v>
      </c>
      <c r="B29" t="s">
        <v>13</v>
      </c>
      <c r="C29">
        <v>102</v>
      </c>
      <c r="D29">
        <v>30</v>
      </c>
      <c r="E29" t="s">
        <v>19</v>
      </c>
      <c r="F29">
        <v>3420672</v>
      </c>
      <c r="G29">
        <v>37695</v>
      </c>
      <c r="H29">
        <v>46</v>
      </c>
      <c r="I29">
        <v>3.9505367276871302</v>
      </c>
      <c r="J29">
        <v>3.97839750345815</v>
      </c>
      <c r="K29">
        <v>3.98053672768713</v>
      </c>
    </row>
    <row r="30" spans="1:11" x14ac:dyDescent="0.25">
      <c r="A30">
        <v>2000</v>
      </c>
      <c r="B30" t="s">
        <v>12</v>
      </c>
      <c r="C30">
        <v>102</v>
      </c>
      <c r="D30">
        <v>30</v>
      </c>
      <c r="E30" t="s">
        <v>19</v>
      </c>
      <c r="F30">
        <v>3912516</v>
      </c>
      <c r="G30">
        <v>42917</v>
      </c>
      <c r="H30">
        <v>60</v>
      </c>
      <c r="I30">
        <v>3.9533902507173302</v>
      </c>
      <c r="J30">
        <v>3.97839750345815</v>
      </c>
      <c r="K30">
        <v>3.98339025071733</v>
      </c>
    </row>
    <row r="31" spans="1:11" x14ac:dyDescent="0.25">
      <c r="A31">
        <v>2000</v>
      </c>
      <c r="B31" t="s">
        <v>20</v>
      </c>
      <c r="C31">
        <v>102</v>
      </c>
      <c r="D31">
        <v>30</v>
      </c>
      <c r="E31" t="s">
        <v>19</v>
      </c>
      <c r="F31">
        <v>650120</v>
      </c>
      <c r="G31">
        <v>52777</v>
      </c>
      <c r="H31">
        <v>100</v>
      </c>
      <c r="I31">
        <v>3.9563358600737901</v>
      </c>
      <c r="J31">
        <v>3.97839750345815</v>
      </c>
      <c r="K31">
        <v>3.9863358600737899</v>
      </c>
    </row>
    <row r="32" spans="1:11" x14ac:dyDescent="0.25">
      <c r="A32">
        <v>2000</v>
      </c>
      <c r="B32" t="s">
        <v>14</v>
      </c>
      <c r="C32">
        <v>102</v>
      </c>
      <c r="D32">
        <v>20</v>
      </c>
      <c r="E32" t="s">
        <v>19</v>
      </c>
      <c r="F32">
        <v>122400</v>
      </c>
      <c r="G32">
        <v>1200</v>
      </c>
      <c r="H32">
        <v>30</v>
      </c>
      <c r="I32">
        <v>3.9709760000593399</v>
      </c>
      <c r="J32">
        <v>3.9824057721866</v>
      </c>
      <c r="K32">
        <v>4.0009760000593397</v>
      </c>
    </row>
    <row r="33" spans="1:11" x14ac:dyDescent="0.25">
      <c r="A33">
        <v>2000</v>
      </c>
      <c r="B33" t="s">
        <v>13</v>
      </c>
      <c r="C33">
        <v>102</v>
      </c>
      <c r="D33">
        <v>20</v>
      </c>
      <c r="E33" t="s">
        <v>19</v>
      </c>
      <c r="F33">
        <v>2107932</v>
      </c>
      <c r="G33">
        <v>23782</v>
      </c>
      <c r="H33">
        <v>29</v>
      </c>
      <c r="I33">
        <v>3.9709760000593399</v>
      </c>
      <c r="J33">
        <v>3.9824057721866</v>
      </c>
      <c r="K33">
        <v>4.0009760000593397</v>
      </c>
    </row>
    <row r="34" spans="1:11" x14ac:dyDescent="0.25">
      <c r="A34">
        <v>2000</v>
      </c>
      <c r="B34" t="s">
        <v>11</v>
      </c>
      <c r="C34">
        <v>102</v>
      </c>
      <c r="D34">
        <v>20</v>
      </c>
      <c r="E34" t="s">
        <v>19</v>
      </c>
      <c r="F34">
        <v>337760</v>
      </c>
      <c r="G34">
        <v>32094</v>
      </c>
      <c r="H34">
        <v>77</v>
      </c>
      <c r="I34">
        <v>3.9678023289115298</v>
      </c>
      <c r="J34">
        <v>3.9824057721866</v>
      </c>
      <c r="K34">
        <v>3.9978023289115301</v>
      </c>
    </row>
    <row r="35" spans="1:11" x14ac:dyDescent="0.25">
      <c r="A35">
        <v>2000</v>
      </c>
      <c r="B35" t="s">
        <v>12</v>
      </c>
      <c r="C35">
        <v>102</v>
      </c>
      <c r="D35">
        <v>20</v>
      </c>
      <c r="E35" t="s">
        <v>19</v>
      </c>
      <c r="F35">
        <v>2259708</v>
      </c>
      <c r="G35">
        <v>25380</v>
      </c>
      <c r="H35">
        <v>45</v>
      </c>
      <c r="I35">
        <v>3.96309193489282</v>
      </c>
      <c r="J35">
        <v>3.9824057721866</v>
      </c>
      <c r="K35">
        <v>3.9930919348928202</v>
      </c>
    </row>
    <row r="36" spans="1:11" x14ac:dyDescent="0.25">
      <c r="A36">
        <v>2000</v>
      </c>
      <c r="B36" t="s">
        <v>20</v>
      </c>
      <c r="C36">
        <v>102</v>
      </c>
      <c r="D36">
        <v>20</v>
      </c>
      <c r="E36" t="s">
        <v>19</v>
      </c>
      <c r="F36">
        <v>341840</v>
      </c>
      <c r="G36">
        <v>32211</v>
      </c>
      <c r="H36">
        <v>78</v>
      </c>
      <c r="I36">
        <v>3.9678023289115298</v>
      </c>
      <c r="J36">
        <v>3.9824057721866</v>
      </c>
      <c r="K36">
        <v>3.9978023289115301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1541-F220-4FD0-8EC9-0D2DBF20E8AE}">
  <dimension ref="A3:G12"/>
  <sheetViews>
    <sheetView workbookViewId="0">
      <selection activeCell="F4" sqref="A4:F11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3.140625" bestFit="1" customWidth="1"/>
    <col min="4" max="4" width="8" bestFit="1" customWidth="1"/>
    <col min="5" max="5" width="9" bestFit="1" customWidth="1"/>
    <col min="6" max="6" width="8" bestFit="1" customWidth="1"/>
    <col min="7" max="7" width="11.28515625" bestFit="1" customWidth="1"/>
    <col min="8" max="10" width="17.42578125" bestFit="1" customWidth="1"/>
    <col min="11" max="11" width="22.42578125" bestFit="1" customWidth="1"/>
    <col min="12" max="12" width="19.85546875" bestFit="1" customWidth="1"/>
  </cols>
  <sheetData>
    <row r="3" spans="1:7" x14ac:dyDescent="0.25">
      <c r="A3" s="2" t="s">
        <v>17</v>
      </c>
      <c r="B3" s="2" t="s">
        <v>18</v>
      </c>
    </row>
    <row r="4" spans="1:7" x14ac:dyDescent="0.25">
      <c r="A4" s="2" t="s">
        <v>15</v>
      </c>
      <c r="B4" t="s">
        <v>14</v>
      </c>
      <c r="C4" t="s">
        <v>13</v>
      </c>
      <c r="D4" t="s">
        <v>11</v>
      </c>
      <c r="E4" t="s">
        <v>12</v>
      </c>
      <c r="F4" t="s">
        <v>20</v>
      </c>
      <c r="G4" t="s">
        <v>16</v>
      </c>
    </row>
    <row r="5" spans="1:7" x14ac:dyDescent="0.25">
      <c r="A5" s="3">
        <v>4</v>
      </c>
      <c r="B5" s="1">
        <v>22032</v>
      </c>
      <c r="C5" s="1">
        <v>187884</v>
      </c>
      <c r="D5" s="1">
        <v>39554</v>
      </c>
      <c r="E5" s="1">
        <v>227052</v>
      </c>
      <c r="F5" s="1">
        <v>39676</v>
      </c>
      <c r="G5" s="1">
        <v>516198</v>
      </c>
    </row>
    <row r="6" spans="1:7" x14ac:dyDescent="0.25">
      <c r="A6" s="3">
        <v>8</v>
      </c>
      <c r="B6" s="1">
        <v>44064</v>
      </c>
      <c r="C6" s="1">
        <v>569364</v>
      </c>
      <c r="D6" s="1">
        <v>99268</v>
      </c>
      <c r="E6" s="1">
        <v>645048</v>
      </c>
      <c r="F6" s="1">
        <v>99242</v>
      </c>
      <c r="G6" s="1">
        <v>1456986</v>
      </c>
    </row>
    <row r="7" spans="1:7" x14ac:dyDescent="0.25">
      <c r="A7" s="3">
        <v>12</v>
      </c>
      <c r="B7" s="1">
        <v>83232</v>
      </c>
      <c r="C7" s="1">
        <v>1011228</v>
      </c>
      <c r="D7" s="1">
        <v>155622</v>
      </c>
      <c r="E7" s="1">
        <v>1096908</v>
      </c>
      <c r="F7" s="1">
        <v>157962</v>
      </c>
      <c r="G7" s="1">
        <v>2504952</v>
      </c>
    </row>
    <row r="8" spans="1:7" x14ac:dyDescent="0.25">
      <c r="A8" s="3">
        <v>16</v>
      </c>
      <c r="B8" s="1">
        <v>75072</v>
      </c>
      <c r="C8" s="1">
        <v>1602420</v>
      </c>
      <c r="D8" s="1">
        <v>232762</v>
      </c>
      <c r="E8" s="1">
        <v>1613844</v>
      </c>
      <c r="F8" s="1">
        <v>240326</v>
      </c>
      <c r="G8" s="1">
        <v>3764424</v>
      </c>
    </row>
    <row r="9" spans="1:7" x14ac:dyDescent="0.25">
      <c r="A9" s="3">
        <v>20</v>
      </c>
      <c r="B9" s="1">
        <v>122400</v>
      </c>
      <c r="C9" s="1">
        <v>2107932</v>
      </c>
      <c r="D9" s="1">
        <v>337760</v>
      </c>
      <c r="E9" s="1">
        <v>2259708</v>
      </c>
      <c r="F9" s="1">
        <v>341840</v>
      </c>
      <c r="G9" s="1">
        <v>5169640</v>
      </c>
    </row>
    <row r="10" spans="1:7" x14ac:dyDescent="0.25">
      <c r="A10" s="3">
        <v>30</v>
      </c>
      <c r="B10" s="1">
        <v>238680</v>
      </c>
      <c r="C10" s="1">
        <v>3420672</v>
      </c>
      <c r="D10" s="1">
        <v>649550</v>
      </c>
      <c r="E10" s="1">
        <v>3912516</v>
      </c>
      <c r="F10" s="1">
        <v>650120</v>
      </c>
      <c r="G10" s="1">
        <v>8871538</v>
      </c>
    </row>
    <row r="11" spans="1:7" x14ac:dyDescent="0.25">
      <c r="A11" s="3">
        <v>40</v>
      </c>
      <c r="B11" s="1">
        <v>595680</v>
      </c>
      <c r="C11" s="1">
        <v>4652220</v>
      </c>
      <c r="D11" s="1">
        <v>1179436</v>
      </c>
      <c r="E11" s="1">
        <v>5108568</v>
      </c>
      <c r="F11" s="1">
        <v>1187826</v>
      </c>
      <c r="G11" s="1">
        <v>12723730</v>
      </c>
    </row>
    <row r="12" spans="1:7" x14ac:dyDescent="0.25">
      <c r="A12" s="3" t="s">
        <v>16</v>
      </c>
      <c r="B12" s="1">
        <v>1181160</v>
      </c>
      <c r="C12" s="1">
        <v>13551720</v>
      </c>
      <c r="D12" s="1">
        <v>2693952</v>
      </c>
      <c r="E12" s="1">
        <v>14863644</v>
      </c>
      <c r="F12" s="1">
        <v>2716992</v>
      </c>
      <c r="G12" s="1">
        <v>35007468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E27C-097E-4F42-A3BF-D0A5817E1153}">
  <dimension ref="A1:F29"/>
  <sheetViews>
    <sheetView tabSelected="1" workbookViewId="0">
      <selection activeCell="V27" sqref="V27"/>
    </sheetView>
  </sheetViews>
  <sheetFormatPr defaultRowHeight="15" x14ac:dyDescent="0.25"/>
  <cols>
    <col min="3" max="3" width="13.140625" bestFit="1" customWidth="1"/>
  </cols>
  <sheetData>
    <row r="1" spans="1:6" x14ac:dyDescent="0.25">
      <c r="A1" t="s">
        <v>15</v>
      </c>
      <c r="B1" t="s">
        <v>12</v>
      </c>
      <c r="C1" t="s">
        <v>13</v>
      </c>
      <c r="D1" t="s">
        <v>11</v>
      </c>
      <c r="E1" t="s">
        <v>20</v>
      </c>
      <c r="F1" t="s">
        <v>14</v>
      </c>
    </row>
    <row r="2" spans="1:6" x14ac:dyDescent="0.25">
      <c r="A2">
        <v>4</v>
      </c>
      <c r="B2">
        <v>227052</v>
      </c>
      <c r="C2">
        <v>187884</v>
      </c>
      <c r="D2">
        <v>39554</v>
      </c>
      <c r="E2">
        <v>39676</v>
      </c>
      <c r="F2">
        <v>22032</v>
      </c>
    </row>
    <row r="3" spans="1:6" x14ac:dyDescent="0.25">
      <c r="A3">
        <v>8</v>
      </c>
      <c r="B3">
        <v>645048</v>
      </c>
      <c r="C3">
        <v>569364</v>
      </c>
      <c r="D3">
        <v>99268</v>
      </c>
      <c r="E3">
        <v>99242</v>
      </c>
      <c r="F3">
        <v>44064</v>
      </c>
    </row>
    <row r="4" spans="1:6" x14ac:dyDescent="0.25">
      <c r="A4">
        <v>12</v>
      </c>
      <c r="B4">
        <v>1096908</v>
      </c>
      <c r="C4">
        <v>1011228</v>
      </c>
      <c r="D4">
        <v>155622</v>
      </c>
      <c r="E4">
        <v>157962</v>
      </c>
      <c r="F4">
        <v>83232</v>
      </c>
    </row>
    <row r="5" spans="1:6" x14ac:dyDescent="0.25">
      <c r="A5">
        <v>16</v>
      </c>
      <c r="B5">
        <v>1613844</v>
      </c>
      <c r="C5">
        <v>1602420</v>
      </c>
      <c r="D5">
        <v>232762</v>
      </c>
      <c r="E5">
        <v>240326</v>
      </c>
      <c r="F5">
        <v>75072</v>
      </c>
    </row>
    <row r="6" spans="1:6" x14ac:dyDescent="0.25">
      <c r="A6">
        <v>20</v>
      </c>
      <c r="B6">
        <v>2259708</v>
      </c>
      <c r="C6">
        <v>2107932</v>
      </c>
      <c r="D6">
        <v>337760</v>
      </c>
      <c r="E6">
        <v>341840</v>
      </c>
      <c r="F6">
        <v>122400</v>
      </c>
    </row>
    <row r="7" spans="1:6" x14ac:dyDescent="0.25">
      <c r="A7">
        <v>30</v>
      </c>
      <c r="B7">
        <v>3912516</v>
      </c>
      <c r="C7">
        <v>3420672</v>
      </c>
      <c r="D7">
        <v>649550</v>
      </c>
      <c r="E7">
        <v>650120</v>
      </c>
      <c r="F7">
        <v>238680</v>
      </c>
    </row>
    <row r="8" spans="1:6" x14ac:dyDescent="0.25">
      <c r="A8">
        <v>40</v>
      </c>
      <c r="B8">
        <v>5108568</v>
      </c>
      <c r="C8">
        <v>4652220</v>
      </c>
      <c r="D8">
        <v>1179436</v>
      </c>
      <c r="E8">
        <v>1187826</v>
      </c>
      <c r="F8">
        <v>595680</v>
      </c>
    </row>
    <row r="22" spans="1:6" x14ac:dyDescent="0.25">
      <c r="A22" t="s">
        <v>15</v>
      </c>
      <c r="B22" t="s">
        <v>14</v>
      </c>
      <c r="C22" t="s">
        <v>13</v>
      </c>
      <c r="D22" t="s">
        <v>11</v>
      </c>
      <c r="E22" t="s">
        <v>12</v>
      </c>
      <c r="F22" t="s">
        <v>20</v>
      </c>
    </row>
    <row r="23" spans="1:6" x14ac:dyDescent="0.25">
      <c r="A23">
        <v>4</v>
      </c>
      <c r="B23">
        <v>22032</v>
      </c>
      <c r="C23">
        <v>187884</v>
      </c>
      <c r="D23">
        <v>39554</v>
      </c>
      <c r="E23">
        <v>227052</v>
      </c>
      <c r="F23">
        <v>39676</v>
      </c>
    </row>
    <row r="24" spans="1:6" x14ac:dyDescent="0.25">
      <c r="A24">
        <v>8</v>
      </c>
      <c r="B24">
        <v>44064</v>
      </c>
      <c r="C24">
        <v>569364</v>
      </c>
      <c r="D24">
        <v>99268</v>
      </c>
      <c r="E24">
        <v>645048</v>
      </c>
      <c r="F24">
        <v>99242</v>
      </c>
    </row>
    <row r="25" spans="1:6" x14ac:dyDescent="0.25">
      <c r="A25">
        <v>12</v>
      </c>
      <c r="B25">
        <v>83232</v>
      </c>
      <c r="C25">
        <v>1011228</v>
      </c>
      <c r="D25">
        <v>155622</v>
      </c>
      <c r="E25">
        <v>1096908</v>
      </c>
      <c r="F25">
        <v>157962</v>
      </c>
    </row>
    <row r="26" spans="1:6" x14ac:dyDescent="0.25">
      <c r="A26">
        <v>16</v>
      </c>
      <c r="B26">
        <v>75072</v>
      </c>
      <c r="C26">
        <v>1602420</v>
      </c>
      <c r="D26">
        <v>232762</v>
      </c>
      <c r="E26">
        <v>1613844</v>
      </c>
      <c r="F26">
        <v>240326</v>
      </c>
    </row>
    <row r="27" spans="1:6" x14ac:dyDescent="0.25">
      <c r="A27">
        <v>20</v>
      </c>
      <c r="B27">
        <v>122400</v>
      </c>
      <c r="C27">
        <v>2107932</v>
      </c>
      <c r="D27">
        <v>337760</v>
      </c>
      <c r="E27">
        <v>2259708</v>
      </c>
      <c r="F27">
        <v>341840</v>
      </c>
    </row>
    <row r="28" spans="1:6" x14ac:dyDescent="0.25">
      <c r="A28">
        <v>30</v>
      </c>
      <c r="B28">
        <v>238680</v>
      </c>
      <c r="C28">
        <v>3420672</v>
      </c>
      <c r="D28">
        <v>649550</v>
      </c>
      <c r="E28">
        <v>3912516</v>
      </c>
      <c r="F28">
        <v>650120</v>
      </c>
    </row>
    <row r="29" spans="1:6" x14ac:dyDescent="0.25">
      <c r="A29">
        <v>40</v>
      </c>
      <c r="B29">
        <v>595680</v>
      </c>
      <c r="C29">
        <v>4652220</v>
      </c>
      <c r="D29">
        <v>1179436</v>
      </c>
      <c r="E29">
        <v>5108568</v>
      </c>
      <c r="F29">
        <v>1187826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7EA5-8692-45A7-87C6-223CFF0D7F55}">
  <dimension ref="A1:F18"/>
  <sheetViews>
    <sheetView workbookViewId="0">
      <selection activeCell="S30" sqref="S30"/>
    </sheetView>
  </sheetViews>
  <sheetFormatPr defaultRowHeight="15" x14ac:dyDescent="0.25"/>
  <sheetData>
    <row r="1" spans="1:6" x14ac:dyDescent="0.25">
      <c r="A1" t="s">
        <v>15</v>
      </c>
      <c r="B1" t="s">
        <v>12</v>
      </c>
      <c r="C1" t="s">
        <v>13</v>
      </c>
      <c r="D1" t="s">
        <v>11</v>
      </c>
      <c r="E1" t="s">
        <v>20</v>
      </c>
      <c r="F1" t="s">
        <v>14</v>
      </c>
    </row>
    <row r="2" spans="1:6" x14ac:dyDescent="0.25">
      <c r="A2">
        <v>52</v>
      </c>
      <c r="B2">
        <v>12.528</v>
      </c>
      <c r="C2">
        <v>10.744</v>
      </c>
      <c r="D2">
        <v>2.1777692307692309</v>
      </c>
      <c r="E2">
        <v>1.9798461538461538</v>
      </c>
      <c r="F2">
        <v>1</v>
      </c>
    </row>
    <row r="3" spans="1:6" x14ac:dyDescent="0.25">
      <c r="A3">
        <v>102</v>
      </c>
      <c r="B3">
        <v>11.28888888888889</v>
      </c>
      <c r="C3">
        <v>9.8296296296296291</v>
      </c>
      <c r="D3">
        <v>1.8880174291938998</v>
      </c>
      <c r="E3">
        <v>2.0325344952795934</v>
      </c>
      <c r="F3">
        <v>1</v>
      </c>
    </row>
    <row r="4" spans="1:6" x14ac:dyDescent="0.25">
      <c r="A4">
        <v>202</v>
      </c>
      <c r="B4">
        <v>13.144</v>
      </c>
      <c r="C4">
        <v>11.512</v>
      </c>
      <c r="D4">
        <v>2.2236831683168319</v>
      </c>
      <c r="E4">
        <v>2.2208712871287131</v>
      </c>
      <c r="F4">
        <v>1</v>
      </c>
    </row>
    <row r="5" spans="1:6" x14ac:dyDescent="0.25">
      <c r="A5">
        <v>404</v>
      </c>
      <c r="B5">
        <v>12.807692307692308</v>
      </c>
      <c r="C5">
        <v>10.961538461538462</v>
      </c>
      <c r="D5">
        <v>2.3030559786747906</v>
      </c>
      <c r="E5">
        <v>2.342897943640518</v>
      </c>
      <c r="F5">
        <v>1</v>
      </c>
    </row>
    <row r="6" spans="1:6" x14ac:dyDescent="0.25">
      <c r="A6">
        <v>813</v>
      </c>
      <c r="B6">
        <v>16.069230769230771</v>
      </c>
      <c r="C6">
        <v>13.153846153846153</v>
      </c>
      <c r="D6">
        <v>3.3649020720976441</v>
      </c>
      <c r="E6">
        <v>3.3656495411107956</v>
      </c>
      <c r="F6">
        <v>1</v>
      </c>
    </row>
    <row r="7" spans="1:6" x14ac:dyDescent="0.25">
      <c r="A7">
        <v>1340</v>
      </c>
      <c r="B7">
        <v>17.507142857142856</v>
      </c>
      <c r="C7">
        <v>14.328571428571429</v>
      </c>
      <c r="D7">
        <v>4.0126332622601275</v>
      </c>
      <c r="E7">
        <v>4.1553464818763324</v>
      </c>
      <c r="F7">
        <v>1</v>
      </c>
    </row>
    <row r="8" spans="1:6" x14ac:dyDescent="0.25">
      <c r="A8">
        <v>1653</v>
      </c>
      <c r="B8">
        <v>21.4</v>
      </c>
      <c r="C8">
        <v>17.069230769230771</v>
      </c>
      <c r="D8">
        <v>5.0105077016147801</v>
      </c>
      <c r="E8">
        <v>5.0488459211689705</v>
      </c>
      <c r="F8">
        <v>1</v>
      </c>
    </row>
    <row r="9" spans="1:6" x14ac:dyDescent="0.25">
      <c r="A9">
        <v>2066</v>
      </c>
      <c r="B9">
        <v>23.069230769230771</v>
      </c>
      <c r="C9">
        <v>17.415384615384614</v>
      </c>
      <c r="D9">
        <v>5.7783267555290792</v>
      </c>
      <c r="E9">
        <v>5.8169390870504136</v>
      </c>
      <c r="F9">
        <v>1</v>
      </c>
    </row>
    <row r="10" spans="1:6" x14ac:dyDescent="0.25">
      <c r="A10">
        <v>2474</v>
      </c>
      <c r="B10">
        <v>26.725000000000001</v>
      </c>
      <c r="C10">
        <v>20.65</v>
      </c>
      <c r="D10">
        <v>7.008400700619779</v>
      </c>
      <c r="E10">
        <v>7.0914948800862305</v>
      </c>
      <c r="F10">
        <v>1</v>
      </c>
    </row>
    <row r="11" spans="1:6" x14ac:dyDescent="0.25">
      <c r="B11">
        <f>B2/D2</f>
        <v>5.7526756384444209</v>
      </c>
    </row>
    <row r="12" spans="1:6" x14ac:dyDescent="0.25">
      <c r="B12">
        <f t="shared" ref="B12:B17" si="0">B3/D3</f>
        <v>5.9792291714747288</v>
      </c>
    </row>
    <row r="13" spans="1:6" x14ac:dyDescent="0.25">
      <c r="B13">
        <f t="shared" si="0"/>
        <v>5.9109140129657334</v>
      </c>
    </row>
    <row r="14" spans="1:6" x14ac:dyDescent="0.25">
      <c r="B14">
        <f t="shared" si="0"/>
        <v>5.5611728183272504</v>
      </c>
    </row>
    <row r="15" spans="1:6" x14ac:dyDescent="0.25">
      <c r="B15">
        <f t="shared" si="0"/>
        <v>4.7755418805437575</v>
      </c>
    </row>
    <row r="16" spans="1:6" x14ac:dyDescent="0.25">
      <c r="B16">
        <f t="shared" si="0"/>
        <v>4.3630059646372734</v>
      </c>
    </row>
    <row r="17" spans="2:2" x14ac:dyDescent="0.25">
      <c r="B17">
        <f t="shared" si="0"/>
        <v>4.2710242702756913</v>
      </c>
    </row>
    <row r="18" spans="2:2" x14ac:dyDescent="0.25">
      <c r="B18">
        <f>B9/D9</f>
        <v>3.9923721425335854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</vt:lpstr>
      <vt:lpstr>Bandwidth</vt:lpstr>
      <vt:lpstr>Bandwidth vs 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2015-06-05T18:17:20Z</dcterms:created>
  <dcterms:modified xsi:type="dcterms:W3CDTF">2019-08-25T10:37:09Z</dcterms:modified>
</cp:coreProperties>
</file>