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bookViews>
    <workbookView xWindow="0" yWindow="0" windowWidth="28770" windowHeight="10665" xr2:uid="{00000000-000D-0000-FFFF-FFFF00000000}"/>
  </bookViews>
  <sheets>
    <sheet name="October Soldiers Data" sheetId="1" r:id="rId1"/>
  </sheets>
  <externalReferences>
    <externalReference r:id="rId2"/>
  </externalReferences>
  <definedNames>
    <definedName name="_xlnm._FilterDatabase" localSheetId="0" hidden="1">'October Soldiers Data'!$A$1:$M$44</definedName>
  </definedNames>
  <calcPr calcId="171027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 s="1"/>
  <c r="I5" i="1"/>
  <c r="J5" i="1"/>
  <c r="K5" i="1"/>
  <c r="L5" i="1"/>
  <c r="I6" i="1"/>
  <c r="J6" i="1"/>
  <c r="K6" i="1"/>
  <c r="L6" i="1"/>
  <c r="I7" i="1"/>
  <c r="J7" i="1"/>
  <c r="K7" i="1"/>
  <c r="L7" i="1"/>
  <c r="M7" i="1" s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M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L2" i="1"/>
  <c r="K2" i="1"/>
  <c r="J2" i="1"/>
  <c r="I2" i="1"/>
  <c r="M2" i="1" s="1"/>
  <c r="M17" i="1" l="1"/>
  <c r="M15" i="1"/>
  <c r="M14" i="1"/>
  <c r="M12" i="1"/>
  <c r="M9" i="1"/>
  <c r="M8" i="1"/>
  <c r="M6" i="1"/>
  <c r="M36" i="1"/>
  <c r="M35" i="1"/>
  <c r="M34" i="1"/>
  <c r="M33" i="1"/>
  <c r="M31" i="1"/>
  <c r="M30" i="1"/>
  <c r="M29" i="1"/>
  <c r="M27" i="1"/>
  <c r="M25" i="1"/>
  <c r="M23" i="1"/>
  <c r="M11" i="1"/>
  <c r="M21" i="1"/>
  <c r="M20" i="1"/>
  <c r="M19" i="1"/>
  <c r="M32" i="1"/>
  <c r="M28" i="1"/>
  <c r="M24" i="1"/>
  <c r="M13" i="1"/>
  <c r="M5" i="1"/>
  <c r="M42" i="1"/>
  <c r="M41" i="1"/>
  <c r="M38" i="1"/>
  <c r="M44" i="1"/>
  <c r="M43" i="1"/>
  <c r="M39" i="1"/>
  <c r="M37" i="1"/>
  <c r="M26" i="1"/>
  <c r="M22" i="1"/>
  <c r="M18" i="1"/>
  <c r="M16" i="1"/>
  <c r="M10" i="1"/>
</calcChain>
</file>

<file path=xl/sharedStrings.xml><?xml version="1.0" encoding="utf-8"?>
<sst xmlns="http://schemas.openxmlformats.org/spreadsheetml/2006/main" count="99" uniqueCount="62">
  <si>
    <t>חטיבה</t>
  </si>
  <si>
    <t>שם</t>
  </si>
  <si>
    <t>פטור שמירות?</t>
  </si>
  <si>
    <t>עבר מבחן?</t>
  </si>
  <si>
    <t>שבת שמירות</t>
  </si>
  <si>
    <t>שבת בלי שמירות</t>
  </si>
  <si>
    <t>לילות שמירה</t>
  </si>
  <si>
    <t>לילות בלי שמירה</t>
  </si>
  <si>
    <t>Merhavim</t>
  </si>
  <si>
    <t>אופיר מרחבים</t>
  </si>
  <si>
    <t>ספיר מרחבים</t>
  </si>
  <si>
    <t>שיר מרחבים</t>
  </si>
  <si>
    <t>רם מרחבים</t>
  </si>
  <si>
    <t>Mafog</t>
  </si>
  <si>
    <t>מורז מפאוג</t>
  </si>
  <si>
    <t>שר מפאוג</t>
  </si>
  <si>
    <t>שיר מפאוג</t>
  </si>
  <si>
    <t>Ahuda</t>
  </si>
  <si>
    <t>ניצן אחודה</t>
  </si>
  <si>
    <t>דקל אחודה</t>
  </si>
  <si>
    <t>לירון אחודה</t>
  </si>
  <si>
    <t>מאיה אחודה</t>
  </si>
  <si>
    <t>שני אחודה</t>
  </si>
  <si>
    <t>סופיה אחודה</t>
  </si>
  <si>
    <t>Unit9</t>
  </si>
  <si>
    <t>בר 9</t>
  </si>
  <si>
    <t>כלנית 9</t>
  </si>
  <si>
    <t>קארין 9</t>
  </si>
  <si>
    <t>מעיין 9</t>
  </si>
  <si>
    <t>שקד 9</t>
  </si>
  <si>
    <t>יובל 9</t>
  </si>
  <si>
    <t>Unit679</t>
  </si>
  <si>
    <t>אלכס 679</t>
  </si>
  <si>
    <t>הדס 679</t>
  </si>
  <si>
    <t>מירב 679</t>
  </si>
  <si>
    <t>אופיר 679</t>
  </si>
  <si>
    <t>שיר 679</t>
  </si>
  <si>
    <t>שובל 679</t>
  </si>
  <si>
    <t>מאי 679</t>
  </si>
  <si>
    <t>שגית 679</t>
  </si>
  <si>
    <t>Unit474</t>
  </si>
  <si>
    <t>מאי 474</t>
  </si>
  <si>
    <t>אופק 474</t>
  </si>
  <si>
    <t>אוראל 474</t>
  </si>
  <si>
    <t>יהל אור 474</t>
  </si>
  <si>
    <t>Unit209</t>
  </si>
  <si>
    <t>בר 209</t>
  </si>
  <si>
    <t>אלינה 209</t>
  </si>
  <si>
    <t>שי 209</t>
  </si>
  <si>
    <t>עדי 209</t>
  </si>
  <si>
    <t>יובל 209</t>
  </si>
  <si>
    <t>Unit11</t>
  </si>
  <si>
    <t>נילי 11</t>
  </si>
  <si>
    <t>טאי 11</t>
  </si>
  <si>
    <t>אסיה 11</t>
  </si>
  <si>
    <t>דנה 11</t>
  </si>
  <si>
    <t>עדן 11</t>
  </si>
  <si>
    <t>סברינה 11</t>
  </si>
  <si>
    <t>שחר 11</t>
  </si>
  <si>
    <t>שבת בלי שמירות קובץ</t>
  </si>
  <si>
    <t>לילות בלי שמירה קובץ</t>
  </si>
  <si>
    <t>נכון?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</si>
</sst>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val/Programming/CSharp/MonthlyDutyTable/ExcelOcto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חיילים"/>
      <sheetName val="לוח אוקטובר"/>
      <sheetName val="סטטיסטיקה"/>
      <sheetName val="מבנה חודש"/>
    </sheetNames>
    <sheetDataSet>
      <sheetData sheetId="0">
        <row r="1">
          <cell r="C1" t="str">
            <v>שם מלא</v>
          </cell>
          <cell r="D1" t="str">
            <v>פטור שמירות?</v>
          </cell>
          <cell r="E1" t="str">
            <v>עבר מבחן?</v>
          </cell>
          <cell r="F1" t="str">
            <v>תאריך הגעה לבסיס</v>
          </cell>
          <cell r="G1" t="str">
            <v>תאריך שחרור</v>
          </cell>
          <cell r="H1" t="str">
            <v>הערות</v>
          </cell>
          <cell r="I1" t="str">
            <v>יולי שבת שמירה</v>
          </cell>
          <cell r="J1" t="str">
            <v>יולי שבת בלי שמירה</v>
          </cell>
          <cell r="K1" t="str">
            <v>יולי לילות שמירה</v>
          </cell>
          <cell r="L1" t="str">
            <v>יולי לילות בלי שמירה</v>
          </cell>
          <cell r="M1" t="str">
            <v>יולי סה"כ שמירה</v>
          </cell>
          <cell r="N1" t="str">
            <v>יולי סה"כ בלי שמירה</v>
          </cell>
          <cell r="O1" t="str">
            <v>סה"כ יולי</v>
          </cell>
          <cell r="P1" t="str">
            <v>אוגוסט שבת שמירה</v>
          </cell>
          <cell r="Q1" t="str">
            <v>אוגוסט שבת בלי שמירה</v>
          </cell>
          <cell r="R1" t="str">
            <v>אוגוסט לילות שמירה</v>
          </cell>
          <cell r="S1" t="str">
            <v>אוגוסט לילות בלי שמירה</v>
          </cell>
          <cell r="T1" t="str">
            <v>אוגוסט סה"כ שמירה</v>
          </cell>
          <cell r="U1" t="str">
            <v>אוגוסט סה"כ בלי שמירה</v>
          </cell>
          <cell r="V1" t="str">
            <v>סה"כ אוגוסט</v>
          </cell>
          <cell r="W1" t="str">
            <v>ספטמבר שבת שמירה</v>
          </cell>
          <cell r="X1" t="str">
            <v>ספטמבר שבת בלי שמירה</v>
          </cell>
          <cell r="Y1" t="str">
            <v>ספטמבר לילות שמירה</v>
          </cell>
          <cell r="Z1" t="str">
            <v>ספטמבר לילות בלי שמירה</v>
          </cell>
          <cell r="AA1" t="str">
            <v>ספטמבר סה"כ שמירה</v>
          </cell>
          <cell r="AB1" t="str">
            <v>ספטמבר סה"כ בלי שמירה</v>
          </cell>
          <cell r="AC1" t="str">
            <v>סה"כ ספטמבר</v>
          </cell>
          <cell r="AD1" t="str">
            <v>אוקטובר שבת שמירה</v>
          </cell>
          <cell r="AE1" t="str">
            <v>אוקטובר שבת בלי שמירה</v>
          </cell>
          <cell r="AF1" t="str">
            <v>אוקטובר לילות שמירה</v>
          </cell>
          <cell r="AG1" t="str">
            <v>אוקטובר לילות בלי שמירה</v>
          </cell>
        </row>
        <row r="2">
          <cell r="C2" t="str">
            <v>בר 9</v>
          </cell>
          <cell r="D2" t="str">
            <v>לא</v>
          </cell>
          <cell r="E2" t="str">
            <v>כן</v>
          </cell>
          <cell r="G2">
            <v>43560</v>
          </cell>
          <cell r="H2" t="str">
            <v>קקצ נוב</v>
          </cell>
          <cell r="M2">
            <v>0</v>
          </cell>
          <cell r="N2">
            <v>0</v>
          </cell>
          <cell r="O2">
            <v>0</v>
          </cell>
          <cell r="P2">
            <v>1</v>
          </cell>
          <cell r="R2">
            <v>2</v>
          </cell>
          <cell r="T2">
            <v>5</v>
          </cell>
          <cell r="U2">
            <v>0</v>
          </cell>
          <cell r="V2">
            <v>5</v>
          </cell>
          <cell r="Y2">
            <v>2</v>
          </cell>
          <cell r="AA2">
            <v>2</v>
          </cell>
          <cell r="AB2">
            <v>0</v>
          </cell>
          <cell r="AC2">
            <v>2</v>
          </cell>
          <cell r="AE2">
            <v>1</v>
          </cell>
          <cell r="AF2">
            <v>1</v>
          </cell>
          <cell r="AG2">
            <v>1</v>
          </cell>
        </row>
        <row r="3">
          <cell r="C3" t="str">
            <v>יובל 9</v>
          </cell>
          <cell r="D3" t="str">
            <v>לא</v>
          </cell>
          <cell r="E3" t="str">
            <v>כן</v>
          </cell>
          <cell r="G3">
            <v>43139</v>
          </cell>
          <cell r="J3">
            <v>1</v>
          </cell>
          <cell r="K3">
            <v>2</v>
          </cell>
          <cell r="M3">
            <v>2</v>
          </cell>
          <cell r="N3">
            <v>3</v>
          </cell>
          <cell r="O3">
            <v>5</v>
          </cell>
          <cell r="R3">
            <v>3</v>
          </cell>
          <cell r="S3">
            <v>2</v>
          </cell>
          <cell r="T3">
            <v>3</v>
          </cell>
          <cell r="U3">
            <v>2</v>
          </cell>
          <cell r="V3">
            <v>5</v>
          </cell>
          <cell r="W3">
            <v>1</v>
          </cell>
          <cell r="Y3">
            <v>1</v>
          </cell>
          <cell r="AA3">
            <v>4</v>
          </cell>
          <cell r="AB3">
            <v>0</v>
          </cell>
          <cell r="AC3">
            <v>4</v>
          </cell>
          <cell r="AG3">
            <v>2</v>
          </cell>
        </row>
        <row r="4">
          <cell r="C4" t="str">
            <v>כלנית 9</v>
          </cell>
          <cell r="D4" t="str">
            <v>לא</v>
          </cell>
          <cell r="E4" t="str">
            <v>לא</v>
          </cell>
          <cell r="F4" t="str">
            <v>31/8/2017</v>
          </cell>
          <cell r="G4">
            <v>43661</v>
          </cell>
          <cell r="M4">
            <v>0</v>
          </cell>
          <cell r="N4">
            <v>0</v>
          </cell>
          <cell r="O4">
            <v>0</v>
          </cell>
          <cell r="T4">
            <v>0</v>
          </cell>
          <cell r="U4">
            <v>0</v>
          </cell>
          <cell r="V4">
            <v>0</v>
          </cell>
          <cell r="AA4">
            <v>0</v>
          </cell>
          <cell r="AB4">
            <v>0</v>
          </cell>
          <cell r="AC4">
            <v>0</v>
          </cell>
          <cell r="AD4">
            <v>1</v>
          </cell>
          <cell r="AF4">
            <v>1</v>
          </cell>
        </row>
        <row r="5">
          <cell r="C5" t="str">
            <v>מעיין 9</v>
          </cell>
          <cell r="D5" t="str">
            <v>לא</v>
          </cell>
          <cell r="E5" t="str">
            <v>לא</v>
          </cell>
          <cell r="F5" t="str">
            <v>31/8/2017</v>
          </cell>
          <cell r="G5">
            <v>43661</v>
          </cell>
          <cell r="M5">
            <v>0</v>
          </cell>
          <cell r="N5">
            <v>0</v>
          </cell>
          <cell r="O5">
            <v>0</v>
          </cell>
          <cell r="T5">
            <v>0</v>
          </cell>
          <cell r="U5">
            <v>0</v>
          </cell>
          <cell r="V5">
            <v>0</v>
          </cell>
          <cell r="AA5">
            <v>0</v>
          </cell>
          <cell r="AB5">
            <v>0</v>
          </cell>
          <cell r="AC5">
            <v>0</v>
          </cell>
          <cell r="AD5">
            <v>1</v>
          </cell>
          <cell r="AF5">
            <v>1</v>
          </cell>
        </row>
        <row r="6">
          <cell r="C6" t="str">
            <v>קארין 9</v>
          </cell>
          <cell r="D6" t="str">
            <v>לא</v>
          </cell>
          <cell r="E6" t="str">
            <v>כן</v>
          </cell>
          <cell r="G6">
            <v>43490</v>
          </cell>
          <cell r="H6" t="str">
            <v>קקצ נוב</v>
          </cell>
          <cell r="K6">
            <v>2</v>
          </cell>
          <cell r="M6">
            <v>2</v>
          </cell>
          <cell r="N6">
            <v>0</v>
          </cell>
          <cell r="O6">
            <v>2</v>
          </cell>
          <cell r="R6">
            <v>1</v>
          </cell>
          <cell r="S6">
            <v>2</v>
          </cell>
          <cell r="T6">
            <v>1</v>
          </cell>
          <cell r="U6">
            <v>2</v>
          </cell>
          <cell r="V6">
            <v>3</v>
          </cell>
          <cell r="Y6">
            <v>4</v>
          </cell>
          <cell r="AA6">
            <v>4</v>
          </cell>
          <cell r="AB6">
            <v>0</v>
          </cell>
          <cell r="AC6">
            <v>4</v>
          </cell>
          <cell r="AE6">
            <v>1</v>
          </cell>
          <cell r="AG6">
            <v>2</v>
          </cell>
        </row>
        <row r="7">
          <cell r="C7" t="str">
            <v>שקד 9</v>
          </cell>
          <cell r="D7" t="str">
            <v>לא</v>
          </cell>
          <cell r="E7" t="str">
            <v>כן</v>
          </cell>
          <cell r="G7">
            <v>43736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R7">
            <v>2</v>
          </cell>
          <cell r="S7">
            <v>2</v>
          </cell>
          <cell r="T7">
            <v>5</v>
          </cell>
          <cell r="U7">
            <v>2</v>
          </cell>
          <cell r="V7">
            <v>7</v>
          </cell>
          <cell r="Y7">
            <v>4</v>
          </cell>
          <cell r="AA7">
            <v>4</v>
          </cell>
          <cell r="AB7">
            <v>0</v>
          </cell>
          <cell r="AC7">
            <v>4</v>
          </cell>
        </row>
        <row r="8">
          <cell r="C8" t="str">
            <v>אסיה 11</v>
          </cell>
          <cell r="D8" t="str">
            <v>כן</v>
          </cell>
          <cell r="E8" t="str">
            <v>כן</v>
          </cell>
          <cell r="G8">
            <v>43139</v>
          </cell>
          <cell r="L8">
            <v>3</v>
          </cell>
          <cell r="M8">
            <v>0</v>
          </cell>
          <cell r="N8">
            <v>3</v>
          </cell>
          <cell r="O8">
            <v>3</v>
          </cell>
          <cell r="S8">
            <v>3</v>
          </cell>
          <cell r="T8">
            <v>0</v>
          </cell>
          <cell r="U8">
            <v>3</v>
          </cell>
          <cell r="V8">
            <v>3</v>
          </cell>
          <cell r="AA8">
            <v>0</v>
          </cell>
          <cell r="AB8">
            <v>0</v>
          </cell>
          <cell r="AC8">
            <v>0</v>
          </cell>
          <cell r="AE8">
            <v>1</v>
          </cell>
          <cell r="AG8">
            <v>2</v>
          </cell>
        </row>
        <row r="9">
          <cell r="C9" t="str">
            <v>דנה 11</v>
          </cell>
          <cell r="D9" t="str">
            <v>כן</v>
          </cell>
          <cell r="E9" t="str">
            <v>כן</v>
          </cell>
          <cell r="G9">
            <v>43139</v>
          </cell>
          <cell r="J9">
            <v>1</v>
          </cell>
          <cell r="L9">
            <v>1</v>
          </cell>
          <cell r="M9">
            <v>0</v>
          </cell>
          <cell r="N9">
            <v>4</v>
          </cell>
          <cell r="O9">
            <v>4</v>
          </cell>
          <cell r="S9">
            <v>2</v>
          </cell>
          <cell r="T9">
            <v>0</v>
          </cell>
          <cell r="U9">
            <v>2</v>
          </cell>
          <cell r="V9">
            <v>2</v>
          </cell>
          <cell r="X9">
            <v>1</v>
          </cell>
          <cell r="Z9">
            <v>2</v>
          </cell>
          <cell r="AA9">
            <v>0</v>
          </cell>
          <cell r="AB9">
            <v>5</v>
          </cell>
          <cell r="AC9">
            <v>5</v>
          </cell>
          <cell r="AG9">
            <v>3</v>
          </cell>
        </row>
        <row r="10">
          <cell r="C10" t="str">
            <v>טאי 11</v>
          </cell>
          <cell r="D10" t="str">
            <v>לא</v>
          </cell>
          <cell r="E10" t="str">
            <v>כן</v>
          </cell>
          <cell r="G10">
            <v>43360</v>
          </cell>
          <cell r="I10">
            <v>1</v>
          </cell>
          <cell r="K10">
            <v>1</v>
          </cell>
          <cell r="L10">
            <v>1</v>
          </cell>
          <cell r="M10">
            <v>4</v>
          </cell>
          <cell r="N10">
            <v>1</v>
          </cell>
          <cell r="O10">
            <v>5</v>
          </cell>
          <cell r="P10">
            <v>1</v>
          </cell>
          <cell r="S10">
            <v>1</v>
          </cell>
          <cell r="T10">
            <v>3</v>
          </cell>
          <cell r="U10">
            <v>1</v>
          </cell>
          <cell r="V10">
            <v>4</v>
          </cell>
          <cell r="Y10">
            <v>2</v>
          </cell>
          <cell r="AA10">
            <v>2</v>
          </cell>
          <cell r="AB10">
            <v>0</v>
          </cell>
          <cell r="AC10">
            <v>2</v>
          </cell>
          <cell r="AD10">
            <v>1</v>
          </cell>
          <cell r="AF10">
            <v>1</v>
          </cell>
        </row>
        <row r="11">
          <cell r="C11" t="str">
            <v>נילי 11</v>
          </cell>
          <cell r="D11" t="str">
            <v>לא</v>
          </cell>
          <cell r="E11" t="str">
            <v>לא</v>
          </cell>
          <cell r="F11" t="str">
            <v>31/8/2017</v>
          </cell>
          <cell r="G11">
            <v>43661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  <cell r="U11">
            <v>0</v>
          </cell>
          <cell r="V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1</v>
          </cell>
          <cell r="AF11">
            <v>1</v>
          </cell>
        </row>
        <row r="12">
          <cell r="C12" t="str">
            <v>סברינה 11</v>
          </cell>
          <cell r="D12" t="str">
            <v>לא</v>
          </cell>
          <cell r="E12" t="str">
            <v>כן</v>
          </cell>
          <cell r="G12">
            <v>43515</v>
          </cell>
          <cell r="I12">
            <v>1</v>
          </cell>
          <cell r="K12">
            <v>4</v>
          </cell>
          <cell r="M12">
            <v>7</v>
          </cell>
          <cell r="N12">
            <v>0</v>
          </cell>
          <cell r="O12">
            <v>7</v>
          </cell>
          <cell r="P12">
            <v>1</v>
          </cell>
          <cell r="R12">
            <v>3</v>
          </cell>
          <cell r="T12">
            <v>6</v>
          </cell>
          <cell r="U12">
            <v>0</v>
          </cell>
          <cell r="V12">
            <v>6</v>
          </cell>
          <cell r="AA12">
            <v>0</v>
          </cell>
          <cell r="AB12">
            <v>0</v>
          </cell>
          <cell r="AC12">
            <v>0</v>
          </cell>
          <cell r="AE12">
            <v>1</v>
          </cell>
          <cell r="AF12">
            <v>1</v>
          </cell>
          <cell r="AG12">
            <v>1</v>
          </cell>
        </row>
        <row r="13">
          <cell r="C13" t="str">
            <v>עדן 11</v>
          </cell>
          <cell r="D13" t="str">
            <v>לא</v>
          </cell>
          <cell r="E13" t="str">
            <v>כן</v>
          </cell>
          <cell r="G13">
            <v>43490</v>
          </cell>
          <cell r="H13" t="str">
            <v>קקצ נוב</v>
          </cell>
          <cell r="I13">
            <v>1</v>
          </cell>
          <cell r="K13">
            <v>4</v>
          </cell>
          <cell r="M13">
            <v>7</v>
          </cell>
          <cell r="N13">
            <v>0</v>
          </cell>
          <cell r="O13">
            <v>7</v>
          </cell>
          <cell r="R13">
            <v>3</v>
          </cell>
          <cell r="T13">
            <v>3</v>
          </cell>
          <cell r="U13">
            <v>0</v>
          </cell>
          <cell r="V13">
            <v>3</v>
          </cell>
          <cell r="W13">
            <v>1</v>
          </cell>
          <cell r="X13">
            <v>1</v>
          </cell>
          <cell r="Z13">
            <v>1</v>
          </cell>
          <cell r="AA13">
            <v>3</v>
          </cell>
          <cell r="AB13">
            <v>4</v>
          </cell>
          <cell r="AC13">
            <v>7</v>
          </cell>
        </row>
        <row r="14">
          <cell r="C14" t="str">
            <v>שחר 11</v>
          </cell>
          <cell r="D14" t="str">
            <v>לא</v>
          </cell>
          <cell r="E14" t="str">
            <v>לא</v>
          </cell>
          <cell r="G14">
            <v>43560</v>
          </cell>
          <cell r="H14" t="str">
            <v>קקצ נוב</v>
          </cell>
          <cell r="K14">
            <v>1</v>
          </cell>
          <cell r="M14">
            <v>1</v>
          </cell>
          <cell r="N14">
            <v>0</v>
          </cell>
          <cell r="O14">
            <v>1</v>
          </cell>
          <cell r="P14">
            <v>1</v>
          </cell>
          <cell r="R14">
            <v>2</v>
          </cell>
          <cell r="T14">
            <v>5</v>
          </cell>
          <cell r="U14">
            <v>0</v>
          </cell>
          <cell r="V14">
            <v>5</v>
          </cell>
          <cell r="W14">
            <v>1</v>
          </cell>
          <cell r="Y14">
            <v>1</v>
          </cell>
          <cell r="AA14">
            <v>4</v>
          </cell>
          <cell r="AB14">
            <v>0</v>
          </cell>
          <cell r="AC14">
            <v>4</v>
          </cell>
          <cell r="AF14">
            <v>3</v>
          </cell>
        </row>
        <row r="15">
          <cell r="C15" t="str">
            <v>אלינה 209</v>
          </cell>
          <cell r="D15" t="str">
            <v>לא</v>
          </cell>
          <cell r="E15" t="str">
            <v>כן</v>
          </cell>
          <cell r="G15">
            <v>43490</v>
          </cell>
          <cell r="I15">
            <v>1</v>
          </cell>
          <cell r="K15">
            <v>2</v>
          </cell>
          <cell r="M15">
            <v>5</v>
          </cell>
          <cell r="N15">
            <v>0</v>
          </cell>
          <cell r="O15">
            <v>5</v>
          </cell>
          <cell r="P15">
            <v>1</v>
          </cell>
          <cell r="R15">
            <v>1</v>
          </cell>
          <cell r="S15">
            <v>1</v>
          </cell>
          <cell r="T15">
            <v>4</v>
          </cell>
          <cell r="U15">
            <v>1</v>
          </cell>
          <cell r="V15">
            <v>5</v>
          </cell>
          <cell r="Y15">
            <v>2</v>
          </cell>
          <cell r="AA15">
            <v>2</v>
          </cell>
          <cell r="AB15">
            <v>0</v>
          </cell>
          <cell r="AC15">
            <v>2</v>
          </cell>
          <cell r="AF15">
            <v>3</v>
          </cell>
          <cell r="AG15">
            <v>1</v>
          </cell>
        </row>
        <row r="16">
          <cell r="C16" t="str">
            <v>בר 209</v>
          </cell>
          <cell r="D16" t="str">
            <v>לא</v>
          </cell>
          <cell r="E16" t="str">
            <v>כן</v>
          </cell>
          <cell r="G16">
            <v>43360</v>
          </cell>
          <cell r="J16">
            <v>1</v>
          </cell>
          <cell r="K16">
            <v>1</v>
          </cell>
          <cell r="M16">
            <v>1</v>
          </cell>
          <cell r="N16">
            <v>3</v>
          </cell>
          <cell r="O16">
            <v>4</v>
          </cell>
          <cell r="P16">
            <v>1</v>
          </cell>
          <cell r="R16">
            <v>2</v>
          </cell>
          <cell r="T16">
            <v>5</v>
          </cell>
          <cell r="U16">
            <v>0</v>
          </cell>
          <cell r="V16">
            <v>5</v>
          </cell>
          <cell r="Y16">
            <v>2</v>
          </cell>
          <cell r="AA16">
            <v>2</v>
          </cell>
          <cell r="AB16">
            <v>0</v>
          </cell>
          <cell r="AC16">
            <v>2</v>
          </cell>
          <cell r="AE16">
            <v>1</v>
          </cell>
          <cell r="AF16">
            <v>1</v>
          </cell>
        </row>
        <row r="17">
          <cell r="C17" t="str">
            <v>יובל 209</v>
          </cell>
          <cell r="D17" t="str">
            <v>לא</v>
          </cell>
          <cell r="E17" t="str">
            <v>כן</v>
          </cell>
          <cell r="G17">
            <v>43437</v>
          </cell>
          <cell r="K17">
            <v>2</v>
          </cell>
          <cell r="L17">
            <v>1</v>
          </cell>
          <cell r="M17">
            <v>2</v>
          </cell>
          <cell r="N17">
            <v>1</v>
          </cell>
          <cell r="O17">
            <v>3</v>
          </cell>
          <cell r="Q17">
            <v>1</v>
          </cell>
          <cell r="R17">
            <v>2</v>
          </cell>
          <cell r="T17">
            <v>2</v>
          </cell>
          <cell r="U17">
            <v>3</v>
          </cell>
          <cell r="V17">
            <v>5</v>
          </cell>
          <cell r="W17">
            <v>1</v>
          </cell>
          <cell r="AA17">
            <v>3</v>
          </cell>
          <cell r="AB17">
            <v>0</v>
          </cell>
          <cell r="AC17">
            <v>3</v>
          </cell>
          <cell r="AF17">
            <v>3</v>
          </cell>
        </row>
        <row r="18">
          <cell r="C18" t="str">
            <v>עדי 209</v>
          </cell>
          <cell r="D18" t="str">
            <v>כן</v>
          </cell>
          <cell r="E18" t="str">
            <v>כן</v>
          </cell>
          <cell r="G18">
            <v>43421</v>
          </cell>
          <cell r="L18">
            <v>2</v>
          </cell>
          <cell r="M18">
            <v>0</v>
          </cell>
          <cell r="N18">
            <v>2</v>
          </cell>
          <cell r="O18">
            <v>2</v>
          </cell>
          <cell r="Q18">
            <v>1</v>
          </cell>
          <cell r="S18">
            <v>2</v>
          </cell>
          <cell r="T18">
            <v>0</v>
          </cell>
          <cell r="U18">
            <v>5</v>
          </cell>
          <cell r="V18">
            <v>5</v>
          </cell>
          <cell r="Z18">
            <v>3</v>
          </cell>
          <cell r="AA18">
            <v>0</v>
          </cell>
          <cell r="AB18">
            <v>3</v>
          </cell>
          <cell r="AC18">
            <v>3</v>
          </cell>
          <cell r="AE18">
            <v>1</v>
          </cell>
          <cell r="AG18">
            <v>1</v>
          </cell>
        </row>
        <row r="19">
          <cell r="C19" t="str">
            <v>שי 209</v>
          </cell>
          <cell r="D19" t="str">
            <v>לא</v>
          </cell>
          <cell r="E19" t="str">
            <v>כן</v>
          </cell>
          <cell r="G19">
            <v>43659</v>
          </cell>
          <cell r="M19">
            <v>0</v>
          </cell>
          <cell r="N19">
            <v>0</v>
          </cell>
          <cell r="O19">
            <v>0</v>
          </cell>
          <cell r="T19">
            <v>0</v>
          </cell>
          <cell r="U19">
            <v>0</v>
          </cell>
          <cell r="V19">
            <v>0</v>
          </cell>
          <cell r="W19">
            <v>1</v>
          </cell>
          <cell r="Y19">
            <v>1</v>
          </cell>
          <cell r="AA19">
            <v>4</v>
          </cell>
          <cell r="AB19">
            <v>0</v>
          </cell>
          <cell r="AC19">
            <v>4</v>
          </cell>
          <cell r="AF19">
            <v>3</v>
          </cell>
          <cell r="AG19">
            <v>1</v>
          </cell>
        </row>
        <row r="20">
          <cell r="C20" t="str">
            <v>אופק 474</v>
          </cell>
          <cell r="D20" t="str">
            <v>כן</v>
          </cell>
          <cell r="E20" t="str">
            <v>כן</v>
          </cell>
          <cell r="G20">
            <v>43054</v>
          </cell>
          <cell r="M20">
            <v>0</v>
          </cell>
          <cell r="N20">
            <v>0</v>
          </cell>
          <cell r="O20">
            <v>0</v>
          </cell>
          <cell r="T20">
            <v>0</v>
          </cell>
          <cell r="U20">
            <v>0</v>
          </cell>
          <cell r="V20">
            <v>0</v>
          </cell>
          <cell r="Z20">
            <v>2</v>
          </cell>
          <cell r="AA20">
            <v>0</v>
          </cell>
          <cell r="AB20">
            <v>2</v>
          </cell>
          <cell r="AC20">
            <v>2</v>
          </cell>
          <cell r="AG20">
            <v>2</v>
          </cell>
        </row>
        <row r="21">
          <cell r="C21" t="str">
            <v>אוראל 474</v>
          </cell>
          <cell r="D21" t="str">
            <v>לא</v>
          </cell>
          <cell r="E21" t="str">
            <v>לא</v>
          </cell>
          <cell r="F21" t="str">
            <v>31/8/2017</v>
          </cell>
          <cell r="G21" t="str">
            <v>?</v>
          </cell>
          <cell r="M21">
            <v>0</v>
          </cell>
          <cell r="N21">
            <v>0</v>
          </cell>
          <cell r="O21">
            <v>0</v>
          </cell>
          <cell r="T21">
            <v>0</v>
          </cell>
          <cell r="U21">
            <v>0</v>
          </cell>
          <cell r="V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</v>
          </cell>
          <cell r="AF21">
            <v>1</v>
          </cell>
        </row>
        <row r="22">
          <cell r="C22" t="str">
            <v>יהל אור 474</v>
          </cell>
          <cell r="D22" t="str">
            <v>לא</v>
          </cell>
          <cell r="E22" t="str">
            <v>כן</v>
          </cell>
          <cell r="G22">
            <v>43748</v>
          </cell>
          <cell r="M22">
            <v>0</v>
          </cell>
          <cell r="N22">
            <v>0</v>
          </cell>
          <cell r="O22">
            <v>0</v>
          </cell>
          <cell r="R22">
            <v>4</v>
          </cell>
          <cell r="T22">
            <v>4</v>
          </cell>
          <cell r="U22">
            <v>0</v>
          </cell>
          <cell r="V22">
            <v>4</v>
          </cell>
          <cell r="W22">
            <v>1</v>
          </cell>
          <cell r="Y22">
            <v>1</v>
          </cell>
          <cell r="AA22">
            <v>4</v>
          </cell>
          <cell r="AB22">
            <v>0</v>
          </cell>
          <cell r="AC22">
            <v>4</v>
          </cell>
          <cell r="AF22">
            <v>1</v>
          </cell>
          <cell r="AG22">
            <v>2</v>
          </cell>
        </row>
        <row r="23">
          <cell r="C23" t="str">
            <v>מאי 474</v>
          </cell>
          <cell r="D23" t="str">
            <v>לא</v>
          </cell>
          <cell r="E23" t="str">
            <v>לא</v>
          </cell>
          <cell r="F23" t="str">
            <v>31/8/2017</v>
          </cell>
          <cell r="G23">
            <v>43661</v>
          </cell>
          <cell r="M23">
            <v>0</v>
          </cell>
          <cell r="N23">
            <v>0</v>
          </cell>
          <cell r="O23">
            <v>0</v>
          </cell>
          <cell r="T23">
            <v>0</v>
          </cell>
          <cell r="U23">
            <v>0</v>
          </cell>
          <cell r="V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  <cell r="AF23">
            <v>1</v>
          </cell>
        </row>
        <row r="24">
          <cell r="C24" t="str">
            <v>אופיר 679</v>
          </cell>
          <cell r="D24" t="str">
            <v>לא</v>
          </cell>
          <cell r="E24" t="str">
            <v>לא</v>
          </cell>
          <cell r="F24" t="str">
            <v>15/9/2017</v>
          </cell>
          <cell r="G24" t="str">
            <v>?</v>
          </cell>
          <cell r="M24">
            <v>0</v>
          </cell>
          <cell r="N24">
            <v>0</v>
          </cell>
          <cell r="O24">
            <v>0</v>
          </cell>
          <cell r="T24">
            <v>0</v>
          </cell>
          <cell r="U24">
            <v>0</v>
          </cell>
          <cell r="V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1</v>
          </cell>
          <cell r="AF24">
            <v>1</v>
          </cell>
        </row>
        <row r="25">
          <cell r="C25" t="str">
            <v>אלכס 679</v>
          </cell>
          <cell r="D25" t="str">
            <v>לא</v>
          </cell>
          <cell r="E25" t="str">
            <v>לא</v>
          </cell>
          <cell r="F25" t="str">
            <v>31/8/2017</v>
          </cell>
          <cell r="G25">
            <v>43661</v>
          </cell>
          <cell r="M25">
            <v>0</v>
          </cell>
          <cell r="N25">
            <v>0</v>
          </cell>
          <cell r="O25">
            <v>0</v>
          </cell>
          <cell r="T25">
            <v>0</v>
          </cell>
          <cell r="U25">
            <v>0</v>
          </cell>
          <cell r="V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  <cell r="AF25">
            <v>1</v>
          </cell>
        </row>
        <row r="26">
          <cell r="C26" t="str">
            <v>הדס 679</v>
          </cell>
          <cell r="D26" t="str">
            <v>כן</v>
          </cell>
          <cell r="E26" t="str">
            <v>כן</v>
          </cell>
          <cell r="G26">
            <v>43360</v>
          </cell>
          <cell r="L26">
            <v>1</v>
          </cell>
          <cell r="M26">
            <v>0</v>
          </cell>
          <cell r="N26">
            <v>1</v>
          </cell>
          <cell r="O26">
            <v>1</v>
          </cell>
          <cell r="Q26">
            <v>1</v>
          </cell>
          <cell r="S26">
            <v>1</v>
          </cell>
          <cell r="T26">
            <v>0</v>
          </cell>
          <cell r="U26">
            <v>4</v>
          </cell>
          <cell r="V26">
            <v>4</v>
          </cell>
          <cell r="X26">
            <v>1</v>
          </cell>
          <cell r="Z26">
            <v>4</v>
          </cell>
          <cell r="AA26">
            <v>0</v>
          </cell>
          <cell r="AB26">
            <v>7</v>
          </cell>
          <cell r="AC26">
            <v>7</v>
          </cell>
          <cell r="AE26">
            <v>1</v>
          </cell>
          <cell r="AG26">
            <v>1</v>
          </cell>
        </row>
        <row r="27">
          <cell r="C27" t="str">
            <v>מאי 679</v>
          </cell>
          <cell r="D27" t="str">
            <v>לא</v>
          </cell>
          <cell r="E27" t="str">
            <v>כן</v>
          </cell>
          <cell r="G27">
            <v>43360</v>
          </cell>
          <cell r="J27">
            <v>1</v>
          </cell>
          <cell r="K27">
            <v>2</v>
          </cell>
          <cell r="M27">
            <v>2</v>
          </cell>
          <cell r="N27">
            <v>3</v>
          </cell>
          <cell r="O27">
            <v>5</v>
          </cell>
          <cell r="P27">
            <v>1</v>
          </cell>
          <cell r="R27">
            <v>1</v>
          </cell>
          <cell r="S27">
            <v>1</v>
          </cell>
          <cell r="T27">
            <v>4</v>
          </cell>
          <cell r="U27">
            <v>1</v>
          </cell>
          <cell r="V27">
            <v>5</v>
          </cell>
          <cell r="X27">
            <v>1</v>
          </cell>
          <cell r="Y27">
            <v>2</v>
          </cell>
          <cell r="AA27">
            <v>2</v>
          </cell>
          <cell r="AB27">
            <v>3</v>
          </cell>
          <cell r="AC27">
            <v>5</v>
          </cell>
          <cell r="AF27">
            <v>2</v>
          </cell>
        </row>
        <row r="28">
          <cell r="C28" t="str">
            <v>מירב 679</v>
          </cell>
          <cell r="D28" t="str">
            <v>לא</v>
          </cell>
          <cell r="E28" t="str">
            <v>כן</v>
          </cell>
          <cell r="G28">
            <v>43421</v>
          </cell>
          <cell r="I28">
            <v>1</v>
          </cell>
          <cell r="K28">
            <v>3</v>
          </cell>
          <cell r="L28">
            <v>1</v>
          </cell>
          <cell r="M28">
            <v>6</v>
          </cell>
          <cell r="N28">
            <v>1</v>
          </cell>
          <cell r="O28">
            <v>7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2</v>
          </cell>
          <cell r="Y28">
            <v>3</v>
          </cell>
          <cell r="AA28">
            <v>3</v>
          </cell>
          <cell r="AB28">
            <v>0</v>
          </cell>
          <cell r="AC28">
            <v>3</v>
          </cell>
          <cell r="AE28">
            <v>1</v>
          </cell>
          <cell r="AF28">
            <v>1</v>
          </cell>
          <cell r="AG28">
            <v>1</v>
          </cell>
        </row>
        <row r="29">
          <cell r="C29" t="str">
            <v>שגית 679</v>
          </cell>
          <cell r="D29" t="str">
            <v>כן</v>
          </cell>
          <cell r="E29" t="str">
            <v>כן</v>
          </cell>
          <cell r="G29">
            <v>43297</v>
          </cell>
          <cell r="J29">
            <v>1</v>
          </cell>
          <cell r="L29">
            <v>1</v>
          </cell>
          <cell r="M29">
            <v>0</v>
          </cell>
          <cell r="N29">
            <v>4</v>
          </cell>
          <cell r="O29">
            <v>4</v>
          </cell>
          <cell r="Q29">
            <v>1</v>
          </cell>
          <cell r="S29">
            <v>1</v>
          </cell>
          <cell r="T29">
            <v>0</v>
          </cell>
          <cell r="U29">
            <v>4</v>
          </cell>
          <cell r="V29">
            <v>4</v>
          </cell>
          <cell r="Z29">
            <v>2</v>
          </cell>
          <cell r="AA29">
            <v>0</v>
          </cell>
          <cell r="AB29">
            <v>2</v>
          </cell>
          <cell r="AC29">
            <v>2</v>
          </cell>
          <cell r="AG29">
            <v>4</v>
          </cell>
        </row>
        <row r="30">
          <cell r="C30" t="str">
            <v>שובל 679</v>
          </cell>
          <cell r="D30" t="str">
            <v>לא</v>
          </cell>
          <cell r="E30" t="str">
            <v>כן</v>
          </cell>
          <cell r="G30">
            <v>43139</v>
          </cell>
          <cell r="J30">
            <v>1</v>
          </cell>
          <cell r="K30">
            <v>2</v>
          </cell>
          <cell r="M30">
            <v>2</v>
          </cell>
          <cell r="N30">
            <v>3</v>
          </cell>
          <cell r="O30">
            <v>5</v>
          </cell>
          <cell r="R30">
            <v>3</v>
          </cell>
          <cell r="T30">
            <v>3</v>
          </cell>
          <cell r="U30">
            <v>0</v>
          </cell>
          <cell r="V30">
            <v>3</v>
          </cell>
          <cell r="Y30">
            <v>3</v>
          </cell>
          <cell r="AA30">
            <v>3</v>
          </cell>
          <cell r="AB30">
            <v>0</v>
          </cell>
          <cell r="AC30">
            <v>3</v>
          </cell>
          <cell r="AD30">
            <v>1</v>
          </cell>
          <cell r="AG30">
            <v>2</v>
          </cell>
        </row>
        <row r="31">
          <cell r="C31" t="str">
            <v>שיר 679</v>
          </cell>
          <cell r="D31" t="str">
            <v>לא</v>
          </cell>
          <cell r="E31" t="str">
            <v>כן</v>
          </cell>
          <cell r="G31">
            <v>43558</v>
          </cell>
          <cell r="H31" t="str">
            <v>תש 4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T31">
            <v>3</v>
          </cell>
          <cell r="U31">
            <v>0</v>
          </cell>
          <cell r="V31">
            <v>3</v>
          </cell>
          <cell r="W31">
            <v>1</v>
          </cell>
          <cell r="Y31">
            <v>1</v>
          </cell>
          <cell r="AA31">
            <v>4</v>
          </cell>
          <cell r="AB31">
            <v>0</v>
          </cell>
          <cell r="AC31">
            <v>4</v>
          </cell>
          <cell r="AF31">
            <v>1</v>
          </cell>
          <cell r="AG31">
            <v>2</v>
          </cell>
        </row>
        <row r="32">
          <cell r="C32" t="str">
            <v>דקל אחודה</v>
          </cell>
          <cell r="D32" t="str">
            <v>לא</v>
          </cell>
          <cell r="E32" t="str">
            <v>לא</v>
          </cell>
          <cell r="G32">
            <v>43692</v>
          </cell>
          <cell r="M32">
            <v>0</v>
          </cell>
          <cell r="N32">
            <v>0</v>
          </cell>
          <cell r="O32">
            <v>0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AA32">
            <v>3</v>
          </cell>
          <cell r="AB32">
            <v>0</v>
          </cell>
          <cell r="AC32">
            <v>3</v>
          </cell>
          <cell r="AF32">
            <v>4</v>
          </cell>
        </row>
        <row r="33">
          <cell r="C33" t="str">
            <v>לירון אחודה</v>
          </cell>
          <cell r="D33" t="str">
            <v>לא</v>
          </cell>
          <cell r="E33" t="str">
            <v>לא</v>
          </cell>
          <cell r="G33">
            <v>43501</v>
          </cell>
          <cell r="M33">
            <v>0</v>
          </cell>
          <cell r="N33">
            <v>0</v>
          </cell>
          <cell r="O33">
            <v>0</v>
          </cell>
          <cell r="T33">
            <v>0</v>
          </cell>
          <cell r="U33">
            <v>0</v>
          </cell>
          <cell r="V33">
            <v>0</v>
          </cell>
          <cell r="Y33">
            <v>2</v>
          </cell>
          <cell r="AA33">
            <v>2</v>
          </cell>
          <cell r="AB33">
            <v>0</v>
          </cell>
          <cell r="AC33">
            <v>2</v>
          </cell>
          <cell r="AD33">
            <v>1</v>
          </cell>
          <cell r="AF33">
            <v>2</v>
          </cell>
        </row>
        <row r="34">
          <cell r="C34" t="str">
            <v>מאיה אחודה</v>
          </cell>
          <cell r="D34" t="str">
            <v>לא</v>
          </cell>
          <cell r="E34" t="str">
            <v>לא</v>
          </cell>
          <cell r="G34">
            <v>43437</v>
          </cell>
          <cell r="M34">
            <v>0</v>
          </cell>
          <cell r="N34">
            <v>0</v>
          </cell>
          <cell r="O34">
            <v>0</v>
          </cell>
          <cell r="T34">
            <v>0</v>
          </cell>
          <cell r="U34">
            <v>0</v>
          </cell>
          <cell r="V34">
            <v>0</v>
          </cell>
          <cell r="Y34">
            <v>2</v>
          </cell>
          <cell r="AA34">
            <v>2</v>
          </cell>
          <cell r="AB34">
            <v>0</v>
          </cell>
          <cell r="AC34">
            <v>2</v>
          </cell>
          <cell r="AD34">
            <v>1</v>
          </cell>
          <cell r="AF34">
            <v>2</v>
          </cell>
        </row>
        <row r="35">
          <cell r="C35" t="str">
            <v>ניצן אחודה</v>
          </cell>
          <cell r="D35" t="str">
            <v>כן</v>
          </cell>
          <cell r="E35" t="str">
            <v>לא</v>
          </cell>
          <cell r="G35" t="str">
            <v>?</v>
          </cell>
          <cell r="H35" t="str">
            <v>לבדוק מה מצב הפטור</v>
          </cell>
          <cell r="M35">
            <v>0</v>
          </cell>
          <cell r="N35">
            <v>0</v>
          </cell>
          <cell r="O35">
            <v>0</v>
          </cell>
          <cell r="T35">
            <v>0</v>
          </cell>
          <cell r="U35">
            <v>0</v>
          </cell>
          <cell r="V35">
            <v>0</v>
          </cell>
          <cell r="AA35">
            <v>0</v>
          </cell>
          <cell r="AB35">
            <v>0</v>
          </cell>
          <cell r="AC35">
            <v>0</v>
          </cell>
          <cell r="AE35">
            <v>1</v>
          </cell>
          <cell r="AG35">
            <v>1</v>
          </cell>
        </row>
        <row r="36">
          <cell r="C36" t="str">
            <v>סופיה אחודה</v>
          </cell>
          <cell r="D36" t="str">
            <v>כן</v>
          </cell>
          <cell r="E36" t="str">
            <v>לא</v>
          </cell>
          <cell r="G36">
            <v>43659</v>
          </cell>
          <cell r="M36">
            <v>0</v>
          </cell>
          <cell r="N36">
            <v>0</v>
          </cell>
          <cell r="O36">
            <v>0</v>
          </cell>
          <cell r="T36">
            <v>0</v>
          </cell>
          <cell r="U36">
            <v>0</v>
          </cell>
          <cell r="V36">
            <v>0</v>
          </cell>
          <cell r="AA36">
            <v>0</v>
          </cell>
          <cell r="AB36">
            <v>0</v>
          </cell>
          <cell r="AC36">
            <v>0</v>
          </cell>
          <cell r="AE36">
            <v>1</v>
          </cell>
          <cell r="AG36">
            <v>1</v>
          </cell>
        </row>
        <row r="37">
          <cell r="C37" t="str">
            <v>שני אחודה</v>
          </cell>
          <cell r="D37" t="str">
            <v>לא</v>
          </cell>
          <cell r="E37" t="str">
            <v>לא</v>
          </cell>
          <cell r="G37">
            <v>43139</v>
          </cell>
          <cell r="M37">
            <v>0</v>
          </cell>
          <cell r="N37">
            <v>0</v>
          </cell>
          <cell r="O37">
            <v>0</v>
          </cell>
          <cell r="T37">
            <v>0</v>
          </cell>
          <cell r="U37">
            <v>0</v>
          </cell>
          <cell r="V37">
            <v>0</v>
          </cell>
          <cell r="W37">
            <v>1</v>
          </cell>
          <cell r="AA37">
            <v>3</v>
          </cell>
          <cell r="AB37">
            <v>0</v>
          </cell>
          <cell r="AC37">
            <v>3</v>
          </cell>
          <cell r="AF37">
            <v>4</v>
          </cell>
        </row>
        <row r="38">
          <cell r="C38" t="str">
            <v>מורז מפאוג</v>
          </cell>
          <cell r="D38" t="str">
            <v>לא</v>
          </cell>
          <cell r="E38" t="str">
            <v>כן</v>
          </cell>
          <cell r="G38">
            <v>43416</v>
          </cell>
          <cell r="I38">
            <v>1</v>
          </cell>
          <cell r="K38">
            <v>1</v>
          </cell>
          <cell r="M38">
            <v>4</v>
          </cell>
          <cell r="N38">
            <v>0</v>
          </cell>
          <cell r="O38">
            <v>4</v>
          </cell>
          <cell r="P38">
            <v>1</v>
          </cell>
          <cell r="R38">
            <v>2</v>
          </cell>
          <cell r="T38">
            <v>5</v>
          </cell>
          <cell r="U38">
            <v>0</v>
          </cell>
          <cell r="V38">
            <v>5</v>
          </cell>
          <cell r="Y38">
            <v>1</v>
          </cell>
          <cell r="Z38">
            <v>2</v>
          </cell>
          <cell r="AA38">
            <v>1</v>
          </cell>
          <cell r="AB38">
            <v>2</v>
          </cell>
          <cell r="AC38">
            <v>3</v>
          </cell>
          <cell r="AD38">
            <v>1</v>
          </cell>
        </row>
        <row r="39">
          <cell r="C39" t="str">
            <v>שיר מפאוג</v>
          </cell>
          <cell r="D39" t="str">
            <v>לא</v>
          </cell>
          <cell r="E39" t="str">
            <v>כן</v>
          </cell>
          <cell r="G39">
            <v>43360</v>
          </cell>
          <cell r="K39">
            <v>2</v>
          </cell>
          <cell r="M39">
            <v>2</v>
          </cell>
          <cell r="N39">
            <v>0</v>
          </cell>
          <cell r="O39">
            <v>2</v>
          </cell>
          <cell r="P39">
            <v>1</v>
          </cell>
          <cell r="T39">
            <v>3</v>
          </cell>
          <cell r="U39">
            <v>0</v>
          </cell>
          <cell r="V39">
            <v>3</v>
          </cell>
          <cell r="X39">
            <v>1</v>
          </cell>
          <cell r="Y39">
            <v>2</v>
          </cell>
          <cell r="AA39">
            <v>2</v>
          </cell>
          <cell r="AB39">
            <v>3</v>
          </cell>
          <cell r="AC39">
            <v>5</v>
          </cell>
          <cell r="AF39">
            <v>3</v>
          </cell>
        </row>
        <row r="40">
          <cell r="C40" t="str">
            <v>שר מפאוג</v>
          </cell>
          <cell r="D40" t="str">
            <v>לא</v>
          </cell>
          <cell r="E40" t="str">
            <v>לא</v>
          </cell>
          <cell r="F40" t="str">
            <v>31/8/2017</v>
          </cell>
          <cell r="G40">
            <v>43661</v>
          </cell>
          <cell r="M40">
            <v>0</v>
          </cell>
          <cell r="N40">
            <v>0</v>
          </cell>
          <cell r="O40">
            <v>0</v>
          </cell>
          <cell r="T40">
            <v>0</v>
          </cell>
          <cell r="U40">
            <v>0</v>
          </cell>
          <cell r="V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  <cell r="AF40">
            <v>1</v>
          </cell>
        </row>
        <row r="41">
          <cell r="C41" t="str">
            <v>אופיר מרחבים</v>
          </cell>
          <cell r="D41" t="str">
            <v>כן</v>
          </cell>
          <cell r="E41" t="str">
            <v>כן</v>
          </cell>
          <cell r="G41">
            <v>43171</v>
          </cell>
          <cell r="H41" t="str">
            <v>תש 4</v>
          </cell>
          <cell r="K41">
            <v>1</v>
          </cell>
          <cell r="L41">
            <v>2</v>
          </cell>
          <cell r="M41">
            <v>1</v>
          </cell>
          <cell r="N41">
            <v>2</v>
          </cell>
          <cell r="O41">
            <v>3</v>
          </cell>
          <cell r="Q41">
            <v>1</v>
          </cell>
          <cell r="S41">
            <v>2</v>
          </cell>
          <cell r="T41">
            <v>0</v>
          </cell>
          <cell r="U41">
            <v>5</v>
          </cell>
          <cell r="V41">
            <v>5</v>
          </cell>
          <cell r="Z41">
            <v>3</v>
          </cell>
          <cell r="AA41">
            <v>0</v>
          </cell>
          <cell r="AB41">
            <v>3</v>
          </cell>
          <cell r="AC41">
            <v>3</v>
          </cell>
          <cell r="AE41">
            <v>1</v>
          </cell>
          <cell r="AG41">
            <v>1</v>
          </cell>
        </row>
        <row r="42">
          <cell r="C42" t="str">
            <v>ספיר מרחבים</v>
          </cell>
          <cell r="D42" t="str">
            <v>לא</v>
          </cell>
          <cell r="E42" t="str">
            <v>כן</v>
          </cell>
          <cell r="G42">
            <v>43479</v>
          </cell>
          <cell r="H42" t="str">
            <v>תש 4</v>
          </cell>
          <cell r="K42">
            <v>1</v>
          </cell>
          <cell r="M42">
            <v>1</v>
          </cell>
          <cell r="N42">
            <v>0</v>
          </cell>
          <cell r="O42">
            <v>1</v>
          </cell>
          <cell r="P42">
            <v>1</v>
          </cell>
          <cell r="R42">
            <v>1</v>
          </cell>
          <cell r="T42">
            <v>4</v>
          </cell>
          <cell r="U42">
            <v>0</v>
          </cell>
          <cell r="V42">
            <v>4</v>
          </cell>
          <cell r="X42">
            <v>1</v>
          </cell>
          <cell r="Y42">
            <v>1</v>
          </cell>
          <cell r="AA42">
            <v>1</v>
          </cell>
          <cell r="AB42">
            <v>3</v>
          </cell>
          <cell r="AC42">
            <v>4</v>
          </cell>
          <cell r="AF42">
            <v>4</v>
          </cell>
        </row>
        <row r="43">
          <cell r="C43" t="str">
            <v>רם מרחבים</v>
          </cell>
          <cell r="D43" t="str">
            <v>כן</v>
          </cell>
          <cell r="E43" t="str">
            <v>כן</v>
          </cell>
          <cell r="G43">
            <v>43322</v>
          </cell>
          <cell r="L43">
            <v>3</v>
          </cell>
          <cell r="M43">
            <v>0</v>
          </cell>
          <cell r="N43">
            <v>3</v>
          </cell>
          <cell r="O43">
            <v>3</v>
          </cell>
          <cell r="Q43">
            <v>1</v>
          </cell>
          <cell r="S43">
            <v>1</v>
          </cell>
          <cell r="T43">
            <v>0</v>
          </cell>
          <cell r="U43">
            <v>4</v>
          </cell>
          <cell r="V43">
            <v>4</v>
          </cell>
          <cell r="Z43">
            <v>4</v>
          </cell>
          <cell r="AA43">
            <v>0</v>
          </cell>
          <cell r="AB43">
            <v>4</v>
          </cell>
          <cell r="AC43">
            <v>4</v>
          </cell>
          <cell r="AE43">
            <v>1</v>
          </cell>
          <cell r="AG43">
            <v>1</v>
          </cell>
        </row>
        <row r="44">
          <cell r="C44" t="str">
            <v>שיר מרחבים</v>
          </cell>
          <cell r="D44" t="str">
            <v>לא</v>
          </cell>
          <cell r="E44" t="str">
            <v>כן</v>
          </cell>
          <cell r="G44">
            <v>43524</v>
          </cell>
          <cell r="I44">
            <v>1</v>
          </cell>
          <cell r="K44">
            <v>2</v>
          </cell>
          <cell r="L44">
            <v>1</v>
          </cell>
          <cell r="M44">
            <v>5</v>
          </cell>
          <cell r="N44">
            <v>1</v>
          </cell>
          <cell r="O44">
            <v>6</v>
          </cell>
          <cell r="S44">
            <v>1</v>
          </cell>
          <cell r="T44">
            <v>0</v>
          </cell>
          <cell r="U44">
            <v>1</v>
          </cell>
          <cell r="V44">
            <v>1</v>
          </cell>
          <cell r="W44">
            <v>1</v>
          </cell>
          <cell r="Y44">
            <v>1</v>
          </cell>
          <cell r="AA44">
            <v>4</v>
          </cell>
          <cell r="AB44">
            <v>0</v>
          </cell>
          <cell r="AC44">
            <v>4</v>
          </cell>
          <cell r="AF44">
            <v>2</v>
          </cell>
          <cell r="AG44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M1" sqref="I1:M2"/>
    </sheetView>
  </sheetViews>
  <sheetFormatPr defaultRowHeight="15" x14ac:dyDescent="0.25"/>
  <cols>
    <col min="5" max="5" width="9.42578125" customWidth="1"/>
    <col min="6" max="6" width="14" bestFit="1" customWidth="1"/>
    <col min="7" max="7" width="10.85546875" bestFit="1" customWidth="1"/>
    <col min="8" max="8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</v>
      </c>
      <c r="J1" t="s">
        <v>59</v>
      </c>
      <c r="K1" t="s">
        <v>6</v>
      </c>
      <c r="L1" t="s">
        <v>60</v>
      </c>
      <c r="M1" t="s">
        <v>61</v>
      </c>
    </row>
    <row r="2" spans="1:13" x14ac:dyDescent="0.25">
      <c r="A2" t="s">
        <v>8</v>
      </c>
      <c r="B2" t="s">
        <v>9</v>
      </c>
      <c r="C2" t="b">
        <v>1</v>
      </c>
      <c r="D2" t="b">
        <v>1</v>
      </c>
      <c r="E2">
        <v>0</v>
      </c>
      <c r="F2">
        <v>1</v>
      </c>
      <c r="G2">
        <v>0</v>
      </c>
      <c r="H2">
        <v>1</v>
      </c>
      <c r="I2" t="b">
        <f>VLOOKUP(B2,[1]חיילים!$C:$AG,28,FALSE)=E2</f>
        <v>1</v>
      </c>
      <c r="J2" t="b">
        <f>VLOOKUP(B2,[1]חיילים!$C:$AG,29,FALSE)=F2</f>
        <v>1</v>
      </c>
      <c r="K2" t="b">
        <f>VLOOKUP(B2,[1]חיילים!$C:$AG,30,FALSE)=G2</f>
        <v>1</v>
      </c>
      <c r="L2" t="b">
        <f>VLOOKUP(B2,[1]חיילים!$C:$AG,31,FALSE)=H2</f>
        <v>1</v>
      </c>
      <c r="M2" t="b">
        <f>AND(I2:L2)</f>
        <v>1</v>
      </c>
    </row>
    <row r="3" spans="1:13" x14ac:dyDescent="0.25">
      <c r="A3" t="s">
        <v>8</v>
      </c>
      <c r="B3" t="s">
        <v>10</v>
      </c>
      <c r="C3" t="b">
        <v>0</v>
      </c>
      <c r="D3" t="b">
        <v>1</v>
      </c>
      <c r="E3">
        <v>0</v>
      </c>
      <c r="F3">
        <v>0</v>
      </c>
      <c r="G3">
        <v>4</v>
      </c>
      <c r="H3">
        <v>0</v>
      </c>
      <c r="I3" t="b">
        <f>VLOOKUP(B3,[1]חיילים!$C:$AG,28,FALSE)=E3</f>
        <v>1</v>
      </c>
      <c r="J3" t="b">
        <f>VLOOKUP(B3,[1]חיילים!$C:$AG,29,FALSE)=F3</f>
        <v>1</v>
      </c>
      <c r="K3" t="b">
        <f>VLOOKUP(B3,[1]חיילים!$C:$AG,30,FALSE)=G3</f>
        <v>1</v>
      </c>
      <c r="L3" t="b">
        <f>VLOOKUP(B3,[1]חיילים!$C:$AG,31,FALSE)=H3</f>
        <v>1</v>
      </c>
      <c r="M3" t="b">
        <f t="shared" ref="M3:M44" si="0">AND(I3:L3)</f>
        <v>1</v>
      </c>
    </row>
    <row r="4" spans="1:13" x14ac:dyDescent="0.25">
      <c r="A4" t="s">
        <v>8</v>
      </c>
      <c r="B4" t="s">
        <v>11</v>
      </c>
      <c r="C4" t="b">
        <v>0</v>
      </c>
      <c r="D4" t="b">
        <v>1</v>
      </c>
      <c r="E4">
        <v>0</v>
      </c>
      <c r="F4">
        <v>0</v>
      </c>
      <c r="G4">
        <v>2</v>
      </c>
      <c r="H4">
        <v>2</v>
      </c>
      <c r="I4" t="b">
        <f>VLOOKUP(B4,[1]חיילים!$C:$AG,28,FALSE)=E4</f>
        <v>1</v>
      </c>
      <c r="J4" t="b">
        <f>VLOOKUP(B4,[1]חיילים!$C:$AG,29,FALSE)=F4</f>
        <v>1</v>
      </c>
      <c r="K4" t="b">
        <f>VLOOKUP(B4,[1]חיילים!$C:$AG,30,FALSE)=G4</f>
        <v>1</v>
      </c>
      <c r="L4" t="b">
        <f>VLOOKUP(B4,[1]חיילים!$C:$AG,31,FALSE)=H4</f>
        <v>0</v>
      </c>
      <c r="M4" t="b">
        <f t="shared" si="0"/>
        <v>0</v>
      </c>
    </row>
    <row r="5" spans="1:13" x14ac:dyDescent="0.25">
      <c r="A5" t="s">
        <v>8</v>
      </c>
      <c r="B5" t="s">
        <v>12</v>
      </c>
      <c r="C5" t="b">
        <v>1</v>
      </c>
      <c r="D5" t="b">
        <v>1</v>
      </c>
      <c r="E5">
        <v>0</v>
      </c>
      <c r="F5">
        <v>1</v>
      </c>
      <c r="G5">
        <v>0</v>
      </c>
      <c r="H5">
        <v>0</v>
      </c>
      <c r="I5" t="b">
        <f>VLOOKUP(B5,[1]חיילים!$C:$AG,28,FALSE)=E5</f>
        <v>1</v>
      </c>
      <c r="J5" t="b">
        <f>VLOOKUP(B5,[1]חיילים!$C:$AG,29,FALSE)=F5</f>
        <v>1</v>
      </c>
      <c r="K5" t="b">
        <f>VLOOKUP(B5,[1]חיילים!$C:$AG,30,FALSE)=G5</f>
        <v>1</v>
      </c>
      <c r="L5" t="b">
        <f>VLOOKUP(B5,[1]חיילים!$C:$AG,31,FALSE)=H5</f>
        <v>0</v>
      </c>
      <c r="M5" t="b">
        <f t="shared" si="0"/>
        <v>0</v>
      </c>
    </row>
    <row r="6" spans="1:13" x14ac:dyDescent="0.25">
      <c r="A6" t="s">
        <v>13</v>
      </c>
      <c r="B6" t="s">
        <v>14</v>
      </c>
      <c r="C6" t="b">
        <v>0</v>
      </c>
      <c r="D6" t="b">
        <v>1</v>
      </c>
      <c r="E6">
        <v>1</v>
      </c>
      <c r="F6">
        <v>0</v>
      </c>
      <c r="G6">
        <v>0</v>
      </c>
      <c r="H6">
        <v>1</v>
      </c>
      <c r="I6" t="b">
        <f>VLOOKUP(B6,[1]חיילים!$C:$AG,28,FALSE)=E6</f>
        <v>1</v>
      </c>
      <c r="J6" t="b">
        <f>VLOOKUP(B6,[1]חיילים!$C:$AG,29,FALSE)=F6</f>
        <v>1</v>
      </c>
      <c r="K6" t="b">
        <f>VLOOKUP(B6,[1]חיילים!$C:$AG,30,FALSE)=G6</f>
        <v>1</v>
      </c>
      <c r="L6" t="b">
        <f>VLOOKUP(B6,[1]חיילים!$C:$AG,31,FALSE)=H6</f>
        <v>0</v>
      </c>
      <c r="M6" t="b">
        <f t="shared" si="0"/>
        <v>0</v>
      </c>
    </row>
    <row r="7" spans="1:13" x14ac:dyDescent="0.25">
      <c r="A7" t="s">
        <v>13</v>
      </c>
      <c r="B7" t="s">
        <v>15</v>
      </c>
      <c r="C7" t="b">
        <v>0</v>
      </c>
      <c r="D7" t="b">
        <v>0</v>
      </c>
      <c r="E7">
        <v>1</v>
      </c>
      <c r="F7">
        <v>0</v>
      </c>
      <c r="G7">
        <v>2</v>
      </c>
      <c r="H7">
        <v>0</v>
      </c>
      <c r="I7" t="b">
        <f>VLOOKUP(B7,[1]חיילים!$C:$AG,28,FALSE)=E7</f>
        <v>1</v>
      </c>
      <c r="J7" t="b">
        <f>VLOOKUP(B7,[1]חיילים!$C:$AG,29,FALSE)=F7</f>
        <v>1</v>
      </c>
      <c r="K7" t="b">
        <f>VLOOKUP(B7,[1]חיילים!$C:$AG,30,FALSE)=G7</f>
        <v>0</v>
      </c>
      <c r="L7" t="b">
        <f>VLOOKUP(B7,[1]חיילים!$C:$AG,31,FALSE)=H7</f>
        <v>1</v>
      </c>
      <c r="M7" t="b">
        <f t="shared" si="0"/>
        <v>0</v>
      </c>
    </row>
    <row r="8" spans="1:13" x14ac:dyDescent="0.25">
      <c r="A8" t="s">
        <v>13</v>
      </c>
      <c r="B8" t="s">
        <v>16</v>
      </c>
      <c r="C8" t="b">
        <v>0</v>
      </c>
      <c r="D8" t="b">
        <v>1</v>
      </c>
      <c r="E8">
        <v>0</v>
      </c>
      <c r="F8">
        <v>0</v>
      </c>
      <c r="G8">
        <v>3</v>
      </c>
      <c r="H8">
        <v>0</v>
      </c>
      <c r="I8" t="b">
        <f>VLOOKUP(B8,[1]חיילים!$C:$AG,28,FALSE)=E8</f>
        <v>1</v>
      </c>
      <c r="J8" t="b">
        <f>VLOOKUP(B8,[1]חיילים!$C:$AG,29,FALSE)=F8</f>
        <v>1</v>
      </c>
      <c r="K8" t="b">
        <f>VLOOKUP(B8,[1]חיילים!$C:$AG,30,FALSE)=G8</f>
        <v>1</v>
      </c>
      <c r="L8" t="b">
        <f>VLOOKUP(B8,[1]חיילים!$C:$AG,31,FALSE)=H8</f>
        <v>1</v>
      </c>
      <c r="M8" t="b">
        <f t="shared" si="0"/>
        <v>1</v>
      </c>
    </row>
    <row r="9" spans="1:13" x14ac:dyDescent="0.25">
      <c r="A9" t="s">
        <v>17</v>
      </c>
      <c r="B9" t="s">
        <v>18</v>
      </c>
      <c r="C9" t="b">
        <v>0</v>
      </c>
      <c r="D9" t="b">
        <v>0</v>
      </c>
      <c r="E9">
        <v>0</v>
      </c>
      <c r="F9">
        <v>1</v>
      </c>
      <c r="G9">
        <v>0</v>
      </c>
      <c r="H9">
        <v>1</v>
      </c>
      <c r="I9" t="b">
        <f>VLOOKUP(B9,[1]חיילים!$C:$AG,28,FALSE)=E9</f>
        <v>1</v>
      </c>
      <c r="J9" t="b">
        <f>VLOOKUP(B9,[1]חיילים!$C:$AG,29,FALSE)=F9</f>
        <v>1</v>
      </c>
      <c r="K9" t="b">
        <f>VLOOKUP(B9,[1]חיילים!$C:$AG,30,FALSE)=G9</f>
        <v>1</v>
      </c>
      <c r="L9" t="b">
        <f>VLOOKUP(B9,[1]חיילים!$C:$AG,31,FALSE)=H9</f>
        <v>1</v>
      </c>
      <c r="M9" t="b">
        <f t="shared" si="0"/>
        <v>1</v>
      </c>
    </row>
    <row r="10" spans="1:13" x14ac:dyDescent="0.25">
      <c r="A10" t="s">
        <v>17</v>
      </c>
      <c r="B10" t="s">
        <v>19</v>
      </c>
      <c r="C10" t="b">
        <v>0</v>
      </c>
      <c r="D10" t="b">
        <v>0</v>
      </c>
      <c r="E10">
        <v>0</v>
      </c>
      <c r="F10">
        <v>0</v>
      </c>
      <c r="G10">
        <v>4</v>
      </c>
      <c r="H10">
        <v>0</v>
      </c>
      <c r="I10" t="b">
        <f>VLOOKUP(B10,[1]חיילים!$C:$AG,28,FALSE)=E10</f>
        <v>1</v>
      </c>
      <c r="J10" t="b">
        <f>VLOOKUP(B10,[1]חיילים!$C:$AG,29,FALSE)=F10</f>
        <v>1</v>
      </c>
      <c r="K10" t="b">
        <f>VLOOKUP(B10,[1]חיילים!$C:$AG,30,FALSE)=G10</f>
        <v>1</v>
      </c>
      <c r="L10" t="b">
        <f>VLOOKUP(B10,[1]חיילים!$C:$AG,31,FALSE)=H10</f>
        <v>1</v>
      </c>
      <c r="M10" t="b">
        <f t="shared" si="0"/>
        <v>1</v>
      </c>
    </row>
    <row r="11" spans="1:13" x14ac:dyDescent="0.25">
      <c r="A11" t="s">
        <v>17</v>
      </c>
      <c r="B11" t="s">
        <v>20</v>
      </c>
      <c r="C11" t="b">
        <v>0</v>
      </c>
      <c r="D11" t="b">
        <v>0</v>
      </c>
      <c r="E11">
        <v>1</v>
      </c>
      <c r="F11">
        <v>0</v>
      </c>
      <c r="G11">
        <v>2</v>
      </c>
      <c r="H11">
        <v>0</v>
      </c>
      <c r="I11" t="b">
        <f>VLOOKUP(B11,[1]חיילים!$C:$AG,28,FALSE)=E11</f>
        <v>1</v>
      </c>
      <c r="J11" t="b">
        <f>VLOOKUP(B11,[1]חיילים!$C:$AG,29,FALSE)=F11</f>
        <v>1</v>
      </c>
      <c r="K11" t="b">
        <f>VLOOKUP(B11,[1]חיילים!$C:$AG,30,FALSE)=G11</f>
        <v>1</v>
      </c>
      <c r="L11" t="b">
        <f>VLOOKUP(B11,[1]חיילים!$C:$AG,31,FALSE)=H11</f>
        <v>1</v>
      </c>
      <c r="M11" t="b">
        <f t="shared" si="0"/>
        <v>1</v>
      </c>
    </row>
    <row r="12" spans="1:13" x14ac:dyDescent="0.25">
      <c r="A12" t="s">
        <v>17</v>
      </c>
      <c r="B12" t="s">
        <v>21</v>
      </c>
      <c r="C12" t="b">
        <v>0</v>
      </c>
      <c r="D12" t="b">
        <v>0</v>
      </c>
      <c r="E12">
        <v>1</v>
      </c>
      <c r="F12">
        <v>0</v>
      </c>
      <c r="G12">
        <v>1</v>
      </c>
      <c r="H12">
        <v>0</v>
      </c>
      <c r="I12" t="b">
        <f>VLOOKUP(B12,[1]חיילים!$C:$AG,28,FALSE)=E12</f>
        <v>1</v>
      </c>
      <c r="J12" t="b">
        <f>VLOOKUP(B12,[1]חיילים!$C:$AG,29,FALSE)=F12</f>
        <v>1</v>
      </c>
      <c r="K12" t="b">
        <f>VLOOKUP(B12,[1]חיילים!$C:$AG,30,FALSE)=G12</f>
        <v>0</v>
      </c>
      <c r="L12" t="b">
        <f>VLOOKUP(B12,[1]חיילים!$C:$AG,31,FALSE)=H12</f>
        <v>1</v>
      </c>
      <c r="M12" t="b">
        <f t="shared" si="0"/>
        <v>0</v>
      </c>
    </row>
    <row r="13" spans="1:13" x14ac:dyDescent="0.25">
      <c r="A13" t="s">
        <v>17</v>
      </c>
      <c r="B13" t="s">
        <v>22</v>
      </c>
      <c r="C13" t="b">
        <v>0</v>
      </c>
      <c r="D13" t="b">
        <v>0</v>
      </c>
      <c r="E13">
        <v>0</v>
      </c>
      <c r="F13">
        <v>0</v>
      </c>
      <c r="G13">
        <v>4</v>
      </c>
      <c r="H13">
        <v>0</v>
      </c>
      <c r="I13" t="b">
        <f>VLOOKUP(B13,[1]חיילים!$C:$AG,28,FALSE)=E13</f>
        <v>1</v>
      </c>
      <c r="J13" t="b">
        <f>VLOOKUP(B13,[1]חיילים!$C:$AG,29,FALSE)=F13</f>
        <v>1</v>
      </c>
      <c r="K13" t="b">
        <f>VLOOKUP(B13,[1]חיילים!$C:$AG,30,FALSE)=G13</f>
        <v>1</v>
      </c>
      <c r="L13" t="b">
        <f>VLOOKUP(B13,[1]חיילים!$C:$AG,31,FALSE)=H13</f>
        <v>1</v>
      </c>
      <c r="M13" t="b">
        <f t="shared" si="0"/>
        <v>1</v>
      </c>
    </row>
    <row r="14" spans="1:13" x14ac:dyDescent="0.25">
      <c r="A14" t="s">
        <v>17</v>
      </c>
      <c r="B14" t="s">
        <v>23</v>
      </c>
      <c r="C14" t="b">
        <v>1</v>
      </c>
      <c r="D14" t="b">
        <v>1</v>
      </c>
      <c r="E14">
        <v>0</v>
      </c>
      <c r="F14">
        <v>1</v>
      </c>
      <c r="G14">
        <v>0</v>
      </c>
      <c r="H14">
        <v>1</v>
      </c>
      <c r="I14" t="b">
        <f>VLOOKUP(B14,[1]חיילים!$C:$AG,28,FALSE)=E14</f>
        <v>1</v>
      </c>
      <c r="J14" t="b">
        <f>VLOOKUP(B14,[1]חיילים!$C:$AG,29,FALSE)=F14</f>
        <v>1</v>
      </c>
      <c r="K14" t="b">
        <f>VLOOKUP(B14,[1]חיילים!$C:$AG,30,FALSE)=G14</f>
        <v>1</v>
      </c>
      <c r="L14" t="b">
        <f>VLOOKUP(B14,[1]חיילים!$C:$AG,31,FALSE)=H14</f>
        <v>1</v>
      </c>
      <c r="M14" t="b">
        <f t="shared" si="0"/>
        <v>1</v>
      </c>
    </row>
    <row r="15" spans="1:13" x14ac:dyDescent="0.25">
      <c r="A15" t="s">
        <v>24</v>
      </c>
      <c r="B15" t="s">
        <v>25</v>
      </c>
      <c r="C15" t="b">
        <v>0</v>
      </c>
      <c r="D15" t="b">
        <v>1</v>
      </c>
      <c r="E15">
        <v>1</v>
      </c>
      <c r="F15">
        <v>0</v>
      </c>
      <c r="G15">
        <v>1</v>
      </c>
      <c r="H15">
        <v>0</v>
      </c>
      <c r="I15" t="b">
        <f>VLOOKUP(B15,[1]חיילים!$C:$AG,28,FALSE)=E15</f>
        <v>0</v>
      </c>
      <c r="J15" t="b">
        <f>VLOOKUP(B15,[1]חיילים!$C:$AG,29,FALSE)=F15</f>
        <v>0</v>
      </c>
      <c r="K15" t="b">
        <f>VLOOKUP(B15,[1]חיילים!$C:$AG,30,FALSE)=G15</f>
        <v>1</v>
      </c>
      <c r="L15" t="b">
        <f>VLOOKUP(B15,[1]חיילים!$C:$AG,31,FALSE)=H15</f>
        <v>0</v>
      </c>
      <c r="M15" t="b">
        <f t="shared" si="0"/>
        <v>0</v>
      </c>
    </row>
    <row r="16" spans="1:13" x14ac:dyDescent="0.25">
      <c r="A16" t="s">
        <v>24</v>
      </c>
      <c r="B16" t="s">
        <v>26</v>
      </c>
      <c r="C16" t="b">
        <v>0</v>
      </c>
      <c r="D16" t="b">
        <v>0</v>
      </c>
      <c r="E16">
        <v>1</v>
      </c>
      <c r="F16">
        <v>0</v>
      </c>
      <c r="G16">
        <v>1</v>
      </c>
      <c r="H16">
        <v>0</v>
      </c>
      <c r="I16" t="b">
        <f>VLOOKUP(B16,[1]חיילים!$C:$AG,28,FALSE)=E16</f>
        <v>1</v>
      </c>
      <c r="J16" t="b">
        <f>VLOOKUP(B16,[1]חיילים!$C:$AG,29,FALSE)=F16</f>
        <v>1</v>
      </c>
      <c r="K16" t="b">
        <f>VLOOKUP(B16,[1]חיילים!$C:$AG,30,FALSE)=G16</f>
        <v>1</v>
      </c>
      <c r="L16" t="b">
        <f>VLOOKUP(B16,[1]חיילים!$C:$AG,31,FALSE)=H16</f>
        <v>1</v>
      </c>
      <c r="M16" t="b">
        <f t="shared" si="0"/>
        <v>1</v>
      </c>
    </row>
    <row r="17" spans="1:13" x14ac:dyDescent="0.25">
      <c r="A17" t="s">
        <v>24</v>
      </c>
      <c r="B17" t="s">
        <v>27</v>
      </c>
      <c r="C17" t="b">
        <v>0</v>
      </c>
      <c r="D17" t="b">
        <v>1</v>
      </c>
      <c r="E17">
        <v>1</v>
      </c>
      <c r="F17">
        <v>0</v>
      </c>
      <c r="G17">
        <v>0</v>
      </c>
      <c r="H17">
        <v>1</v>
      </c>
      <c r="I17" t="b">
        <f>VLOOKUP(B17,[1]חיילים!$C:$AG,28,FALSE)=E17</f>
        <v>0</v>
      </c>
      <c r="J17" t="b">
        <f>VLOOKUP(B17,[1]חיילים!$C:$AG,29,FALSE)=F17</f>
        <v>0</v>
      </c>
      <c r="K17" t="b">
        <f>VLOOKUP(B17,[1]חיילים!$C:$AG,30,FALSE)=G17</f>
        <v>1</v>
      </c>
      <c r="L17" t="b">
        <f>VLOOKUP(B17,[1]חיילים!$C:$AG,31,FALSE)=H17</f>
        <v>0</v>
      </c>
      <c r="M17" t="b">
        <f t="shared" si="0"/>
        <v>0</v>
      </c>
    </row>
    <row r="18" spans="1:13" x14ac:dyDescent="0.25">
      <c r="A18" t="s">
        <v>24</v>
      </c>
      <c r="B18" t="s">
        <v>28</v>
      </c>
      <c r="C18" t="b">
        <v>0</v>
      </c>
      <c r="D18" t="b">
        <v>0</v>
      </c>
      <c r="E18">
        <v>1</v>
      </c>
      <c r="F18">
        <v>0</v>
      </c>
      <c r="G18">
        <v>1</v>
      </c>
      <c r="H18">
        <v>0</v>
      </c>
      <c r="I18" t="b">
        <f>VLOOKUP(B18,[1]חיילים!$C:$AG,28,FALSE)=E18</f>
        <v>1</v>
      </c>
      <c r="J18" t="b">
        <f>VLOOKUP(B18,[1]חיילים!$C:$AG,29,FALSE)=F18</f>
        <v>1</v>
      </c>
      <c r="K18" t="b">
        <f>VLOOKUP(B18,[1]חיילים!$C:$AG,30,FALSE)=G18</f>
        <v>1</v>
      </c>
      <c r="L18" t="b">
        <f>VLOOKUP(B18,[1]חיילים!$C:$AG,31,FALSE)=H18</f>
        <v>1</v>
      </c>
      <c r="M18" t="b">
        <f t="shared" si="0"/>
        <v>1</v>
      </c>
    </row>
    <row r="19" spans="1:13" x14ac:dyDescent="0.25">
      <c r="A19" t="s">
        <v>24</v>
      </c>
      <c r="B19" t="s">
        <v>29</v>
      </c>
      <c r="C19" t="b">
        <v>0</v>
      </c>
      <c r="D19" t="b">
        <v>1</v>
      </c>
      <c r="E19">
        <v>0</v>
      </c>
      <c r="F19">
        <v>0</v>
      </c>
      <c r="G19">
        <v>0</v>
      </c>
      <c r="H19">
        <v>0</v>
      </c>
      <c r="I19" t="b">
        <f>VLOOKUP(B19,[1]חיילים!$C:$AG,28,FALSE)=E19</f>
        <v>1</v>
      </c>
      <c r="J19" t="b">
        <f>VLOOKUP(B19,[1]חיילים!$C:$AG,29,FALSE)=F19</f>
        <v>1</v>
      </c>
      <c r="K19" t="b">
        <f>VLOOKUP(B19,[1]חיילים!$C:$AG,30,FALSE)=G19</f>
        <v>1</v>
      </c>
      <c r="L19" t="b">
        <f>VLOOKUP(B19,[1]חיילים!$C:$AG,31,FALSE)=H19</f>
        <v>1</v>
      </c>
      <c r="M19" t="b">
        <f t="shared" si="0"/>
        <v>1</v>
      </c>
    </row>
    <row r="20" spans="1:13" x14ac:dyDescent="0.25">
      <c r="A20" t="s">
        <v>24</v>
      </c>
      <c r="B20" t="s">
        <v>30</v>
      </c>
      <c r="C20" t="b">
        <v>0</v>
      </c>
      <c r="D20" t="b">
        <v>1</v>
      </c>
      <c r="E20">
        <v>0</v>
      </c>
      <c r="F20">
        <v>0</v>
      </c>
      <c r="G20">
        <v>0</v>
      </c>
      <c r="H20">
        <v>2</v>
      </c>
      <c r="I20" t="b">
        <f>VLOOKUP(B20,[1]חיילים!$C:$AG,28,FALSE)=E20</f>
        <v>1</v>
      </c>
      <c r="J20" t="b">
        <f>VLOOKUP(B20,[1]חיילים!$C:$AG,29,FALSE)=F20</f>
        <v>1</v>
      </c>
      <c r="K20" t="b">
        <f>VLOOKUP(B20,[1]חיילים!$C:$AG,30,FALSE)=G20</f>
        <v>1</v>
      </c>
      <c r="L20" t="b">
        <f>VLOOKUP(B20,[1]חיילים!$C:$AG,31,FALSE)=H20</f>
        <v>1</v>
      </c>
      <c r="M20" t="b">
        <f t="shared" si="0"/>
        <v>1</v>
      </c>
    </row>
    <row r="21" spans="1:13" x14ac:dyDescent="0.25">
      <c r="A21" t="s">
        <v>31</v>
      </c>
      <c r="B21" t="s">
        <v>32</v>
      </c>
      <c r="C21" t="b">
        <v>0</v>
      </c>
      <c r="D21" t="b">
        <v>0</v>
      </c>
      <c r="E21">
        <v>1</v>
      </c>
      <c r="F21">
        <v>0</v>
      </c>
      <c r="G21">
        <v>2</v>
      </c>
      <c r="H21">
        <v>0</v>
      </c>
      <c r="I21" t="b">
        <f>VLOOKUP(B21,[1]חיילים!$C:$AG,28,FALSE)=E21</f>
        <v>1</v>
      </c>
      <c r="J21" t="b">
        <f>VLOOKUP(B21,[1]חיילים!$C:$AG,29,FALSE)=F21</f>
        <v>1</v>
      </c>
      <c r="K21" t="b">
        <f>VLOOKUP(B21,[1]חיילים!$C:$AG,30,FALSE)=G21</f>
        <v>0</v>
      </c>
      <c r="L21" t="b">
        <f>VLOOKUP(B21,[1]חיילים!$C:$AG,31,FALSE)=H21</f>
        <v>1</v>
      </c>
      <c r="M21" t="b">
        <f t="shared" si="0"/>
        <v>0</v>
      </c>
    </row>
    <row r="22" spans="1:13" x14ac:dyDescent="0.25">
      <c r="A22" t="s">
        <v>31</v>
      </c>
      <c r="B22" t="s">
        <v>33</v>
      </c>
      <c r="C22" t="b">
        <v>1</v>
      </c>
      <c r="D22" t="b">
        <v>1</v>
      </c>
      <c r="E22">
        <v>1</v>
      </c>
      <c r="F22">
        <v>0</v>
      </c>
      <c r="G22">
        <v>0</v>
      </c>
      <c r="H22">
        <v>0</v>
      </c>
      <c r="I22" t="b">
        <f>VLOOKUP(B22,[1]חיילים!$C:$AG,28,FALSE)=E22</f>
        <v>0</v>
      </c>
      <c r="J22" t="b">
        <f>VLOOKUP(B22,[1]חיילים!$C:$AG,29,FALSE)=F22</f>
        <v>0</v>
      </c>
      <c r="K22" t="b">
        <f>VLOOKUP(B22,[1]חיילים!$C:$AG,30,FALSE)=G22</f>
        <v>1</v>
      </c>
      <c r="L22" t="b">
        <f>VLOOKUP(B22,[1]חיילים!$C:$AG,31,FALSE)=H22</f>
        <v>0</v>
      </c>
      <c r="M22" t="b">
        <f t="shared" si="0"/>
        <v>0</v>
      </c>
    </row>
    <row r="23" spans="1:13" x14ac:dyDescent="0.25">
      <c r="A23" t="s">
        <v>31</v>
      </c>
      <c r="B23" t="s">
        <v>34</v>
      </c>
      <c r="C23" t="b">
        <v>0</v>
      </c>
      <c r="D23" t="b">
        <v>1</v>
      </c>
      <c r="E23">
        <v>0</v>
      </c>
      <c r="F23">
        <v>1</v>
      </c>
      <c r="G23">
        <v>1</v>
      </c>
      <c r="H23">
        <v>0</v>
      </c>
      <c r="I23" t="b">
        <f>VLOOKUP(B23,[1]חיילים!$C:$AG,28,FALSE)=E23</f>
        <v>1</v>
      </c>
      <c r="J23" t="b">
        <f>VLOOKUP(B23,[1]חיילים!$C:$AG,29,FALSE)=F23</f>
        <v>1</v>
      </c>
      <c r="K23" t="b">
        <f>VLOOKUP(B23,[1]חיילים!$C:$AG,30,FALSE)=G23</f>
        <v>1</v>
      </c>
      <c r="L23" t="b">
        <f>VLOOKUP(B23,[1]חיילים!$C:$AG,31,FALSE)=H23</f>
        <v>0</v>
      </c>
      <c r="M23" t="b">
        <f t="shared" si="0"/>
        <v>0</v>
      </c>
    </row>
    <row r="24" spans="1:13" x14ac:dyDescent="0.25">
      <c r="A24" t="s">
        <v>31</v>
      </c>
      <c r="B24" t="s">
        <v>35</v>
      </c>
      <c r="C24" t="b">
        <v>0</v>
      </c>
      <c r="D24" t="b">
        <v>0</v>
      </c>
      <c r="E24">
        <v>1</v>
      </c>
      <c r="F24">
        <v>0</v>
      </c>
      <c r="G24">
        <v>1</v>
      </c>
      <c r="H24">
        <v>0</v>
      </c>
      <c r="I24" t="b">
        <f>VLOOKUP(B24,[1]חיילים!$C:$AG,28,FALSE)=E24</f>
        <v>1</v>
      </c>
      <c r="J24" t="b">
        <f>VLOOKUP(B24,[1]חיילים!$C:$AG,29,FALSE)=F24</f>
        <v>1</v>
      </c>
      <c r="K24" t="b">
        <f>VLOOKUP(B24,[1]חיילים!$C:$AG,30,FALSE)=G24</f>
        <v>1</v>
      </c>
      <c r="L24" t="b">
        <f>VLOOKUP(B24,[1]חיילים!$C:$AG,31,FALSE)=H24</f>
        <v>1</v>
      </c>
      <c r="M24" t="b">
        <f t="shared" si="0"/>
        <v>1</v>
      </c>
    </row>
    <row r="25" spans="1:13" x14ac:dyDescent="0.25">
      <c r="A25" t="s">
        <v>31</v>
      </c>
      <c r="B25" t="s">
        <v>36</v>
      </c>
      <c r="C25" t="b">
        <v>0</v>
      </c>
      <c r="D25" t="b">
        <v>1</v>
      </c>
      <c r="E25">
        <v>0</v>
      </c>
      <c r="F25">
        <v>0</v>
      </c>
      <c r="G25">
        <v>1</v>
      </c>
      <c r="H25">
        <v>3</v>
      </c>
      <c r="I25" t="b">
        <f>VLOOKUP(B25,[1]חיילים!$C:$AG,28,FALSE)=E25</f>
        <v>1</v>
      </c>
      <c r="J25" t="b">
        <f>VLOOKUP(B25,[1]חיילים!$C:$AG,29,FALSE)=F25</f>
        <v>1</v>
      </c>
      <c r="K25" t="b">
        <f>VLOOKUP(B25,[1]חיילים!$C:$AG,30,FALSE)=G25</f>
        <v>1</v>
      </c>
      <c r="L25" t="b">
        <f>VLOOKUP(B25,[1]חיילים!$C:$AG,31,FALSE)=H25</f>
        <v>0</v>
      </c>
      <c r="M25" t="b">
        <f t="shared" si="0"/>
        <v>0</v>
      </c>
    </row>
    <row r="26" spans="1:13" x14ac:dyDescent="0.25">
      <c r="A26" t="s">
        <v>31</v>
      </c>
      <c r="B26" t="s">
        <v>37</v>
      </c>
      <c r="C26" t="b">
        <v>0</v>
      </c>
      <c r="D26" t="b">
        <v>1</v>
      </c>
      <c r="E26">
        <v>0</v>
      </c>
      <c r="F26">
        <v>1</v>
      </c>
      <c r="G26">
        <v>1</v>
      </c>
      <c r="H26">
        <v>1</v>
      </c>
      <c r="I26" t="b">
        <f>VLOOKUP(B26,[1]חיילים!$C:$AG,28,FALSE)=E26</f>
        <v>0</v>
      </c>
      <c r="J26" t="b">
        <f>VLOOKUP(B26,[1]חיילים!$C:$AG,29,FALSE)=F26</f>
        <v>0</v>
      </c>
      <c r="K26" t="b">
        <f>VLOOKUP(B26,[1]חיילים!$C:$AG,30,FALSE)=G26</f>
        <v>0</v>
      </c>
      <c r="L26" t="b">
        <f>VLOOKUP(B26,[1]חיילים!$C:$AG,31,FALSE)=H26</f>
        <v>0</v>
      </c>
      <c r="M26" t="b">
        <f t="shared" si="0"/>
        <v>0</v>
      </c>
    </row>
    <row r="27" spans="1:13" x14ac:dyDescent="0.25">
      <c r="A27" t="s">
        <v>31</v>
      </c>
      <c r="B27" t="s">
        <v>38</v>
      </c>
      <c r="C27" t="b">
        <v>0</v>
      </c>
      <c r="D27" t="b">
        <v>1</v>
      </c>
      <c r="E27">
        <v>0</v>
      </c>
      <c r="F27">
        <v>0</v>
      </c>
      <c r="G27">
        <v>1</v>
      </c>
      <c r="H27">
        <v>0</v>
      </c>
      <c r="I27" t="b">
        <f>VLOOKUP(B27,[1]חיילים!$C:$AG,28,FALSE)=E27</f>
        <v>1</v>
      </c>
      <c r="J27" t="b">
        <f>VLOOKUP(B27,[1]חיילים!$C:$AG,29,FALSE)=F27</f>
        <v>1</v>
      </c>
      <c r="K27" t="b">
        <f>VLOOKUP(B27,[1]חיילים!$C:$AG,30,FALSE)=G27</f>
        <v>0</v>
      </c>
      <c r="L27" t="b">
        <f>VLOOKUP(B27,[1]חיילים!$C:$AG,31,FALSE)=H27</f>
        <v>1</v>
      </c>
      <c r="M27" t="b">
        <f t="shared" si="0"/>
        <v>0</v>
      </c>
    </row>
    <row r="28" spans="1:13" x14ac:dyDescent="0.25">
      <c r="A28" t="s">
        <v>31</v>
      </c>
      <c r="B28" t="s">
        <v>39</v>
      </c>
      <c r="C28" t="b">
        <v>1</v>
      </c>
      <c r="D28" t="b">
        <v>1</v>
      </c>
      <c r="E28">
        <v>0</v>
      </c>
      <c r="F28">
        <v>0</v>
      </c>
      <c r="G28">
        <v>0</v>
      </c>
      <c r="H28">
        <v>4</v>
      </c>
      <c r="I28" t="b">
        <f>VLOOKUP(B28,[1]חיילים!$C:$AG,28,FALSE)=E28</f>
        <v>1</v>
      </c>
      <c r="J28" t="b">
        <f>VLOOKUP(B28,[1]חיילים!$C:$AG,29,FALSE)=F28</f>
        <v>1</v>
      </c>
      <c r="K28" t="b">
        <f>VLOOKUP(B28,[1]חיילים!$C:$AG,30,FALSE)=G28</f>
        <v>1</v>
      </c>
      <c r="L28" t="b">
        <f>VLOOKUP(B28,[1]חיילים!$C:$AG,31,FALSE)=H28</f>
        <v>1</v>
      </c>
      <c r="M28" t="b">
        <f t="shared" si="0"/>
        <v>1</v>
      </c>
    </row>
    <row r="29" spans="1:13" x14ac:dyDescent="0.25">
      <c r="A29" t="s">
        <v>40</v>
      </c>
      <c r="B29" t="s">
        <v>41</v>
      </c>
      <c r="C29" t="b">
        <v>0</v>
      </c>
      <c r="D29" t="b">
        <v>0</v>
      </c>
      <c r="E29">
        <v>1</v>
      </c>
      <c r="F29">
        <v>0</v>
      </c>
      <c r="G29">
        <v>0</v>
      </c>
      <c r="H29">
        <v>0</v>
      </c>
      <c r="I29" t="b">
        <f>VLOOKUP(B29,[1]חיילים!$C:$AG,28,FALSE)=E29</f>
        <v>1</v>
      </c>
      <c r="J29" t="b">
        <f>VLOOKUP(B29,[1]חיילים!$C:$AG,29,FALSE)=F29</f>
        <v>1</v>
      </c>
      <c r="K29" t="b">
        <f>VLOOKUP(B29,[1]חיילים!$C:$AG,30,FALSE)=G29</f>
        <v>0</v>
      </c>
      <c r="L29" t="b">
        <f>VLOOKUP(B29,[1]חיילים!$C:$AG,31,FALSE)=H29</f>
        <v>1</v>
      </c>
      <c r="M29" t="b">
        <f t="shared" si="0"/>
        <v>0</v>
      </c>
    </row>
    <row r="30" spans="1:13" x14ac:dyDescent="0.25">
      <c r="A30" t="s">
        <v>40</v>
      </c>
      <c r="B30" t="s">
        <v>42</v>
      </c>
      <c r="C30" t="b">
        <v>1</v>
      </c>
      <c r="D30" t="b">
        <v>1</v>
      </c>
      <c r="E30">
        <v>0</v>
      </c>
      <c r="F30">
        <v>0</v>
      </c>
      <c r="G30">
        <v>0</v>
      </c>
      <c r="H30">
        <v>2</v>
      </c>
      <c r="I30" t="b">
        <f>VLOOKUP(B30,[1]חיילים!$C:$AG,28,FALSE)=E30</f>
        <v>1</v>
      </c>
      <c r="J30" t="b">
        <f>VLOOKUP(B30,[1]חיילים!$C:$AG,29,FALSE)=F30</f>
        <v>1</v>
      </c>
      <c r="K30" t="b">
        <f>VLOOKUP(B30,[1]חיילים!$C:$AG,30,FALSE)=G30</f>
        <v>1</v>
      </c>
      <c r="L30" t="b">
        <f>VLOOKUP(B30,[1]חיילים!$C:$AG,31,FALSE)=H30</f>
        <v>1</v>
      </c>
      <c r="M30" t="b">
        <f t="shared" si="0"/>
        <v>1</v>
      </c>
    </row>
    <row r="31" spans="1:13" x14ac:dyDescent="0.25">
      <c r="A31" t="s">
        <v>40</v>
      </c>
      <c r="B31" t="s">
        <v>43</v>
      </c>
      <c r="C31" t="b">
        <v>0</v>
      </c>
      <c r="D31" t="b">
        <v>0</v>
      </c>
      <c r="E31">
        <v>1</v>
      </c>
      <c r="F31">
        <v>0</v>
      </c>
      <c r="G31">
        <v>2</v>
      </c>
      <c r="H31">
        <v>0</v>
      </c>
      <c r="I31" t="b">
        <f>VLOOKUP(B31,[1]חיילים!$C:$AG,28,FALSE)=E31</f>
        <v>1</v>
      </c>
      <c r="J31" t="b">
        <f>VLOOKUP(B31,[1]חיילים!$C:$AG,29,FALSE)=F31</f>
        <v>1</v>
      </c>
      <c r="K31" t="b">
        <f>VLOOKUP(B31,[1]חיילים!$C:$AG,30,FALSE)=G31</f>
        <v>0</v>
      </c>
      <c r="L31" t="b">
        <f>VLOOKUP(B31,[1]חיילים!$C:$AG,31,FALSE)=H31</f>
        <v>1</v>
      </c>
      <c r="M31" t="b">
        <f t="shared" si="0"/>
        <v>0</v>
      </c>
    </row>
    <row r="32" spans="1:13" x14ac:dyDescent="0.25">
      <c r="A32" t="s">
        <v>40</v>
      </c>
      <c r="B32" t="s">
        <v>44</v>
      </c>
      <c r="C32" t="b">
        <v>0</v>
      </c>
      <c r="D32" t="b">
        <v>1</v>
      </c>
      <c r="E32">
        <v>0</v>
      </c>
      <c r="F32">
        <v>0</v>
      </c>
      <c r="G32">
        <v>2</v>
      </c>
      <c r="H32">
        <v>0</v>
      </c>
      <c r="I32" t="b">
        <f>VLOOKUP(B32,[1]חיילים!$C:$AG,28,FALSE)=E32</f>
        <v>1</v>
      </c>
      <c r="J32" t="b">
        <f>VLOOKUP(B32,[1]חיילים!$C:$AG,29,FALSE)=F32</f>
        <v>1</v>
      </c>
      <c r="K32" t="b">
        <f>VLOOKUP(B32,[1]חיילים!$C:$AG,30,FALSE)=G32</f>
        <v>0</v>
      </c>
      <c r="L32" t="b">
        <f>VLOOKUP(B32,[1]חיילים!$C:$AG,31,FALSE)=H32</f>
        <v>0</v>
      </c>
      <c r="M32" t="b">
        <f t="shared" si="0"/>
        <v>0</v>
      </c>
    </row>
    <row r="33" spans="1:13" x14ac:dyDescent="0.25">
      <c r="A33" t="s">
        <v>45</v>
      </c>
      <c r="B33" t="s">
        <v>46</v>
      </c>
      <c r="C33" t="b">
        <v>0</v>
      </c>
      <c r="D33" t="b">
        <v>1</v>
      </c>
      <c r="E33">
        <v>1</v>
      </c>
      <c r="F33">
        <v>0</v>
      </c>
      <c r="G33">
        <v>2</v>
      </c>
      <c r="H33">
        <v>0</v>
      </c>
      <c r="I33" t="b">
        <f>VLOOKUP(B33,[1]חיילים!$C:$AG,28,FALSE)=E33</f>
        <v>0</v>
      </c>
      <c r="J33" t="b">
        <f>VLOOKUP(B33,[1]חיילים!$C:$AG,29,FALSE)=F33</f>
        <v>0</v>
      </c>
      <c r="K33" t="b">
        <f>VLOOKUP(B33,[1]חיילים!$C:$AG,30,FALSE)=G33</f>
        <v>0</v>
      </c>
      <c r="L33" t="b">
        <f>VLOOKUP(B33,[1]חיילים!$C:$AG,31,FALSE)=H33</f>
        <v>1</v>
      </c>
      <c r="M33" t="b">
        <f t="shared" si="0"/>
        <v>0</v>
      </c>
    </row>
    <row r="34" spans="1:13" x14ac:dyDescent="0.25">
      <c r="A34" t="s">
        <v>45</v>
      </c>
      <c r="B34" t="s">
        <v>47</v>
      </c>
      <c r="C34" t="b">
        <v>0</v>
      </c>
      <c r="D34" t="b">
        <v>1</v>
      </c>
      <c r="E34">
        <v>0</v>
      </c>
      <c r="F34">
        <v>0</v>
      </c>
      <c r="G34">
        <v>1</v>
      </c>
      <c r="H34">
        <v>1</v>
      </c>
      <c r="I34" t="b">
        <f>VLOOKUP(B34,[1]חיילים!$C:$AG,28,FALSE)=E34</f>
        <v>1</v>
      </c>
      <c r="J34" t="b">
        <f>VLOOKUP(B34,[1]חיילים!$C:$AG,29,FALSE)=F34</f>
        <v>1</v>
      </c>
      <c r="K34" t="b">
        <f>VLOOKUP(B34,[1]חיילים!$C:$AG,30,FALSE)=G34</f>
        <v>0</v>
      </c>
      <c r="L34" t="b">
        <f>VLOOKUP(B34,[1]חיילים!$C:$AG,31,FALSE)=H34</f>
        <v>1</v>
      </c>
      <c r="M34" t="b">
        <f t="shared" si="0"/>
        <v>0</v>
      </c>
    </row>
    <row r="35" spans="1:13" x14ac:dyDescent="0.25">
      <c r="A35" t="s">
        <v>45</v>
      </c>
      <c r="B35" t="s">
        <v>48</v>
      </c>
      <c r="C35" t="b">
        <v>0</v>
      </c>
      <c r="D35" t="b">
        <v>1</v>
      </c>
      <c r="E35">
        <v>0</v>
      </c>
      <c r="F35">
        <v>0</v>
      </c>
      <c r="G35">
        <v>3</v>
      </c>
      <c r="H35">
        <v>1</v>
      </c>
      <c r="I35" t="b">
        <f>VLOOKUP(B35,[1]חיילים!$C:$AG,28,FALSE)=E35</f>
        <v>1</v>
      </c>
      <c r="J35" t="b">
        <f>VLOOKUP(B35,[1]חיילים!$C:$AG,29,FALSE)=F35</f>
        <v>1</v>
      </c>
      <c r="K35" t="b">
        <f>VLOOKUP(B35,[1]חיילים!$C:$AG,30,FALSE)=G35</f>
        <v>1</v>
      </c>
      <c r="L35" t="b">
        <f>VLOOKUP(B35,[1]חיילים!$C:$AG,31,FALSE)=H35</f>
        <v>1</v>
      </c>
      <c r="M35" t="b">
        <f t="shared" si="0"/>
        <v>1</v>
      </c>
    </row>
    <row r="36" spans="1:13" x14ac:dyDescent="0.25">
      <c r="A36" t="s">
        <v>45</v>
      </c>
      <c r="B36" t="s">
        <v>49</v>
      </c>
      <c r="C36" t="b">
        <v>1</v>
      </c>
      <c r="D36" t="b">
        <v>1</v>
      </c>
      <c r="E36">
        <v>0</v>
      </c>
      <c r="F36">
        <v>1</v>
      </c>
      <c r="G36">
        <v>0</v>
      </c>
      <c r="H36">
        <v>1</v>
      </c>
      <c r="I36" t="b">
        <f>VLOOKUP(B36,[1]חיילים!$C:$AG,28,FALSE)=E36</f>
        <v>1</v>
      </c>
      <c r="J36" t="b">
        <f>VLOOKUP(B36,[1]חיילים!$C:$AG,29,FALSE)=F36</f>
        <v>1</v>
      </c>
      <c r="K36" t="b">
        <f>VLOOKUP(B36,[1]חיילים!$C:$AG,30,FALSE)=G36</f>
        <v>1</v>
      </c>
      <c r="L36" t="b">
        <f>VLOOKUP(B36,[1]חיילים!$C:$AG,31,FALSE)=H36</f>
        <v>1</v>
      </c>
      <c r="M36" t="b">
        <f t="shared" si="0"/>
        <v>1</v>
      </c>
    </row>
    <row r="37" spans="1:13" x14ac:dyDescent="0.25">
      <c r="A37" t="s">
        <v>45</v>
      </c>
      <c r="B37" t="s">
        <v>50</v>
      </c>
      <c r="C37" t="b">
        <v>0</v>
      </c>
      <c r="D37" t="b">
        <v>1</v>
      </c>
      <c r="E37">
        <v>0</v>
      </c>
      <c r="F37">
        <v>0</v>
      </c>
      <c r="G37">
        <v>3</v>
      </c>
      <c r="H37">
        <v>0</v>
      </c>
      <c r="I37" t="b">
        <f>VLOOKUP(B37,[1]חיילים!$C:$AG,28,FALSE)=E37</f>
        <v>1</v>
      </c>
      <c r="J37" t="b">
        <f>VLOOKUP(B37,[1]חיילים!$C:$AG,29,FALSE)=F37</f>
        <v>1</v>
      </c>
      <c r="K37" t="b">
        <f>VLOOKUP(B37,[1]חיילים!$C:$AG,30,FALSE)=G37</f>
        <v>1</v>
      </c>
      <c r="L37" t="b">
        <f>VLOOKUP(B37,[1]חיילים!$C:$AG,31,FALSE)=H37</f>
        <v>1</v>
      </c>
      <c r="M37" t="b">
        <f t="shared" si="0"/>
        <v>1</v>
      </c>
    </row>
    <row r="38" spans="1:13" x14ac:dyDescent="0.25">
      <c r="A38" t="s">
        <v>51</v>
      </c>
      <c r="B38" t="s">
        <v>52</v>
      </c>
      <c r="C38" t="b">
        <v>0</v>
      </c>
      <c r="D38" t="b">
        <v>0</v>
      </c>
      <c r="E38">
        <v>1</v>
      </c>
      <c r="F38">
        <v>0</v>
      </c>
      <c r="G38">
        <v>0</v>
      </c>
      <c r="H38">
        <v>0</v>
      </c>
      <c r="I38" t="b">
        <f>VLOOKUP(B38,[1]חיילים!$C:$AG,28,FALSE)=E38</f>
        <v>1</v>
      </c>
      <c r="J38" t="b">
        <f>VLOOKUP(B38,[1]חיילים!$C:$AG,29,FALSE)=F38</f>
        <v>1</v>
      </c>
      <c r="K38" t="b">
        <f>VLOOKUP(B38,[1]חיילים!$C:$AG,30,FALSE)=G38</f>
        <v>0</v>
      </c>
      <c r="L38" t="b">
        <f>VLOOKUP(B38,[1]חיילים!$C:$AG,31,FALSE)=H38</f>
        <v>1</v>
      </c>
      <c r="M38" t="b">
        <f t="shared" si="0"/>
        <v>0</v>
      </c>
    </row>
    <row r="39" spans="1:13" x14ac:dyDescent="0.25">
      <c r="A39" t="s">
        <v>51</v>
      </c>
      <c r="B39" t="s">
        <v>53</v>
      </c>
      <c r="C39" t="b">
        <v>0</v>
      </c>
      <c r="D39" t="b">
        <v>1</v>
      </c>
      <c r="E39">
        <v>1</v>
      </c>
      <c r="F39">
        <v>0</v>
      </c>
      <c r="G39">
        <v>0</v>
      </c>
      <c r="H39">
        <v>0</v>
      </c>
      <c r="I39" t="b">
        <f>VLOOKUP(B39,[1]חיילים!$C:$AG,28,FALSE)=E39</f>
        <v>1</v>
      </c>
      <c r="J39" t="b">
        <f>VLOOKUP(B39,[1]חיילים!$C:$AG,29,FALSE)=F39</f>
        <v>1</v>
      </c>
      <c r="K39" t="b">
        <f>VLOOKUP(B39,[1]חיילים!$C:$AG,30,FALSE)=G39</f>
        <v>0</v>
      </c>
      <c r="L39" t="b">
        <f>VLOOKUP(B39,[1]חיילים!$C:$AG,31,FALSE)=H39</f>
        <v>1</v>
      </c>
      <c r="M39" t="b">
        <f t="shared" si="0"/>
        <v>0</v>
      </c>
    </row>
    <row r="40" spans="1:13" x14ac:dyDescent="0.25">
      <c r="A40" t="s">
        <v>51</v>
      </c>
      <c r="B40" t="s">
        <v>54</v>
      </c>
      <c r="C40" t="b">
        <v>1</v>
      </c>
      <c r="D40" t="b">
        <v>1</v>
      </c>
      <c r="E40">
        <v>0</v>
      </c>
      <c r="F40">
        <v>1</v>
      </c>
      <c r="G40">
        <v>0</v>
      </c>
      <c r="H40">
        <v>2</v>
      </c>
      <c r="I40" t="b">
        <f>VLOOKUP(B40,[1]חיילים!$C:$AG,28,FALSE)=E40</f>
        <v>1</v>
      </c>
      <c r="J40" t="b">
        <f>VLOOKUP(B40,[1]חיילים!$C:$AG,29,FALSE)=F40</f>
        <v>1</v>
      </c>
      <c r="K40" t="b">
        <f>VLOOKUP(B40,[1]חיילים!$C:$AG,30,FALSE)=G40</f>
        <v>1</v>
      </c>
      <c r="L40" t="b">
        <f>VLOOKUP(B40,[1]חיילים!$C:$AG,31,FALSE)=H40</f>
        <v>1</v>
      </c>
      <c r="M40" t="b">
        <f t="shared" si="0"/>
        <v>1</v>
      </c>
    </row>
    <row r="41" spans="1:13" x14ac:dyDescent="0.25">
      <c r="A41" t="s">
        <v>51</v>
      </c>
      <c r="B41" t="s">
        <v>55</v>
      </c>
      <c r="C41" t="b">
        <v>1</v>
      </c>
      <c r="D41" t="b">
        <v>1</v>
      </c>
      <c r="E41">
        <v>0</v>
      </c>
      <c r="F41">
        <v>0</v>
      </c>
      <c r="G41">
        <v>0</v>
      </c>
      <c r="H41">
        <v>4</v>
      </c>
      <c r="I41" t="b">
        <f>VLOOKUP(B41,[1]חיילים!$C:$AG,28,FALSE)=E41</f>
        <v>1</v>
      </c>
      <c r="J41" t="b">
        <f>VLOOKUP(B41,[1]חיילים!$C:$AG,29,FALSE)=F41</f>
        <v>1</v>
      </c>
      <c r="K41" t="b">
        <f>VLOOKUP(B41,[1]חיילים!$C:$AG,30,FALSE)=G41</f>
        <v>1</v>
      </c>
      <c r="L41" t="b">
        <f>VLOOKUP(B41,[1]חיילים!$C:$AG,31,FALSE)=H41</f>
        <v>0</v>
      </c>
      <c r="M41" t="b">
        <f t="shared" si="0"/>
        <v>0</v>
      </c>
    </row>
    <row r="42" spans="1:13" x14ac:dyDescent="0.25">
      <c r="A42" t="s">
        <v>51</v>
      </c>
      <c r="B42" t="s">
        <v>56</v>
      </c>
      <c r="C42" t="b">
        <v>0</v>
      </c>
      <c r="D42" t="b">
        <v>1</v>
      </c>
      <c r="E42">
        <v>0</v>
      </c>
      <c r="F42">
        <v>0</v>
      </c>
      <c r="G42">
        <v>0</v>
      </c>
      <c r="H42">
        <v>1</v>
      </c>
      <c r="I42" t="b">
        <f>VLOOKUP(B42,[1]חיילים!$C:$AG,28,FALSE)=E42</f>
        <v>1</v>
      </c>
      <c r="J42" t="b">
        <f>VLOOKUP(B42,[1]חיילים!$C:$AG,29,FALSE)=F42</f>
        <v>1</v>
      </c>
      <c r="K42" t="b">
        <f>VLOOKUP(B42,[1]חיילים!$C:$AG,30,FALSE)=G42</f>
        <v>1</v>
      </c>
      <c r="L42" t="b">
        <f>VLOOKUP(B42,[1]חיילים!$C:$AG,31,FALSE)=H42</f>
        <v>0</v>
      </c>
      <c r="M42" t="b">
        <f t="shared" si="0"/>
        <v>0</v>
      </c>
    </row>
    <row r="43" spans="1:13" x14ac:dyDescent="0.25">
      <c r="A43" t="s">
        <v>51</v>
      </c>
      <c r="B43" t="s">
        <v>57</v>
      </c>
      <c r="C43" t="b">
        <v>0</v>
      </c>
      <c r="D43" t="b">
        <v>1</v>
      </c>
      <c r="E43">
        <v>0</v>
      </c>
      <c r="F43">
        <v>1</v>
      </c>
      <c r="G43">
        <v>1</v>
      </c>
      <c r="H43">
        <v>0</v>
      </c>
      <c r="I43" t="b">
        <f>VLOOKUP(B43,[1]חיילים!$C:$AG,28,FALSE)=E43</f>
        <v>1</v>
      </c>
      <c r="J43" t="b">
        <f>VLOOKUP(B43,[1]חיילים!$C:$AG,29,FALSE)=F43</f>
        <v>1</v>
      </c>
      <c r="K43" t="b">
        <f>VLOOKUP(B43,[1]חיילים!$C:$AG,30,FALSE)=G43</f>
        <v>1</v>
      </c>
      <c r="L43" t="b">
        <f>VLOOKUP(B43,[1]חיילים!$C:$AG,31,FALSE)=H43</f>
        <v>0</v>
      </c>
      <c r="M43" t="b">
        <f t="shared" si="0"/>
        <v>0</v>
      </c>
    </row>
    <row r="44" spans="1:13" x14ac:dyDescent="0.25">
      <c r="A44" t="s">
        <v>51</v>
      </c>
      <c r="B44" t="s">
        <v>58</v>
      </c>
      <c r="C44" t="b">
        <v>0</v>
      </c>
      <c r="D44" t="b">
        <v>0</v>
      </c>
      <c r="E44">
        <v>0</v>
      </c>
      <c r="F44">
        <v>0</v>
      </c>
      <c r="G44">
        <v>3</v>
      </c>
      <c r="H44">
        <v>0</v>
      </c>
      <c r="I44" t="b">
        <f>VLOOKUP(B44,[1]חיילים!$C:$AG,28,FALSE)=E44</f>
        <v>1</v>
      </c>
      <c r="J44" t="b">
        <f>VLOOKUP(B44,[1]חיילים!$C:$AG,29,FALSE)=F44</f>
        <v>1</v>
      </c>
      <c r="K44" t="b">
        <f>VLOOKUP(B44,[1]חיילים!$C:$AG,30,FALSE)=G44</f>
        <v>1</v>
      </c>
      <c r="L44" t="b">
        <f>VLOOKUP(B44,[1]חיילים!$C:$AG,31,FALSE)=H44</f>
        <v>1</v>
      </c>
      <c r="M44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Soldiers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2017-09-20T10:14:53Z</dcterms:created>
  <dcterms:modified xsi:type="dcterms:W3CDTF">2017-09-21T22:58:45Z</dcterms:modified>
</cp:coreProperties>
</file>